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https://d.docs.live.net/9afa1f75ce294341/Documents/"/>
    </mc:Choice>
  </mc:AlternateContent>
  <xr:revisionPtr revIDLastSave="0" documentId="8_{93AC5ACA-24CD-459F-B182-C5859CB9B9F2}" xr6:coauthVersionLast="47" xr6:coauthVersionMax="47" xr10:uidLastSave="{00000000-0000-0000-0000-000000000000}"/>
  <bookViews>
    <workbookView xWindow="-108" yWindow="-108" windowWidth="23256" windowHeight="12456" activeTab="7" xr2:uid="{00000000-000D-0000-FFFF-FFFF00000000}"/>
  </bookViews>
  <sheets>
    <sheet name="Combo Chart" sheetId="5" r:id="rId1"/>
    <sheet name="Waterfall Chart" sheetId="6" r:id="rId2"/>
    <sheet name="Pie Chart" sheetId="7" r:id="rId3"/>
    <sheet name="Map Chart" sheetId="8" r:id="rId4"/>
    <sheet name="Top 5" sheetId="9" r:id="rId5"/>
    <sheet name="KPI" sheetId="10" r:id="rId6"/>
    <sheet name="KPI YOY" sheetId="11" r:id="rId7"/>
    <sheet name="Dashboard" sheetId="12" r:id="rId8"/>
    <sheet name="Data" sheetId="1" r:id="rId9"/>
  </sheets>
  <definedNames>
    <definedName name="_xlchart.v1.0" hidden="1">'Waterfall Chart'!$E$4:$E$7</definedName>
    <definedName name="_xlchart.v1.1" hidden="1">'Waterfall Chart'!$F$3</definedName>
    <definedName name="_xlchart.v1.11" hidden="1">'Waterfall Chart'!$E$4:$E$7</definedName>
    <definedName name="_xlchart.v1.12" hidden="1">'Waterfall Chart'!$F$3</definedName>
    <definedName name="_xlchart.v1.13" hidden="1">'Waterfall Chart'!$F$4:$F$7</definedName>
    <definedName name="_xlchart.v1.2" hidden="1">'Waterfall Chart'!$F$4:$F$7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8" l="1"/>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4" i="8"/>
  <c r="E5" i="6"/>
  <c r="E6" i="6"/>
  <c r="E7" i="6"/>
  <c r="E4" i="6"/>
  <c r="C2" i="1"/>
  <c r="C2011"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I7" i="11"/>
  <c r="L7" i="11"/>
  <c r="K7" i="11"/>
  <c r="J7" i="11"/>
  <c r="H7" i="11"/>
  <c r="E17" i="10"/>
  <c r="E45" i="8"/>
  <c r="E48" i="8"/>
  <c r="E51" i="8"/>
  <c r="E6" i="8"/>
  <c r="E7" i="8"/>
  <c r="E10" i="8"/>
  <c r="E13" i="8"/>
  <c r="E16" i="8"/>
  <c r="E4" i="8"/>
  <c r="E46" i="8"/>
  <c r="E52" i="8"/>
  <c r="E8" i="8"/>
  <c r="E14" i="8"/>
  <c r="E23" i="8"/>
  <c r="E29" i="8"/>
  <c r="E35" i="8"/>
  <c r="E41" i="8"/>
  <c r="E44" i="8"/>
  <c r="E50" i="8"/>
  <c r="N17" i="10"/>
  <c r="E30" i="8"/>
  <c r="K17" i="10"/>
  <c r="E27" i="8"/>
  <c r="H17" i="10"/>
  <c r="E39" i="8"/>
  <c r="E19" i="8"/>
  <c r="E22" i="8"/>
  <c r="E25" i="8"/>
  <c r="E28" i="8"/>
  <c r="F5" i="6"/>
  <c r="E31" i="8"/>
  <c r="E34" i="8"/>
  <c r="E37" i="8"/>
  <c r="E40" i="8"/>
  <c r="F7" i="6"/>
  <c r="E43" i="8"/>
  <c r="E49" i="8"/>
  <c r="F4" i="6"/>
  <c r="E11" i="8"/>
  <c r="E17" i="8"/>
  <c r="F6" i="6"/>
  <c r="E20" i="8"/>
  <c r="E26" i="8"/>
  <c r="B17" i="10"/>
  <c r="E32" i="8"/>
  <c r="E38" i="8"/>
  <c r="E47" i="8"/>
  <c r="E18" i="8"/>
  <c r="E9" i="8"/>
  <c r="E12" i="8"/>
  <c r="E15" i="8"/>
  <c r="E21" i="8"/>
  <c r="E24" i="8"/>
  <c r="E42" i="8"/>
  <c r="E33" i="8"/>
  <c r="E36" i="8"/>
  <c r="E5" i="8"/>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<sst xmlns="http://schemas.openxmlformats.org/spreadsheetml/2006/main" count="130133" uniqueCount="10956">
  <si>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</si>
  <si>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</si>
  <si>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</si>
  <si>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</si>
  <si>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</si>
  <si>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</si>
  <si>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</si>
  <si>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</si>
  <si>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</si>
  <si>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</si>
  <si>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</si>
  <si>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</si>
  <si>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</si>
  <si>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</si>
  <si>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</si>
  <si>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</si>
  <si>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</si>
  <si>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</si>
  <si>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</si>
  <si>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</si>
  <si>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</si>
  <si>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</si>
  <si>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</si>
  <si>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</si>
  <si>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</si>
  <si>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</si>
  <si>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</si>
  <si>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</si>
  <si>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</si>
  <si>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</si>
  <si>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</si>
  <si>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</si>
  <si>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</si>
  <si>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</si>
  <si>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</si>
  <si>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</si>
  <si>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</si>
  <si>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</si>
  <si>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</si>
  <si>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</si>
  <si>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</si>
  <si>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</si>
  <si>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</si>
  <si>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</si>
  <si>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</si>
  <si>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</si>
  <si>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</si>
  <si>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</si>
  <si>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</si>
  <si>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</si>
  <si>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</si>
  <si>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</si>
  <si>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</si>
  <si>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</si>
  <si>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</si>
  <si>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</si>
  <si>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</si>
  <si>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</si>
  <si>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</si>
  <si>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</si>
  <si>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</si>
  <si>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</si>
  <si>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</si>
  <si>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</si>
  <si>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</si>
  <si>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</si>
  <si>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</si>
  <si>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</si>
  <si>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</si>
  <si>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</si>
  <si>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</si>
  <si>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</si>
  <si>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</si>
  <si>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</si>
  <si>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</si>
  <si>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</si>
  <si>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</si>
  <si>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</si>
  <si>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</si>
  <si>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</si>
  <si>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</si>
  <si>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</si>
  <si>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</si>
  <si>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</si>
  <si>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</si>
  <si>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</si>
  <si>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</si>
  <si>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</si>
  <si>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</si>
  <si>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</si>
  <si>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</si>
  <si>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</si>
  <si>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</si>
  <si>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</si>
  <si>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</si>
  <si>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</si>
  <si>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</si>
  <si>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</si>
  <si>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</si>
  <si>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</si>
  <si>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</si>
  <si>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</si>
  <si>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</si>
  <si>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</si>
  <si>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</si>
  <si>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</si>
  <si>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</si>
  <si>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</si>
  <si>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</si>
  <si>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</si>
  <si>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</si>
  <si>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</si>
  <si>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</si>
  <si>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</si>
  <si>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</si>
  <si>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</si>
  <si>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</si>
  <si>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</si>
  <si>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</si>
  <si>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</si>
  <si>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</si>
  <si>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</si>
  <si>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</si>
  <si>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</si>
  <si>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</si>
  <si>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</si>
  <si>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</si>
  <si>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</si>
  <si>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</si>
  <si>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</si>
  <si>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</si>
  <si>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</si>
  <si>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</si>
  <si>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</si>
  <si>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</si>
  <si>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</si>
  <si>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</si>
  <si>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</si>
  <si>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</si>
  <si>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</si>
  <si>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</si>
  <si>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</si>
  <si>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</si>
  <si>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</si>
  <si>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</si>
  <si>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</si>
  <si>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</si>
  <si>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</si>
  <si>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</si>
  <si>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</si>
  <si>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</si>
  <si>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</si>
  <si>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</si>
  <si>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</si>
  <si>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</si>
  <si>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</si>
  <si>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</si>
  <si>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</si>
  <si>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</si>
  <si>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</si>
  <si>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</si>
  <si>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</si>
  <si>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</si>
  <si>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</si>
  <si>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</si>
  <si>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</si>
  <si>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</si>
  <si>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</si>
  <si>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</si>
  <si>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</si>
  <si>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</si>
  <si>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</si>
  <si>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</si>
  <si>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</si>
  <si>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</si>
  <si>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</si>
  <si>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</si>
  <si>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</si>
  <si>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</si>
  <si>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</si>
  <si>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</si>
  <si>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</si>
  <si>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</si>
  <si>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</si>
  <si>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</si>
  <si>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</si>
  <si>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</si>
  <si>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</si>
  <si>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</si>
  <si>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</si>
  <si>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</si>
  <si>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</si>
  <si>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</si>
  <si>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</si>
  <si>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</si>
  <si>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</si>
  <si>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</si>
  <si>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</si>
  <si>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</si>
  <si>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</si>
  <si>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</si>
  <si>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</si>
  <si>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</si>
  <si>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</si>
  <si>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</si>
  <si>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</si>
  <si>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</si>
  <si>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</si>
  <si>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</si>
  <si>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</si>
  <si>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</si>
  <si>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</si>
  <si>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</si>
  <si>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</si>
  <si>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</si>
  <si>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</si>
  <si>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</si>
  <si>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</si>
  <si>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</si>
  <si>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</si>
  <si>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</si>
  <si>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</si>
  <si>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</si>
  <si>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</si>
  <si>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</si>
  <si>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</si>
  <si>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</si>
  <si>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</si>
  <si>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</si>
  <si>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</si>
  <si>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</si>
  <si>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</si>
  <si>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</si>
  <si>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</si>
  <si>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</si>
  <si>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</si>
  <si>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</si>
  <si>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</si>
  <si>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</si>
  <si>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</si>
  <si>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</si>
  <si>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</si>
  <si>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</si>
  <si>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</si>
  <si>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</si>
  <si>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</si>
  <si>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</si>
  <si>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</si>
  <si>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</si>
  <si>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</si>
  <si>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</si>
  <si>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</si>
  <si>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</si>
  <si>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</si>
  <si>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</si>
  <si>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</si>
  <si>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</si>
  <si>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</si>
  <si>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</si>
  <si>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</si>
  <si>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</si>
  <si>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</si>
  <si>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</si>
  <si>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</si>
  <si>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</si>
  <si>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</si>
  <si>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</si>
  <si>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</si>
  <si>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</si>
  <si>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</si>
  <si>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</si>
  <si>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</si>
  <si>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</si>
  <si>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</si>
  <si>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</si>
  <si>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</si>
  <si>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</si>
  <si>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</si>
  <si>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</si>
  <si>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</si>
  <si>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</si>
  <si>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</si>
  <si>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</si>
  <si>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</si>
  <si>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</si>
  <si>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</si>
  <si>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</si>
  <si>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</si>
  <si>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</si>
  <si>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</si>
  <si>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</si>
  <si>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</si>
  <si>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</si>
  <si>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</si>
  <si>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</si>
  <si>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</si>
  <si>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</si>
  <si>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</si>
  <si>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</si>
  <si>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</si>
  <si>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</si>
  <si>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</si>
  <si>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</si>
  <si>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</si>
  <si>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</si>
  <si>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</si>
  <si>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</si>
  <si>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</si>
  <si>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</si>
  <si>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</si>
  <si>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</si>
  <si>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</si>
  <si>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</si>
  <si>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</si>
  <si>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</si>
  <si>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</si>
  <si>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</si>
  <si>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</si>
  <si>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</si>
  <si>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</si>
  <si>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</si>
  <si>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</si>
  <si>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</si>
  <si>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</si>
  <si>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</si>
  <si>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</si>
  <si>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</si>
  <si>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</si>
  <si>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</si>
  <si>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</si>
  <si>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</si>
  <si>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</si>
  <si>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</si>
  <si>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</si>
  <si>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</si>
  <si>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</si>
  <si>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</si>
  <si>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</si>
  <si>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</si>
  <si>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</si>
  <si>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</si>
  <si>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</si>
  <si>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</si>
  <si>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</si>
  <si>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</si>
  <si>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</si>
  <si>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</si>
  <si>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</si>
  <si>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</si>
  <si>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</si>
  <si>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</si>
  <si>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</si>
  <si>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</si>
  <si>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</si>
  <si>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</si>
  <si>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</si>
  <si>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</si>
  <si>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</si>
  <si>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</si>
  <si>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</si>
  <si>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</si>
  <si>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</si>
  <si>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</si>
  <si>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</si>
  <si>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</si>
  <si>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</si>
  <si>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</si>
  <si>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</si>
  <si>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</si>
  <si>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</si>
  <si>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</si>
  <si>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</si>
  <si>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</si>
  <si>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</si>
  <si>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</si>
  <si>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</si>
  <si>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</si>
  <si>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</si>
  <si>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</si>
  <si>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</si>
  <si>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</si>
  <si>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</si>
  <si>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</si>
  <si>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</si>
  <si>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</si>
  <si>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</si>
  <si>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</si>
  <si>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</si>
  <si>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</si>
  <si>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</si>
  <si>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</si>
  <si>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</si>
  <si>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</si>
  <si>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</si>
  <si>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</si>
  <si>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</si>
  <si>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</si>
  <si>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</si>
  <si>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</si>
  <si>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</si>
  <si>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</si>
  <si>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</si>
  <si>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</si>
  <si>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</si>
  <si>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</si>
  <si>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</si>
  <si>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</si>
  <si>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</si>
  <si>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</si>
  <si>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</si>
  <si>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</si>
  <si>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</si>
  <si>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</si>
  <si>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</si>
  <si>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</si>
  <si>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</si>
  <si>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</si>
  <si>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</si>
  <si>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</si>
  <si>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</si>
  <si>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</si>
  <si>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</si>
  <si>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</si>
  <si>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</si>
  <si>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</si>
  <si>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</si>
  <si>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</si>
  <si>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</si>
  <si>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</si>
  <si>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</si>
  <si>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</si>
  <si>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</si>
  <si>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</si>
  <si>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</si>
  <si>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</si>
  <si>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</si>
  <si>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</si>
  <si>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</si>
  <si>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</si>
  <si>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</si>
  <si>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</si>
  <si>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</si>
  <si>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</si>
  <si>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</si>
  <si>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</si>
  <si>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</si>
  <si>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</si>
  <si>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</si>
  <si>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</si>
  <si>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</si>
  <si>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</si>
  <si>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</si>
  <si>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</si>
  <si>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</si>
  <si>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</si>
  <si>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</si>
  <si>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</si>
  <si>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</si>
  <si>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</si>
  <si>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</si>
  <si>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</si>
  <si>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</si>
  <si>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</si>
  <si>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</si>
  <si>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</si>
  <si>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</si>
  <si>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</si>
  <si>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</si>
  <si>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</si>
  <si>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</si>
  <si>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</si>
  <si>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</si>
  <si>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</si>
  <si>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</si>
  <si>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</si>
  <si>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</si>
  <si>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</si>
  <si>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</si>
  <si>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</si>
  <si>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</si>
  <si>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</si>
  <si>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</si>
  <si>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</si>
  <si>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</si>
  <si>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</si>
  <si>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</si>
  <si>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</si>
  <si>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</si>
  <si>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</si>
  <si>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</si>
  <si>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</si>
  <si>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</si>
  <si>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</si>
  <si>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</si>
  <si>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</si>
  <si>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</si>
  <si>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</si>
  <si>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</si>
  <si>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</si>
  <si>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</si>
  <si>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</si>
  <si>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</si>
  <si>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</si>
  <si>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</si>
  <si>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</si>
  <si>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</si>
  <si>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</si>
  <si>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</si>
  <si>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</si>
  <si>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</si>
  <si>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</si>
  <si>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</si>
  <si>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</si>
  <si>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</si>
  <si>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</si>
  <si>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</si>
  <si>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</si>
  <si>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</si>
  <si>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</si>
  <si>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</si>
  <si>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</si>
  <si>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</si>
  <si>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</si>
  <si>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</si>
  <si>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</si>
  <si>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</si>
  <si>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</si>
  <si>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</si>
  <si>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</si>
  <si>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</si>
  <si>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</si>
  <si>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</si>
  <si>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</si>
  <si>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</si>
  <si>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</si>
  <si>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</si>
  <si>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</si>
  <si>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</si>
  <si>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</si>
  <si>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</si>
  <si>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</si>
  <si>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</si>
  <si>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</si>
  <si>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</si>
  <si>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</si>
  <si>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</si>
  <si>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</si>
  <si>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</si>
  <si>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</si>
  <si>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</si>
  <si>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</si>
  <si>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</si>
  <si>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</si>
  <si>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</si>
  <si>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</si>
  <si>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</si>
  <si>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</si>
  <si>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</si>
  <si>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</si>
  <si>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</si>
  <si>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</si>
  <si>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</si>
  <si>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</si>
  <si>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</si>
  <si>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</si>
  <si>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</si>
  <si>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</si>
  <si>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</si>
  <si>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</si>
  <si>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</si>
  <si>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</si>
  <si>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</si>
  <si>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</si>
  <si>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</si>
  <si>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</si>
  <si>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</si>
  <si>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</si>
  <si>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</si>
  <si>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</si>
  <si>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</si>
  <si>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</si>
  <si>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</si>
  <si>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</si>
  <si>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</si>
  <si>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</si>
  <si>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</si>
  <si>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</si>
  <si>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</si>
  <si>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</si>
  <si>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</si>
  <si>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</si>
  <si>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</si>
  <si>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</si>
  <si>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</si>
  <si>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</si>
  <si>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</si>
  <si>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</si>
  <si>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</si>
  <si>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</si>
  <si>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</si>
  <si>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</si>
  <si>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</si>
  <si>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</si>
  <si>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</si>
  <si>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</si>
  <si>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</si>
  <si>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</si>
  <si>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</si>
  <si>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</si>
  <si>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</si>
  <si>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</si>
  <si>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</si>
  <si>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</si>
  <si>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</si>
  <si>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</si>
  <si>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</si>
  <si>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</si>
  <si>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</si>
  <si>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</si>
  <si>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</si>
  <si>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</si>
  <si>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</si>
  <si>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</si>
  <si>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</si>
  <si>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</si>
  <si>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</si>
  <si>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</si>
  <si>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</si>
  <si>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</si>
  <si>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</si>
  <si>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</si>
  <si>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</si>
  <si>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</si>
  <si>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</si>
  <si>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</si>
  <si>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</si>
  <si>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</si>
  <si>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</si>
  <si>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</si>
  <si>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</si>
  <si>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</si>
  <si>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</si>
  <si>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</si>
  <si>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</si>
  <si>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</si>
  <si>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</si>
  <si>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</si>
  <si>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</si>
  <si>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</si>
  <si>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</si>
  <si>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</si>
  <si>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</si>
  <si>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</si>
  <si>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</si>
  <si>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</si>
  <si>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</si>
  <si>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</si>
  <si>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</si>
  <si>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</si>
  <si>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</si>
  <si>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</si>
  <si>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</si>
  <si>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</si>
  <si>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</si>
  <si>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</si>
  <si>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</si>
  <si>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</si>
  <si>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</si>
  <si>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</si>
  <si>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</si>
  <si>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</si>
  <si>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</si>
  <si>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</si>
  <si>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</si>
  <si>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</si>
  <si>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</si>
  <si>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</si>
  <si>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</si>
  <si>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</si>
  <si>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</si>
  <si>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</si>
  <si>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</si>
  <si>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</si>
  <si>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</si>
  <si>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</si>
  <si>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</si>
  <si>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</si>
  <si>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</si>
  <si>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</si>
  <si>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</si>
  <si>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</si>
  <si>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</si>
  <si>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</si>
  <si>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</si>
  <si>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</si>
  <si>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</si>
  <si>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</si>
  <si>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</si>
  <si>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</si>
  <si>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</si>
  <si>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</si>
  <si>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</si>
  <si>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</si>
  <si>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</si>
  <si>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</si>
  <si>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</si>
  <si>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</si>
  <si>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</si>
  <si>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</si>
  <si>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</si>
  <si>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</si>
  <si>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</si>
  <si>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</si>
  <si>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</si>
  <si>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</si>
  <si>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</si>
  <si>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</si>
  <si>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</si>
  <si>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</si>
  <si>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</si>
  <si>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</si>
  <si>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</si>
  <si>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</si>
  <si>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</si>
  <si>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</si>
  <si>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</si>
  <si>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</si>
  <si>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</si>
  <si>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</si>
  <si>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</si>
  <si>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</si>
  <si>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</si>
  <si>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</si>
  <si>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</si>
  <si>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</si>
  <si>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</si>
  <si>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</si>
  <si>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</si>
  <si>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</si>
  <si>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</si>
  <si>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</si>
  <si>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</si>
  <si>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</si>
  <si>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</si>
  <si>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</si>
  <si>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</si>
  <si>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</si>
  <si>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</si>
  <si>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</si>
  <si>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</si>
  <si>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</si>
  <si>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</si>
  <si>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</si>
  <si>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</si>
  <si>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</si>
  <si>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</si>
  <si>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</si>
  <si>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</si>
  <si>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</si>
  <si>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</si>
  <si>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</si>
  <si>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</si>
  <si>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</si>
  <si>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</si>
  <si>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</si>
  <si>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</si>
  <si>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</si>
  <si>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</si>
  <si>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</si>
  <si>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</si>
  <si>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</si>
  <si>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</si>
  <si>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</si>
  <si>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</si>
  <si>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</si>
  <si>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</si>
  <si>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</si>
  <si>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</si>
  <si>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</si>
  <si>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</si>
  <si>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</si>
  <si>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</si>
  <si>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</si>
  <si>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</si>
  <si>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</si>
  <si>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</si>
  <si>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</si>
  <si>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</si>
  <si>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</si>
  <si>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</si>
  <si>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</si>
  <si>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</si>
  <si>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</si>
  <si>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</si>
  <si>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</si>
  <si>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</si>
  <si>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</si>
  <si>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</si>
  <si>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</si>
  <si>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</si>
  <si>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</si>
  <si>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</si>
  <si>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</si>
  <si>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</si>
  <si>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</si>
  <si>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</si>
  <si>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</si>
  <si>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</si>
  <si>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</si>
  <si>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</si>
  <si>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</si>
  <si>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</si>
  <si>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</si>
  <si>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</si>
  <si>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</si>
  <si>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</si>
  <si>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</si>
  <si>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</si>
  <si>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</si>
  <si>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</si>
  <si>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</si>
  <si>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</si>
  <si>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</si>
  <si>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</si>
  <si>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</si>
  <si>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</si>
  <si>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</si>
  <si>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</si>
  <si>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</si>
  <si>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</si>
  <si>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</si>
  <si>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</si>
  <si>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</si>
  <si>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</si>
  <si>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</si>
  <si>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</si>
  <si>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</si>
  <si>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</si>
  <si>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</si>
  <si>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</si>
  <si>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</si>
  <si>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</si>
  <si>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</si>
  <si>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</si>
  <si>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</si>
  <si>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</si>
  <si>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</si>
  <si>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</si>
  <si>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</si>
  <si>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</si>
  <si>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</si>
  <si>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</si>
  <si>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</si>
  <si>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</si>
  <si>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</si>
  <si>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</si>
  <si>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</si>
  <si>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</si>
  <si>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</si>
  <si>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</si>
  <si>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</si>
  <si>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</si>
  <si>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</si>
  <si>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</si>
  <si>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</si>
  <si>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</si>
  <si>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</si>
  <si>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</si>
  <si>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</si>
  <si>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</si>
  <si>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</si>
  <si>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</si>
  <si>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</si>
  <si>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</si>
  <si>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</si>
  <si>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</si>
  <si>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</si>
  <si>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</si>
  <si>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</si>
  <si>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</si>
  <si>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</si>
  <si>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</si>
  <si>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</si>
  <si>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</si>
  <si>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</si>
  <si>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</si>
  <si>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</si>
  <si>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</si>
  <si>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</si>
  <si>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</si>
  <si>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</si>
  <si>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</si>
  <si>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</si>
  <si>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</si>
  <si>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</si>
  <si>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</si>
  <si>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</si>
  <si>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</si>
  <si>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</si>
  <si>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</si>
  <si>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</si>
  <si>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</si>
  <si>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</si>
  <si>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</si>
  <si>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</si>
  <si>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</si>
  <si>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</si>
  <si>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</si>
  <si>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</si>
  <si>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</si>
  <si>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</si>
  <si>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</si>
  <si>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</si>
  <si>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</si>
  <si>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</si>
  <si>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</si>
  <si>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</si>
  <si>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</si>
  <si>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</si>
  <si>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</si>
  <si>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</si>
  <si>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</si>
  <si>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</si>
  <si>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</si>
  <si>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</si>
  <si>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</si>
  <si>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</si>
  <si>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</si>
  <si>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</si>
  <si>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</si>
  <si>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</si>
  <si>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</si>
  <si>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</si>
  <si>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</si>
  <si>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</si>
  <si>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</si>
  <si>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</si>
  <si>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</si>
  <si>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</si>
  <si>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</si>
  <si>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</si>
  <si>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</si>
  <si>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</si>
  <si>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</si>
  <si>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</si>
  <si>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</si>
  <si>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</si>
  <si>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</si>
  <si>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</si>
  <si>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</si>
  <si>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</si>
  <si>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</si>
  <si>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</si>
  <si>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</si>
  <si>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</si>
  <si>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</si>
  <si>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</si>
  <si>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</si>
  <si>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</si>
  <si>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</si>
  <si>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</si>
  <si>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</si>
  <si>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</si>
  <si>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</si>
  <si>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</si>
  <si>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</si>
  <si>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</si>
  <si>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</si>
  <si>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</si>
  <si>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</si>
  <si>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</si>
  <si>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</si>
  <si>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</si>
  <si>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</si>
  <si>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</si>
  <si>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</si>
  <si>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</si>
  <si>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</si>
  <si>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</si>
  <si>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</si>
  <si>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</si>
  <si>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</si>
  <si>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</si>
  <si>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</si>
  <si>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</si>
  <si>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</si>
  <si>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</si>
  <si>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</si>
  <si>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</si>
  <si>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</si>
  <si>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</si>
  <si>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</si>
  <si>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</si>
  <si>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</si>
  <si>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</si>
  <si>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</si>
  <si>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</si>
  <si>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</si>
  <si>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</si>
  <si>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</si>
  <si>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</si>
  <si>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</si>
  <si>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</si>
  <si>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</si>
  <si>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</si>
  <si>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</si>
  <si>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</si>
  <si>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</si>
  <si>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</si>
  <si>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</si>
  <si>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</si>
  <si>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</si>
  <si>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</si>
  <si>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</si>
  <si>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</si>
  <si>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</si>
  <si>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</si>
  <si>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</si>
  <si>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</si>
  <si>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</si>
  <si>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</si>
  <si>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</si>
  <si>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</si>
  <si>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</si>
  <si>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</si>
  <si>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</si>
  <si>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</si>
  <si>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</si>
  <si>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</si>
  <si>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</si>
  <si>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</si>
  <si>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</si>
  <si>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</si>
  <si>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</si>
  <si>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</si>
  <si>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</si>
  <si>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</si>
  <si>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</si>
  <si>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</si>
  <si>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</si>
  <si>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</si>
  <si>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</si>
  <si>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</si>
  <si>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</si>
  <si>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</si>
  <si>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</si>
  <si>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</si>
  <si>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</si>
  <si>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</si>
  <si>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</si>
  <si>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</si>
  <si>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</si>
  <si>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</si>
  <si>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</si>
  <si>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</si>
  <si>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</si>
  <si>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</si>
  <si>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</si>
  <si>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</si>
  <si>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</si>
  <si>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</si>
  <si>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</si>
  <si>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</si>
  <si>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</si>
  <si>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</si>
  <si>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</si>
  <si>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</si>
  <si>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</si>
  <si>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</si>
  <si>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</si>
  <si>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</si>
  <si>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</si>
  <si>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</si>
  <si>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</si>
  <si>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</si>
  <si>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</si>
  <si>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</si>
  <si>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</si>
  <si>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</si>
  <si>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</si>
  <si>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</si>
  <si>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</si>
  <si>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</si>
  <si>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</si>
  <si>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</si>
  <si>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</si>
  <si>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</si>
  <si>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</si>
  <si>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</si>
  <si>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</si>
  <si>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</si>
  <si>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</si>
  <si>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</si>
  <si>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</si>
  <si>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</si>
  <si>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</si>
  <si>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</si>
  <si>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</si>
  <si>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</si>
  <si>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</si>
  <si>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</si>
  <si>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</si>
  <si>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</si>
  <si>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</si>
  <si>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</si>
  <si>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</si>
  <si>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</si>
  <si>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</si>
  <si>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</si>
  <si>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</si>
  <si>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</si>
  <si>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</si>
  <si>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</si>
  <si>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</si>
  <si>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</si>
  <si>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</si>
  <si>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</si>
  <si>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</si>
  <si>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</si>
  <si>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</si>
  <si>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</si>
  <si>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</si>
  <si>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</si>
  <si>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</si>
  <si>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</si>
  <si>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</si>
  <si>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</si>
  <si>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</si>
  <si>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</si>
  <si>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</si>
  <si>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</si>
  <si>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</si>
  <si>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</si>
  <si>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</si>
  <si>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</si>
  <si>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</si>
  <si>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</si>
  <si>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</si>
  <si>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</si>
  <si>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</si>
  <si>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</si>
  <si>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</si>
  <si>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</si>
  <si>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</si>
  <si>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</si>
  <si>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</si>
  <si>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</si>
  <si>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</si>
  <si>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</si>
  <si>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</si>
  <si>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</si>
  <si>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</si>
  <si>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</si>
  <si>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</si>
  <si>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</si>
  <si>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</si>
  <si>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</si>
  <si>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</si>
  <si>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</si>
  <si>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</si>
  <si>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</si>
  <si>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</si>
  <si>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</si>
  <si>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</si>
  <si>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</si>
  <si>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</si>
  <si>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</si>
  <si>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</si>
  <si>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</si>
  <si>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</si>
  <si>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</si>
  <si>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</si>
  <si>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</si>
  <si>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</si>
  <si>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</si>
  <si>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</si>
  <si>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</si>
  <si>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</si>
  <si>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</si>
  <si>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</si>
  <si>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</si>
  <si>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</si>
  <si>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</si>
  <si>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</si>
  <si>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</si>
  <si>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</si>
  <si>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</si>
  <si>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</si>
  <si>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</si>
  <si>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</si>
  <si>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</si>
  <si>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</si>
  <si>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</si>
  <si>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</si>
  <si>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</si>
  <si>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</si>
  <si>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</si>
  <si>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</si>
  <si>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</si>
  <si>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</si>
  <si>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</si>
  <si>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</si>
  <si>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</si>
  <si>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</si>
  <si>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</si>
  <si>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</si>
  <si>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</si>
  <si>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</si>
  <si>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</si>
  <si>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</si>
  <si>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</si>
  <si>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</si>
  <si>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</si>
  <si>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</si>
  <si>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</si>
  <si>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</si>
  <si>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</si>
  <si>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</si>
  <si>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</si>
  <si>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</si>
  <si>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</si>
  <si>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</si>
  <si>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</si>
  <si>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</si>
  <si>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</si>
  <si>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</si>
  <si>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</si>
  <si>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</si>
  <si>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</si>
  <si>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</si>
  <si>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</si>
  <si>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</si>
  <si>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</si>
  <si>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</si>
  <si>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</si>
  <si>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</si>
  <si>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</si>
  <si>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</si>
  <si>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</si>
  <si>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</si>
  <si>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</si>
  <si>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</si>
  <si>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</si>
  <si>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</si>
  <si>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</si>
  <si>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</si>
  <si>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</si>
  <si>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</si>
  <si>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</si>
  <si>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</si>
  <si>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</si>
  <si>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</si>
  <si>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</si>
  <si>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</si>
  <si>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</si>
  <si>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</si>
  <si>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</si>
  <si>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</si>
  <si>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</si>
  <si>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</si>
  <si>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</si>
  <si>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</si>
  <si>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</si>
  <si>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</si>
  <si>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</si>
  <si>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</si>
  <si>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</si>
  <si>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</si>
  <si>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</si>
  <si>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</si>
  <si>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</si>
  <si>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</si>
  <si>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</si>
  <si>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</si>
  <si>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</si>
  <si>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</si>
  <si>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</si>
  <si>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</si>
  <si>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</si>
  <si>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</si>
  <si>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</si>
  <si>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</si>
  <si>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</si>
  <si>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</si>
  <si>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</si>
  <si>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</si>
  <si>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</si>
  <si>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</si>
  <si>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</si>
  <si>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</si>
  <si>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</si>
  <si>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</si>
  <si>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</si>
  <si>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</si>
  <si>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</si>
  <si>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</si>
  <si>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</si>
  <si>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</si>
  <si>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</si>
  <si>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</si>
  <si>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</si>
  <si>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</si>
  <si>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</si>
  <si>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</si>
  <si>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</si>
  <si>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</si>
  <si>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</si>
  <si>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</si>
  <si>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</si>
  <si>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</si>
  <si>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</si>
  <si>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</si>
  <si>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</si>
  <si>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</si>
  <si>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</si>
  <si>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</si>
  <si>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</si>
  <si>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</si>
  <si>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</si>
  <si>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</si>
  <si>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</si>
  <si>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</si>
  <si>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</si>
  <si>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</si>
  <si>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</si>
  <si>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</si>
  <si>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</si>
  <si>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</si>
  <si>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</si>
  <si>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</si>
  <si>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</si>
  <si>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</si>
  <si>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</si>
  <si>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</si>
  <si>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</si>
  <si>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</si>
  <si>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</si>
  <si>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</si>
  <si>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</si>
  <si>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</si>
  <si>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</si>
  <si>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</si>
  <si>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</si>
  <si>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</si>
  <si>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</si>
  <si>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</si>
  <si>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</si>
  <si>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</si>
  <si>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</si>
  <si>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</si>
  <si>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</si>
  <si>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</si>
  <si>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</si>
  <si>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</si>
  <si>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</si>
  <si>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</si>
  <si>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</si>
  <si>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</si>
  <si>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</si>
  <si>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</si>
  <si>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</si>
  <si>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</si>
  <si>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</si>
  <si>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</si>
  <si>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</si>
  <si>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</si>
  <si>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</si>
  <si>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</si>
  <si>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</si>
  <si>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</si>
  <si>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</si>
  <si>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</si>
  <si>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</si>
  <si>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</si>
  <si>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</si>
  <si>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</si>
  <si>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</si>
  <si>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</si>
  <si>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</si>
  <si>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</si>
  <si>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</si>
  <si>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</si>
  <si>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</si>
  <si>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</si>
  <si>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</si>
  <si>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</si>
  <si>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</si>
  <si>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</si>
  <si>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</si>
  <si>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</si>
  <si>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</si>
  <si>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</si>
  <si>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</si>
  <si>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</si>
  <si>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</si>
  <si>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</si>
  <si>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</si>
  <si>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</si>
  <si>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</si>
  <si>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</si>
  <si>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</si>
  <si>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</si>
  <si>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</si>
  <si>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</si>
  <si>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</si>
  <si>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</si>
  <si>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</si>
  <si>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</si>
  <si>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</si>
  <si>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</si>
  <si>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</si>
  <si>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</si>
  <si>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</si>
  <si>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</si>
  <si>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</si>
  <si>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</si>
  <si>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</si>
  <si>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</si>
  <si>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</si>
  <si>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</si>
  <si>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</si>
  <si>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</si>
  <si>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</si>
  <si>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</si>
  <si>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</si>
  <si>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</si>
  <si>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</si>
  <si>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</si>
  <si>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</si>
  <si>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</si>
  <si>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</si>
  <si>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</si>
  <si>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</si>
  <si>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</si>
  <si>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</si>
  <si>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</si>
  <si>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</si>
  <si>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</si>
  <si>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</si>
  <si>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</si>
  <si>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</si>
  <si>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</si>
  <si>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</si>
  <si>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</si>
  <si>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</si>
  <si>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</si>
  <si>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</si>
  <si>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</si>
  <si>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</si>
  <si>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</si>
  <si>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</si>
  <si>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</si>
  <si>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</si>
  <si>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</si>
  <si>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</si>
  <si>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</si>
  <si>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</si>
  <si>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</si>
  <si>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</si>
  <si>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</si>
  <si>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</si>
  <si>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</si>
  <si>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</si>
  <si>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</si>
  <si>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</si>
  <si>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</si>
  <si>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</si>
  <si>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</si>
  <si>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</si>
  <si>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</si>
  <si>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</si>
  <si>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</si>
  <si>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</si>
  <si>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</si>
  <si>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</si>
  <si>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</si>
  <si>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</si>
  <si>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</si>
  <si>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</si>
  <si>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</si>
  <si>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</si>
  <si>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</si>
  <si>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</si>
  <si>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</si>
  <si>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</si>
  <si>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</si>
  <si>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</si>
  <si>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</si>
  <si>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</si>
  <si>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</si>
  <si>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</si>
  <si>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</si>
  <si>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</si>
  <si>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</si>
  <si>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</si>
  <si>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</si>
  <si>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</si>
  <si>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</si>
  <si>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</si>
  <si>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</si>
  <si>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</si>
  <si>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</si>
  <si>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</si>
  <si>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</si>
  <si>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</si>
  <si>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</si>
  <si>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</si>
  <si>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</si>
  <si>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</si>
  <si>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</si>
  <si>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</si>
  <si>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</si>
  <si>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</si>
  <si>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</si>
  <si>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</si>
  <si>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</si>
  <si>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</si>
  <si>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</si>
  <si>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</si>
  <si>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</si>
  <si>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</si>
  <si>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</si>
  <si>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</si>
  <si>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</si>
  <si>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</si>
  <si>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</si>
  <si>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</si>
  <si>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</si>
  <si>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</si>
  <si>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</si>
  <si>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</si>
  <si>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</si>
  <si>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</si>
  <si>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</si>
  <si>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</si>
  <si>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</si>
  <si>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</si>
  <si>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</si>
  <si>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</si>
  <si>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</si>
  <si>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</si>
  <si>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</si>
  <si>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</si>
  <si>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</si>
  <si>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</si>
  <si>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</si>
  <si>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</si>
  <si>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</si>
  <si>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</si>
  <si>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</si>
  <si>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</si>
  <si>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</si>
  <si>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</si>
  <si>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</si>
  <si>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</si>
  <si>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</si>
  <si>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</si>
  <si>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</si>
  <si>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</si>
  <si>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</si>
  <si>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</si>
  <si>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</si>
  <si>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</si>
  <si>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</si>
  <si>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</si>
  <si>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</si>
  <si>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</si>
  <si>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</si>
  <si>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</si>
  <si>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</si>
  <si>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</si>
  <si>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</si>
  <si>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</si>
  <si>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</si>
  <si>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</si>
  <si>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</si>
  <si>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</si>
  <si>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</si>
  <si>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</si>
  <si>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</si>
  <si>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</si>
  <si>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</si>
  <si>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</si>
  <si>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</si>
  <si>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</si>
  <si>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</si>
  <si>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</si>
  <si>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</si>
  <si>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</si>
  <si>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</si>
  <si>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</si>
  <si>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</si>
  <si>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</si>
  <si>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</si>
  <si>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</si>
  <si>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</si>
  <si>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</si>
  <si>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</si>
  <si>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</si>
  <si>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</si>
  <si>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</si>
  <si>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</si>
  <si>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</si>
  <si>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</si>
  <si>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</si>
  <si>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</si>
  <si>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</si>
  <si>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</si>
  <si>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</si>
  <si>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</si>
  <si>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</si>
  <si>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</si>
  <si>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</si>
  <si>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</si>
  <si>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</si>
  <si>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</si>
  <si>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</si>
  <si>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</si>
  <si>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</si>
  <si>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</si>
  <si>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</si>
  <si>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</si>
  <si>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</si>
  <si>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</si>
  <si>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</si>
  <si>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</si>
  <si>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</si>
  <si>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</si>
  <si>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</si>
  <si>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</si>
  <si>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</si>
  <si>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</si>
  <si>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</si>
  <si>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</si>
  <si>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</si>
  <si>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</si>
  <si>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</si>
  <si>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</si>
  <si>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</si>
  <si>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</si>
  <si>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</si>
  <si>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</si>
  <si>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</si>
  <si>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</si>
  <si>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</si>
  <si>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</si>
  <si>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</si>
  <si>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</si>
  <si>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</si>
  <si>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</si>
  <si>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</si>
  <si>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</si>
  <si>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</si>
  <si>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</si>
  <si>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</si>
  <si>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</si>
  <si>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</si>
  <si>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</si>
  <si>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</si>
  <si>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</si>
  <si>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</si>
  <si>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</si>
  <si>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</si>
  <si>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</si>
  <si>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</si>
  <si>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</si>
  <si>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</si>
  <si>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</si>
  <si>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</si>
  <si>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</si>
  <si>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</si>
  <si>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</si>
  <si>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</si>
  <si>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</si>
  <si>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</si>
  <si>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</si>
  <si>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</si>
  <si>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</si>
  <si>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</si>
  <si>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</si>
  <si>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</si>
  <si>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</si>
  <si>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</si>
  <si>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</si>
  <si>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</si>
  <si>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</si>
  <si>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</si>
  <si>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</si>
  <si>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</si>
  <si>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</si>
  <si>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</si>
  <si>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</si>
  <si>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</si>
  <si>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</si>
  <si>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</si>
  <si>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</si>
  <si>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</si>
  <si>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</si>
  <si>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</si>
  <si>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</si>
  <si>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</si>
  <si>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</si>
  <si>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</si>
  <si>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</si>
  <si>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</si>
  <si>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</si>
  <si>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</si>
  <si>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</si>
  <si>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</si>
  <si>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</si>
  <si>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</si>
  <si>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</si>
  <si>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</si>
  <si>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</si>
  <si>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</si>
  <si>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</si>
  <si>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</si>
  <si>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</si>
  <si>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</si>
  <si>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</si>
  <si>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</si>
  <si>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</si>
  <si>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</si>
  <si>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</si>
  <si>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</si>
  <si>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</si>
  <si>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</si>
  <si>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</si>
  <si>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</si>
  <si>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</si>
  <si>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</si>
  <si>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</si>
  <si>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</si>
  <si>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</si>
  <si>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</si>
  <si>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</si>
  <si>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</si>
  <si>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</si>
  <si>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</si>
  <si>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</si>
  <si>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</si>
  <si>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</si>
  <si>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</si>
  <si>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</si>
  <si>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</si>
  <si>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</si>
  <si>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</si>
  <si>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</si>
  <si>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</si>
  <si>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</si>
  <si>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</si>
  <si>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</si>
  <si>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</si>
  <si>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</si>
  <si>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</si>
  <si>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</si>
  <si>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</si>
  <si>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</si>
  <si>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</si>
  <si>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</si>
  <si>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</si>
  <si>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</si>
  <si>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</si>
  <si>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</si>
  <si>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</si>
  <si>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</si>
  <si>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</si>
  <si>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</si>
  <si>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</si>
  <si>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</si>
  <si>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</si>
  <si>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</si>
  <si>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</si>
  <si>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</si>
  <si>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</si>
  <si>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</si>
  <si>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</si>
  <si>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</si>
  <si>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</si>
  <si>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</si>
  <si>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</si>
  <si>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</si>
  <si>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</si>
  <si>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</si>
  <si>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</si>
  <si>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</si>
  <si>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</si>
  <si>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</si>
  <si>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</si>
  <si>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</si>
  <si>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</si>
  <si>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</si>
  <si>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</si>
  <si>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</si>
  <si>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</si>
  <si>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</si>
  <si>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</si>
  <si>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</si>
  <si>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</si>
  <si>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</si>
  <si>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</si>
  <si>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</si>
  <si>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</si>
  <si>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</si>
  <si>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</si>
  <si>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</si>
  <si>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</si>
  <si>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</si>
  <si>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</si>
  <si>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</si>
  <si>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</si>
  <si>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</si>
  <si>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</si>
  <si>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</si>
  <si>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</si>
  <si>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</si>
  <si>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</si>
  <si>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</si>
  <si>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</si>
  <si>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</si>
  <si>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</si>
  <si>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</si>
  <si>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</si>
  <si>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</si>
  <si>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</si>
  <si>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</si>
  <si>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</si>
  <si>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</si>
  <si>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</si>
  <si>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</si>
  <si>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</si>
  <si>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</si>
  <si>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</si>
  <si>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</si>
  <si>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</si>
  <si>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</si>
  <si>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</si>
  <si>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</si>
  <si>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</si>
  <si>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</si>
  <si>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</si>
  <si>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</si>
  <si>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</si>
  <si>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</si>
  <si>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</si>
  <si>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</si>
  <si>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</si>
  <si>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</si>
  <si>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</si>
  <si>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</si>
  <si>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</si>
  <si>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</si>
  <si>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</si>
  <si>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</si>
  <si>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</si>
  <si>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</si>
  <si>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</si>
  <si>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</si>
  <si>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</si>
  <si>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</si>
  <si>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</si>
  <si>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</si>
  <si>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</si>
  <si>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</si>
  <si>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</si>
  <si>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</si>
  <si>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</si>
  <si>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</si>
  <si>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</si>
  <si>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</si>
  <si>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</si>
  <si>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</si>
  <si>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</si>
  <si>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</si>
  <si>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</si>
  <si>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</si>
  <si>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</si>
  <si>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</si>
  <si>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</si>
  <si>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</si>
  <si>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</si>
  <si>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</si>
  <si>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</si>
  <si>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</si>
  <si>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</si>
  <si>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</si>
  <si>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</si>
  <si>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</si>
  <si>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</si>
  <si>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</si>
  <si>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</si>
  <si>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</si>
  <si>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</si>
  <si>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</si>
  <si>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</si>
  <si>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</si>
  <si>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</si>
  <si>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</si>
  <si>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</si>
  <si>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</si>
  <si>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</si>
  <si>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</si>
  <si>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</si>
  <si>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</si>
  <si>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</si>
  <si>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</si>
  <si>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</si>
  <si>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</si>
  <si>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</si>
  <si>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</si>
  <si>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</si>
  <si>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</si>
  <si>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</si>
  <si>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</si>
  <si>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</si>
  <si>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</si>
  <si>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</si>
  <si>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</si>
  <si>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</si>
  <si>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</si>
  <si>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</si>
  <si>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</si>
  <si>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</si>
  <si>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</si>
  <si>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</si>
  <si>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</si>
  <si>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</si>
  <si>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</si>
  <si>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</si>
  <si>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</si>
  <si>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</si>
  <si>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</si>
  <si>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</si>
  <si>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</si>
  <si>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</si>
  <si>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</si>
  <si>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</si>
  <si>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</si>
  <si>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</si>
  <si>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</si>
  <si>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</si>
  <si>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</si>
  <si>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</si>
  <si>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</si>
  <si>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</si>
  <si>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</si>
  <si>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</si>
  <si>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</si>
  <si>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</si>
  <si>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</si>
  <si>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</si>
  <si>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</si>
  <si>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</si>
  <si>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</si>
  <si>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</si>
  <si>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</si>
  <si>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</si>
  <si>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</si>
  <si>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</si>
  <si>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</si>
  <si>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</si>
  <si>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</si>
  <si>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</si>
  <si>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</si>
  <si>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</si>
  <si>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</si>
  <si>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</si>
  <si>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</si>
  <si>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</si>
  <si>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</si>
  <si>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</si>
  <si>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</si>
  <si>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</si>
  <si>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</si>
  <si>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</si>
  <si>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</si>
  <si>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</si>
  <si>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</si>
  <si>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</si>
  <si>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</si>
  <si>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</si>
  <si>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</si>
  <si>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</si>
  <si>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</si>
  <si>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</si>
  <si>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</si>
  <si>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</si>
  <si>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</si>
  <si>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</si>
  <si>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</si>
  <si>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</si>
  <si>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</si>
  <si>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</si>
  <si>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</si>
  <si>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</si>
  <si>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</si>
  <si>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</si>
  <si>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</si>
  <si>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</si>
  <si>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</si>
  <si>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</si>
  <si>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</si>
  <si>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</si>
  <si>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</si>
  <si>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</si>
  <si>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</si>
  <si>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</si>
  <si>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</si>
  <si>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</si>
  <si>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</si>
  <si>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</si>
  <si>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</si>
  <si>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</si>
  <si>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</si>
  <si>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</si>
  <si>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</si>
  <si>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</si>
  <si>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</si>
  <si>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</si>
  <si>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</si>
  <si>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</si>
  <si>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</si>
  <si>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</si>
  <si>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</si>
  <si>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</si>
  <si>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</si>
  <si>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</si>
  <si>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</si>
  <si>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</si>
  <si>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</si>
  <si>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</si>
  <si>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</si>
  <si>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</si>
  <si>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</si>
  <si>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</si>
  <si>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</si>
  <si>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</si>
  <si>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</si>
  <si>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</si>
  <si>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</si>
  <si>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</si>
  <si>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</si>
  <si>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</si>
  <si>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</si>
  <si>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</si>
  <si>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</si>
  <si>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</si>
  <si>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</si>
  <si>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</si>
  <si>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</si>
  <si>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</si>
  <si>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</si>
  <si>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</si>
  <si>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</si>
  <si>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</si>
  <si>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</si>
  <si>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</si>
  <si>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</si>
  <si>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</si>
  <si>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</si>
  <si>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</si>
  <si>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</si>
  <si>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</si>
  <si>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</si>
  <si>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</si>
  <si>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</si>
  <si>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</si>
  <si>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</si>
  <si>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</si>
  <si>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</si>
  <si>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</si>
  <si>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</si>
  <si>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</si>
  <si>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</si>
  <si>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</si>
  <si>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</si>
  <si>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</si>
  <si>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</si>
  <si>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</si>
  <si>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</si>
  <si>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</si>
  <si>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</si>
  <si>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</si>
  <si>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</si>
  <si>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</si>
  <si>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</si>
  <si>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</si>
  <si>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</si>
  <si>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</si>
  <si>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</si>
  <si>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</si>
  <si>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</si>
  <si>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</si>
  <si>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</si>
  <si>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</si>
  <si>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</si>
  <si>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</si>
  <si>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</si>
  <si>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</si>
  <si>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</si>
  <si>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</si>
  <si>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</si>
  <si>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</si>
  <si>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</si>
  <si>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</si>
  <si>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</si>
  <si>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</si>
  <si>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</si>
  <si>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</si>
  <si>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</si>
  <si>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</si>
  <si>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</si>
  <si>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</si>
  <si>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</si>
  <si>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</si>
  <si>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</si>
  <si>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</si>
  <si>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</si>
  <si>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</si>
  <si>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</si>
  <si>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</si>
  <si>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</si>
  <si>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</si>
  <si>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</si>
  <si>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</si>
  <si>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</si>
  <si>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</si>
  <si>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</si>
  <si>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</si>
  <si>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</si>
  <si>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</si>
  <si>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</si>
  <si>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</si>
  <si>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</si>
  <si>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</si>
  <si>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</si>
  <si>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</si>
  <si>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</si>
  <si>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</si>
  <si>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</si>
  <si>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</si>
  <si>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</si>
  <si>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</si>
  <si>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</si>
  <si>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</si>
  <si>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</si>
  <si>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</si>
  <si>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</si>
  <si>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</si>
  <si>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</si>
  <si>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</si>
  <si>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</si>
  <si>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</si>
  <si>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</si>
  <si>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</si>
  <si>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</si>
  <si>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</si>
  <si>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</si>
  <si>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</si>
  <si>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</si>
  <si>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</si>
  <si>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</si>
  <si>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</si>
  <si>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</si>
  <si>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</si>
  <si>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</si>
  <si>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</si>
  <si>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</si>
  <si>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</si>
  <si>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</si>
  <si>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</si>
  <si>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</si>
  <si>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</si>
  <si>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</si>
  <si>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</si>
  <si>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</si>
  <si>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</si>
  <si>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</si>
  <si>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</si>
  <si>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</si>
  <si>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</si>
  <si>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</si>
  <si>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</si>
  <si>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</si>
  <si>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</si>
  <si>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</si>
  <si>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</si>
  <si>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</si>
  <si>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</si>
  <si>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</si>
  <si>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</si>
  <si>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</si>
  <si>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</si>
  <si>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</si>
  <si>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</si>
  <si>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</si>
  <si>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</si>
  <si>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</si>
  <si>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</si>
  <si>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</si>
  <si>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</si>
  <si>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</si>
  <si>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</si>
  <si>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</si>
  <si>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</si>
  <si>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</si>
  <si>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</si>
  <si>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</si>
  <si>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</si>
  <si>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</si>
  <si>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</si>
  <si>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</si>
  <si>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</si>
  <si>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</si>
  <si>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</si>
  <si>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</si>
  <si>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</si>
  <si>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</si>
  <si>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</si>
  <si>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</si>
  <si>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</si>
  <si>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</si>
  <si>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</si>
  <si>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</si>
  <si>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</si>
  <si>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</si>
  <si>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</si>
  <si>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</si>
  <si>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</si>
  <si>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</si>
  <si>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</si>
  <si>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</si>
  <si>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</si>
  <si>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</si>
  <si>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</si>
  <si>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</si>
  <si>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</si>
  <si>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</si>
  <si>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</si>
  <si>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</si>
  <si>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</si>
  <si>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</si>
  <si>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</si>
  <si>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</si>
  <si>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</si>
  <si>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</si>
  <si>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</si>
  <si>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</si>
  <si>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</si>
  <si>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</si>
  <si>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</si>
  <si>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</si>
  <si>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</si>
  <si>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</si>
  <si>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</si>
  <si>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</si>
  <si>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</si>
  <si>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</si>
  <si>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</si>
  <si>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</si>
  <si>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</si>
  <si>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</si>
  <si>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</si>
  <si>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</si>
  <si>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</si>
  <si>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</si>
  <si>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</si>
  <si>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</si>
  <si>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</si>
  <si>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</si>
  <si>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</si>
  <si>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</si>
  <si>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</si>
  <si>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</si>
  <si>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</si>
  <si>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</si>
  <si>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</si>
  <si>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</si>
  <si>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</si>
  <si>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</si>
  <si>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</si>
  <si>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</si>
  <si>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</si>
  <si>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</si>
  <si>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</si>
  <si>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</si>
  <si>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</si>
  <si>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</si>
  <si>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</si>
  <si>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</si>
  <si>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</si>
  <si>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</si>
  <si>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</si>
  <si>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</si>
  <si>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</si>
  <si>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</si>
  <si>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</si>
  <si>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</si>
  <si>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</si>
  <si>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</si>
  <si>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</si>
  <si>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</si>
  <si>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</si>
  <si>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</si>
  <si>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</si>
  <si>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</si>
  <si>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</si>
  <si>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</si>
  <si>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</si>
  <si>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</si>
  <si>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</si>
  <si>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</si>
  <si>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</si>
  <si>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</si>
  <si>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</si>
  <si>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</si>
  <si>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</si>
  <si>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</si>
  <si>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</si>
  <si>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</si>
  <si>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</si>
  <si>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</si>
  <si>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</si>
  <si>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</si>
  <si>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</si>
  <si>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</si>
  <si>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</si>
  <si>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</si>
  <si>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</si>
  <si>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</si>
  <si>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</si>
  <si>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</si>
  <si>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</si>
  <si>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</si>
  <si>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</si>
  <si>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</si>
  <si>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</si>
  <si>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</si>
  <si>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</si>
  <si>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</si>
  <si>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</si>
  <si>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</si>
  <si>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</si>
  <si>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</si>
  <si>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</si>
  <si>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</si>
  <si>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</si>
  <si>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</si>
  <si>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</si>
  <si>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</si>
  <si>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</si>
  <si>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</si>
  <si>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</si>
  <si>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</si>
  <si>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</si>
  <si>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</si>
  <si>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</si>
  <si>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</si>
  <si>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</si>
  <si>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</si>
  <si>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</si>
  <si>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</si>
  <si>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</si>
  <si>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</si>
  <si>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</si>
  <si>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</si>
  <si>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</si>
  <si>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</si>
  <si>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</si>
  <si>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</si>
  <si>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</si>
  <si>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</si>
  <si>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</si>
  <si>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</si>
  <si>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</si>
  <si>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</si>
  <si>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</si>
  <si>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</si>
  <si>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</si>
  <si>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</si>
  <si>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</si>
  <si>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</si>
  <si>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</si>
  <si>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</si>
  <si>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</si>
  <si>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</si>
  <si>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</si>
  <si>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</si>
  <si>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</si>
  <si>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</si>
  <si>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</si>
  <si>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</si>
  <si>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</si>
  <si>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</si>
  <si>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</si>
  <si>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</si>
  <si>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</si>
  <si>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</si>
  <si>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</si>
  <si>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</si>
  <si>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</si>
  <si>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</si>
  <si>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</si>
  <si>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</si>
  <si>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</si>
  <si>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</si>
  <si>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</si>
  <si>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</si>
  <si>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</si>
  <si>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</si>
  <si>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</si>
  <si>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</si>
  <si>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</si>
  <si>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</si>
  <si>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</si>
  <si>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</si>
  <si>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</si>
  <si>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</si>
  <si>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</si>
  <si>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</si>
  <si>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</si>
  <si>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</si>
  <si>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</si>
  <si>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</si>
  <si>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</si>
  <si>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</si>
  <si>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</si>
  <si>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</si>
  <si>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</si>
  <si>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</si>
  <si>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</si>
  <si>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</si>
  <si>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</si>
  <si>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</si>
  <si>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</si>
  <si>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</si>
  <si>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</si>
  <si>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</si>
  <si>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</si>
  <si>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</si>
  <si>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</si>
  <si>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</si>
  <si>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</si>
  <si>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</si>
  <si>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</si>
  <si>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</si>
  <si>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</si>
  <si>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</si>
  <si>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</si>
  <si>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</si>
  <si>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</si>
  <si>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</si>
  <si>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</si>
  <si>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</si>
  <si>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</si>
  <si>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</si>
  <si>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</si>
  <si>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</si>
  <si>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</si>
  <si>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</si>
  <si>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</si>
  <si>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</si>
  <si>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</si>
  <si>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</si>
  <si>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</si>
  <si>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</si>
  <si>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</si>
  <si>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</si>
  <si>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</si>
  <si>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</si>
  <si>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</si>
  <si>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</si>
  <si>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</si>
  <si>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</si>
  <si>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</si>
  <si>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</si>
  <si>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</si>
  <si>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</si>
  <si>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</si>
  <si>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</si>
  <si>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</si>
  <si>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</si>
  <si>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</si>
  <si>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</si>
  <si>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</si>
  <si>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</si>
  <si>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</si>
  <si>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</si>
  <si>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</si>
  <si>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</si>
  <si>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</si>
  <si>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</si>
  <si>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</si>
  <si>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</si>
  <si>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</si>
  <si>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</si>
  <si>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</si>
  <si>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</si>
  <si>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</si>
  <si>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</si>
  <si>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</si>
  <si>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</si>
  <si>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</si>
  <si>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</si>
  <si>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</si>
  <si>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</si>
  <si>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</si>
  <si>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</si>
  <si>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</si>
  <si>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</si>
  <si>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</si>
  <si>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</si>
  <si>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</si>
  <si>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</si>
  <si>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</si>
  <si>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</si>
  <si>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</si>
  <si>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</si>
  <si>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</si>
  <si>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</si>
  <si>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</si>
  <si>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</si>
  <si>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</si>
  <si>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</si>
  <si>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</si>
  <si>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</si>
  <si>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</si>
  <si>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</si>
  <si>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</si>
  <si>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</si>
  <si>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</si>
  <si>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</si>
  <si>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</si>
  <si>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</si>
  <si>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</si>
  <si>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</si>
  <si>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</si>
  <si>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</si>
  <si>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</si>
  <si>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</si>
  <si>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</si>
  <si>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</si>
  <si>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</si>
  <si>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</si>
  <si>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</si>
  <si>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</si>
  <si>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</si>
  <si>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</si>
  <si>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</si>
  <si>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</si>
  <si>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</si>
  <si>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</si>
  <si>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</si>
  <si>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</si>
  <si>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</si>
  <si>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</si>
  <si>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</si>
  <si>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</si>
  <si>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</si>
  <si>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</si>
  <si>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</si>
  <si>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</si>
  <si>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</si>
  <si>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</si>
  <si>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</si>
  <si>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</si>
  <si>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</si>
  <si>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</si>
  <si>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</si>
  <si>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</si>
  <si>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</si>
  <si>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</si>
  <si>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</si>
  <si>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</si>
  <si>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</si>
  <si>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</si>
  <si>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</si>
  <si>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</si>
  <si>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</si>
  <si>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</si>
  <si>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</si>
  <si>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</si>
  <si>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</si>
  <si>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</si>
  <si>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</si>
  <si>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</si>
  <si>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</si>
  <si>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</si>
  <si>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</si>
  <si>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</si>
  <si>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</si>
  <si>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</si>
  <si>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</si>
  <si>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</si>
  <si>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</si>
  <si>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</si>
  <si>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</si>
  <si>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</si>
  <si>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</si>
  <si>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</si>
  <si>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</si>
  <si>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</si>
  <si>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</si>
  <si>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</si>
  <si>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</si>
  <si>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</si>
  <si>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</si>
  <si>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</si>
  <si>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</si>
  <si>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</si>
  <si>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</si>
  <si>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</si>
  <si>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</si>
  <si>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</si>
  <si>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</si>
  <si>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</si>
  <si>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</si>
  <si>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</si>
  <si>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</si>
  <si>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</si>
  <si>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</si>
  <si>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</si>
  <si>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</si>
  <si>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</si>
  <si>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</si>
  <si>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</si>
  <si>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</si>
  <si>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</si>
  <si>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</si>
  <si>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</si>
  <si>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</si>
  <si>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</si>
  <si>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</si>
  <si>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</si>
  <si>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</si>
  <si>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</si>
  <si>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</si>
  <si>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</si>
  <si>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</si>
  <si>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</si>
  <si>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</si>
  <si>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</si>
  <si>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</si>
  <si>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</si>
  <si>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</si>
  <si>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</si>
  <si>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</si>
  <si>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</si>
  <si>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</si>
  <si>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</si>
  <si>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</si>
  <si>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</si>
  <si>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</si>
  <si>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</si>
  <si>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</si>
  <si>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</si>
  <si>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</si>
  <si>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</si>
  <si>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</si>
  <si>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</si>
  <si>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</si>
  <si>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</si>
  <si>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</si>
  <si>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</si>
  <si>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</si>
  <si>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</si>
  <si>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</si>
  <si>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</si>
  <si>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</si>
  <si>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</si>
  <si>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</si>
  <si>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</si>
  <si>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</si>
  <si>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</si>
  <si>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</si>
  <si>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</si>
  <si>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</si>
  <si>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</si>
  <si>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</si>
  <si>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</si>
  <si>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</si>
  <si>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</si>
  <si>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</si>
  <si>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</si>
  <si>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</si>
  <si>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</si>
  <si>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</si>
  <si>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</si>
  <si>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</si>
  <si>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</si>
  <si>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</si>
  <si>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</si>
  <si>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</si>
  <si>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</si>
  <si>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</si>
  <si>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</si>
  <si>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</si>
  <si>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</si>
  <si>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</si>
  <si>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</si>
  <si>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</si>
  <si>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</si>
  <si>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</si>
  <si>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</si>
  <si>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</si>
  <si>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</si>
  <si>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</si>
  <si>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</si>
  <si>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</si>
  <si>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</si>
  <si>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</si>
  <si>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</si>
  <si>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</si>
  <si>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</si>
  <si>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</si>
  <si>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</si>
  <si>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</si>
  <si>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</si>
  <si>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</si>
  <si>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</si>
  <si>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</si>
  <si>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</si>
  <si>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</si>
  <si>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</si>
  <si>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</si>
  <si>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</si>
  <si>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</si>
  <si>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</si>
  <si>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</si>
  <si>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</si>
  <si>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</si>
  <si>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</si>
  <si>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</si>
  <si>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</si>
  <si>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</si>
  <si>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</si>
  <si>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</si>
  <si>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</si>
  <si>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</si>
  <si>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</si>
  <si>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</si>
  <si>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</si>
  <si>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</si>
  <si>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</si>
  <si>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</si>
  <si>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</si>
  <si>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</si>
  <si>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</si>
  <si>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</si>
  <si>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</si>
  <si>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</si>
  <si>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</si>
  <si>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</si>
  <si>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</si>
  <si>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</si>
  <si>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</si>
  <si>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</si>
  <si>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</si>
  <si>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</si>
  <si>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</si>
  <si>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</si>
  <si>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</si>
  <si>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</si>
  <si>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</si>
  <si>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</si>
  <si>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</si>
  <si>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</si>
  <si>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</si>
  <si>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</si>
  <si>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</si>
  <si>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</si>
  <si>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</si>
  <si>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</si>
  <si>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</si>
  <si>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</si>
  <si>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</si>
  <si>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</si>
  <si>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</si>
  <si>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</si>
  <si>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</si>
  <si>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</si>
  <si>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</si>
  <si>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</si>
  <si>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</si>
  <si>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</si>
  <si>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</si>
  <si>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</si>
  <si>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</si>
  <si>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</si>
  <si>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</si>
  <si>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</si>
  <si>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</si>
  <si>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</si>
  <si>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</si>
  <si>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</si>
  <si>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</si>
  <si>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</si>
  <si>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</si>
  <si>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</si>
  <si>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</si>
  <si>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</si>
  <si>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</si>
  <si>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</si>
  <si>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</si>
  <si>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</si>
  <si>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</si>
  <si>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</si>
  <si>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</si>
  <si>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</si>
  <si>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</si>
  <si>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</si>
  <si>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</si>
  <si>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</si>
  <si>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</si>
  <si>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</si>
  <si>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</si>
  <si>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</si>
  <si>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</si>
  <si>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</si>
  <si>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</si>
  <si>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</si>
  <si>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</si>
  <si>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</si>
  <si>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</si>
  <si>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</si>
  <si>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</si>
  <si>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</si>
  <si>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</si>
  <si>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</si>
  <si>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</si>
  <si>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</si>
  <si>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</si>
  <si>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</si>
  <si>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</si>
  <si>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</si>
  <si>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</si>
  <si>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</si>
  <si>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</si>
  <si>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</si>
  <si>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</si>
  <si>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</si>
  <si>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</si>
  <si>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</si>
  <si>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</si>
  <si>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</si>
  <si>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</si>
  <si>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</si>
  <si>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</si>
  <si>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</si>
  <si>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</si>
  <si>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</si>
  <si>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</si>
  <si>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</si>
  <si>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</si>
  <si>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</si>
  <si>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</si>
  <si>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</si>
  <si>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</si>
  <si>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</si>
  <si>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</si>
  <si>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</si>
  <si>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</si>
  <si>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</si>
  <si>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</si>
  <si>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</si>
  <si>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</si>
  <si>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</si>
  <si>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</si>
  <si>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</si>
  <si>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</si>
  <si>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</si>
  <si>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</si>
  <si>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</si>
  <si>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</si>
  <si>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</si>
  <si>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</si>
  <si>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</si>
  <si>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</si>
  <si>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</si>
  <si>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</si>
  <si>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</si>
  <si>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</si>
  <si>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</si>
  <si>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</si>
  <si>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</si>
  <si>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</si>
  <si>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</si>
  <si>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</si>
  <si>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</si>
  <si>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</si>
  <si>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</si>
  <si>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</si>
  <si>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</si>
  <si>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</si>
  <si>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</si>
  <si>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</si>
  <si>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</si>
  <si>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</si>
  <si>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</si>
  <si>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</si>
  <si>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</si>
  <si>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</si>
  <si>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</si>
  <si>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</si>
  <si>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</si>
  <si>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</si>
  <si>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</si>
  <si>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</si>
  <si>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</si>
  <si>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</si>
  <si>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</si>
  <si>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</si>
  <si>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</si>
  <si>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</si>
  <si>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</si>
  <si>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</si>
  <si>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</si>
  <si>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</si>
  <si>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</si>
  <si>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</si>
  <si>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</si>
  <si>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</si>
  <si>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</si>
  <si>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</si>
  <si>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</si>
  <si>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</si>
  <si>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</si>
  <si>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</si>
  <si>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</si>
  <si>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</si>
  <si>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</si>
  <si>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</si>
  <si>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</si>
  <si>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</si>
  <si>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</si>
  <si>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</si>
  <si>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</si>
  <si>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</si>
  <si>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</si>
  <si>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</si>
  <si>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</si>
  <si>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</si>
  <si>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</si>
  <si>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</si>
  <si>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</si>
  <si>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</si>
  <si>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</si>
  <si>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</si>
  <si>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</si>
  <si>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</si>
  <si>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</si>
  <si>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</si>
  <si>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</si>
  <si>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</si>
  <si>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</si>
  <si>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</si>
  <si>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</si>
  <si>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</si>
  <si>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</si>
  <si>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</si>
  <si>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</si>
  <si>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</si>
  <si>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</si>
  <si>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</si>
  <si>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</si>
  <si>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</si>
  <si>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</si>
  <si>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</si>
  <si>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</si>
  <si>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</si>
  <si>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</si>
  <si>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</si>
  <si>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</si>
  <si>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</si>
  <si>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</si>
  <si>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</si>
  <si>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</si>
  <si>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</si>
  <si>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</si>
  <si>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</si>
  <si>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</si>
  <si>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</si>
  <si>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</si>
  <si>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</si>
  <si>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</si>
  <si>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</si>
  <si>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</si>
  <si>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</si>
  <si>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</si>
  <si>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</si>
  <si>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</si>
  <si>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</si>
  <si>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</si>
  <si>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</si>
  <si>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</si>
  <si>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</si>
  <si>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</si>
  <si>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</si>
  <si>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</si>
  <si>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</si>
  <si>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</si>
  <si>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</si>
  <si>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</si>
  <si>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</si>
  <si>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</si>
  <si>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</si>
  <si>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</si>
  <si>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</si>
  <si>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</si>
  <si>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</si>
  <si>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</si>
  <si>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</si>
  <si>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</si>
  <si>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</si>
  <si>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</si>
  <si>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</si>
  <si>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</si>
  <si>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</si>
  <si>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</si>
  <si>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</si>
  <si>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</si>
  <si>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</si>
  <si>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</si>
  <si>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</si>
  <si>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</si>
  <si>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</si>
  <si>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</si>
  <si>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</si>
  <si>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</si>
  <si>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</si>
  <si>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</si>
  <si>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</si>
  <si>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</si>
  <si>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</si>
  <si>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</si>
  <si>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</si>
  <si>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</si>
  <si>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</si>
  <si>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</si>
  <si>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</si>
  <si>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</si>
  <si>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</si>
  <si>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</si>
  <si>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</si>
  <si>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</si>
  <si>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</si>
  <si>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</si>
  <si>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</si>
  <si>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</si>
  <si>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</si>
  <si>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</si>
  <si>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</si>
  <si>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</si>
  <si>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</si>
  <si>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</si>
  <si>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</si>
  <si>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</si>
  <si>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</si>
  <si>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</si>
  <si>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</si>
  <si>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</si>
  <si>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</si>
  <si>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</si>
  <si>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</si>
  <si>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</si>
  <si>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</si>
  <si>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</si>
  <si>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</si>
  <si>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</si>
  <si>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</si>
  <si>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</si>
  <si>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</si>
  <si>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</si>
  <si>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</si>
  <si>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</si>
  <si>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</si>
  <si>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</si>
  <si>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</si>
  <si>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</si>
  <si>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</si>
  <si>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</si>
  <si>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</si>
  <si>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</si>
  <si>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</si>
  <si>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</si>
  <si>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</si>
  <si>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</si>
  <si>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</si>
  <si>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</si>
  <si>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</si>
  <si>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</si>
  <si>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</si>
  <si>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</si>
  <si>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</si>
  <si>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</si>
  <si>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</si>
  <si>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</si>
  <si>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</si>
  <si>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</si>
  <si>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</si>
  <si>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</si>
  <si>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</si>
  <si>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</si>
  <si>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</si>
  <si>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</si>
  <si>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</si>
  <si>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</si>
  <si>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</si>
  <si>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</si>
  <si>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</si>
  <si>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</si>
  <si>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</si>
  <si>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</si>
  <si>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</si>
  <si>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</si>
  <si>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</si>
  <si>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</si>
  <si>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</si>
  <si>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</si>
  <si>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</si>
  <si>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</si>
  <si>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</si>
  <si>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</si>
  <si>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</si>
  <si>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</si>
  <si>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</si>
  <si>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</si>
  <si>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</si>
  <si>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</si>
  <si>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</si>
  <si>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</si>
  <si>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</si>
  <si>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</si>
  <si>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</si>
  <si>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</si>
  <si>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</si>
  <si>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</si>
  <si>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</si>
  <si>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</si>
  <si>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</si>
  <si>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</si>
  <si>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</si>
  <si>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</si>
  <si>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</si>
  <si>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</si>
  <si>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</si>
  <si>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</si>
  <si>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</si>
  <si>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</si>
  <si>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</si>
  <si>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</si>
  <si>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</si>
  <si>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</si>
  <si>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</si>
  <si>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</si>
  <si>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</si>
  <si>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</si>
  <si>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</si>
  <si>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</si>
  <si>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</si>
  <si>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</si>
  <si>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</si>
  <si>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</si>
  <si>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</si>
  <si>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</si>
  <si>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</si>
  <si>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</si>
  <si>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</si>
  <si>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</si>
  <si>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</si>
  <si>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</si>
  <si>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</si>
  <si>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</si>
  <si>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</si>
  <si>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</si>
  <si>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</si>
  <si>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</si>
  <si>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</si>
  <si>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</si>
  <si>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</si>
  <si>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</si>
  <si>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</si>
  <si>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</si>
  <si>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</si>
  <si>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</si>
  <si>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</si>
  <si>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</si>
  <si>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</si>
  <si>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</si>
  <si>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</si>
  <si>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</si>
  <si>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</si>
  <si>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</si>
  <si>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</si>
  <si>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</si>
  <si>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</si>
  <si>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</si>
  <si>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</si>
  <si>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</si>
  <si>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</si>
  <si>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</si>
  <si>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</si>
  <si>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</si>
  <si>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</si>
  <si>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</si>
  <si>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</si>
  <si>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</si>
  <si>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</si>
  <si>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</si>
  <si>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</si>
  <si>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</si>
  <si>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</si>
  <si>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</si>
  <si>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</si>
  <si>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</si>
  <si>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</si>
  <si>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</si>
  <si>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</si>
  <si>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</si>
  <si>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</si>
  <si>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</si>
  <si>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</si>
  <si>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</si>
  <si>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</si>
  <si>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</si>
  <si>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</si>
  <si>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</si>
  <si>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</si>
  <si>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</si>
  <si>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</si>
  <si>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</si>
  <si>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</si>
  <si>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</si>
  <si>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</si>
  <si>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</si>
  <si>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</si>
  <si>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</si>
  <si>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</si>
  <si>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</si>
  <si>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</si>
  <si>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</si>
  <si>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</si>
  <si>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</si>
  <si>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</si>
  <si>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</si>
  <si>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</si>
  <si>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</si>
  <si>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</si>
  <si>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</si>
  <si>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</si>
  <si>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</si>
  <si>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</si>
  <si>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</si>
  <si>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</si>
  <si>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</si>
  <si>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</si>
  <si>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</si>
  <si>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</si>
  <si>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</si>
  <si>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</si>
  <si>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</si>
  <si>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</si>
  <si>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</si>
  <si>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</si>
  <si>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</si>
  <si>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</si>
  <si>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</si>
  <si>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</si>
  <si>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</si>
  <si>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</si>
  <si>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</si>
  <si>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</si>
  <si>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</si>
  <si>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</si>
  <si>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</si>
  <si>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</si>
  <si>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</si>
  <si>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</si>
  <si>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</si>
  <si>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</si>
  <si>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</si>
  <si>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</si>
  <si>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</si>
  <si>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</si>
  <si>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</si>
  <si>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</si>
  <si>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</si>
  <si>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</si>
  <si>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</si>
  <si>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</si>
  <si>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</si>
  <si>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</si>
  <si>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</si>
  <si>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</si>
  <si>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</si>
  <si>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</si>
  <si>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</si>
  <si>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</si>
  <si>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</si>
  <si>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</si>
  <si>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</si>
  <si>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</si>
  <si>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</si>
  <si>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</si>
  <si>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</si>
  <si>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</si>
  <si>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</si>
  <si>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</si>
  <si>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</si>
  <si>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</si>
  <si>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</si>
  <si>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</si>
  <si>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</si>
  <si>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</si>
  <si>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</si>
  <si>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</si>
  <si>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</si>
  <si>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</si>
  <si>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</si>
  <si>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</si>
  <si>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</si>
  <si>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</si>
  <si>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</si>
  <si>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</si>
  <si>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</si>
  <si>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</si>
  <si>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</si>
  <si>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</si>
  <si>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</si>
  <si>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</si>
  <si>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</si>
  <si>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</si>
  <si>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</si>
  <si>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</si>
  <si>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</si>
  <si>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</si>
  <si>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</si>
  <si>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</si>
  <si>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</si>
  <si>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</si>
  <si>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</si>
  <si>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</si>
  <si>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</si>
  <si>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</si>
  <si>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</si>
  <si>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</si>
  <si>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</si>
  <si>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</si>
  <si>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</si>
  <si>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</si>
  <si>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</si>
  <si>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</si>
  <si>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</si>
  <si>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</si>
  <si>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</si>
  <si>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</si>
  <si>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</si>
  <si>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</si>
  <si>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</si>
  <si>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</si>
  <si>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</si>
  <si>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</si>
  <si>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</si>
  <si>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</si>
  <si>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</si>
  <si>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</si>
  <si>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</si>
  <si>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</si>
  <si>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</si>
  <si>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</si>
  <si>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</si>
  <si>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</si>
  <si>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</si>
  <si>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</si>
  <si>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</si>
  <si>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</si>
  <si>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</si>
  <si>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</si>
  <si>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</si>
  <si>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</si>
  <si>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</si>
  <si>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</si>
  <si>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</si>
  <si>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</si>
  <si>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</si>
  <si>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</si>
  <si>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</si>
  <si>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</si>
  <si>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</si>
  <si>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</si>
  <si>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</si>
  <si>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</si>
  <si>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</si>
  <si>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</si>
  <si>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</si>
  <si>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</si>
  <si>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</si>
  <si>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</si>
  <si>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</si>
  <si>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</si>
  <si>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</si>
  <si>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</si>
  <si>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</si>
  <si>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</si>
  <si>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</si>
  <si>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</si>
  <si>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</si>
  <si>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</si>
  <si>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</si>
  <si>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</si>
  <si>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</si>
  <si>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</si>
  <si>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</si>
  <si>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</si>
  <si>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</si>
  <si>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</si>
  <si>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</si>
  <si>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</si>
  <si>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</si>
  <si>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</si>
  <si>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</si>
  <si>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</si>
  <si>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</si>
  <si>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</si>
  <si>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</si>
  <si>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</si>
  <si>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</si>
  <si>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</si>
  <si>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</si>
  <si>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</si>
  <si>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</si>
  <si>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</si>
  <si>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</si>
  <si>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</si>
  <si>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</si>
  <si>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</si>
  <si>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</si>
  <si>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</si>
  <si>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</si>
  <si>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</si>
  <si>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</si>
  <si>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</si>
  <si>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</si>
  <si>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</si>
  <si>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</si>
  <si>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</si>
  <si>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</si>
  <si>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</si>
  <si>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</si>
  <si>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</si>
  <si>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</si>
  <si>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</si>
  <si>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</si>
  <si>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</si>
  <si>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</si>
  <si>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</si>
  <si>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</si>
  <si>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</si>
  <si>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</si>
  <si>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</si>
  <si>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</si>
  <si>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</si>
  <si>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</si>
  <si>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</si>
  <si>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</si>
  <si>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</si>
  <si>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</si>
  <si>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</si>
  <si>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</si>
  <si>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</si>
  <si>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</si>
  <si>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</si>
  <si>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</si>
  <si>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</si>
  <si>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</si>
  <si>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</si>
  <si>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</si>
  <si>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</si>
  <si>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</si>
  <si>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</si>
  <si>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</si>
  <si>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</si>
  <si>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</si>
  <si>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</si>
  <si>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</si>
  <si>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</si>
  <si>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</si>
  <si>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</si>
  <si>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</si>
  <si>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</si>
  <si>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</si>
  <si>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</si>
  <si>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</si>
  <si>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</si>
  <si>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</si>
  <si>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</si>
  <si>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</si>
  <si>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</si>
  <si>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</si>
  <si>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</si>
  <si>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</si>
  <si>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</si>
  <si>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</si>
  <si>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</si>
  <si>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</si>
  <si>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</si>
  <si>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</si>
  <si>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</si>
  <si>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</si>
  <si>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</si>
  <si>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</si>
  <si>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</si>
  <si>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</si>
  <si>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</si>
  <si>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</si>
  <si>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</si>
  <si>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</si>
  <si>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</si>
  <si>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</si>
  <si>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</si>
  <si>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</si>
  <si>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</si>
  <si>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</si>
  <si>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</si>
  <si>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</si>
  <si>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</si>
  <si>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</si>
  <si>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</si>
  <si>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</si>
  <si>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</si>
  <si>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</si>
  <si>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</si>
  <si>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</si>
  <si>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</si>
  <si>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</si>
  <si>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</si>
  <si>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</si>
  <si>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</si>
  <si>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</si>
  <si>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</si>
  <si>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</si>
  <si>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</si>
  <si>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</si>
  <si>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</si>
  <si>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</si>
  <si>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</si>
  <si>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</si>
  <si>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</si>
  <si>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</si>
  <si>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</si>
  <si>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</si>
  <si>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</si>
  <si>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</si>
  <si>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</si>
  <si>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</si>
  <si>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</si>
  <si>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</si>
  <si>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</si>
  <si>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</si>
  <si>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</si>
  <si>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</si>
  <si>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</si>
  <si>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</si>
  <si>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</si>
  <si>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</si>
  <si>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</si>
  <si>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</si>
  <si>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</si>
  <si>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</si>
  <si>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</si>
  <si>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</si>
  <si>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</si>
  <si>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</si>
  <si>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</si>
  <si>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</si>
  <si>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</si>
  <si>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</si>
  <si>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</si>
  <si>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</si>
  <si>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</si>
  <si>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</si>
  <si>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</si>
  <si>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</si>
  <si>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</si>
  <si>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</si>
  <si>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</si>
  <si>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</si>
  <si>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</si>
  <si>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</si>
  <si>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</si>
  <si>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</si>
  <si>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</si>
  <si>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</si>
  <si>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</si>
  <si>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</si>
  <si>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</si>
  <si>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</si>
  <si>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</si>
  <si>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</si>
  <si>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</si>
  <si>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</si>
  <si>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</si>
  <si>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</si>
  <si>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</si>
  <si>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</si>
  <si>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</si>
  <si>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</si>
  <si>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</si>
  <si>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</si>
  <si>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</si>
  <si>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</si>
  <si>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</si>
  <si>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</si>
  <si>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</si>
  <si>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</si>
  <si>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</si>
  <si>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</si>
  <si>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</si>
  <si>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</si>
  <si>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</si>
  <si>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</si>
  <si>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</si>
  <si>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</si>
  <si>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</si>
  <si>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</si>
  <si>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</si>
  <si>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</si>
  <si>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</si>
  <si>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</si>
  <si>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</si>
  <si>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</si>
  <si>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</si>
  <si>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</si>
  <si>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</si>
  <si>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</si>
  <si>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</si>
  <si>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</si>
  <si>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</si>
  <si>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</si>
  <si>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</si>
  <si>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</si>
  <si>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</si>
  <si>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</si>
  <si>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</si>
  <si>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</si>
  <si>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</si>
  <si>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</si>
  <si>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</si>
  <si>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</si>
  <si>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</si>
  <si>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</si>
  <si>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</si>
  <si>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</si>
  <si>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</si>
  <si>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</si>
  <si>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</si>
  <si>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</si>
  <si>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</si>
  <si>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</si>
  <si>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</si>
  <si>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</si>
  <si>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</si>
  <si>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</si>
  <si>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</si>
  <si>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</si>
  <si>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</si>
  <si>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</si>
  <si>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</si>
  <si>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</si>
  <si>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</si>
  <si>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</si>
  <si>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</si>
  <si>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</si>
  <si>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</si>
  <si>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</si>
  <si>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</si>
  <si>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</si>
  <si>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</si>
  <si>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</si>
  <si>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</si>
  <si>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</si>
  <si>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</si>
  <si>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</si>
  <si>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</si>
  <si>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</si>
  <si>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</si>
  <si>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</si>
  <si>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</si>
  <si>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</si>
  <si>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</si>
  <si>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</si>
  <si>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</si>
  <si>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</si>
  <si>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</si>
  <si>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</si>
  <si>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</si>
  <si>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</si>
  <si>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</si>
  <si>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</si>
  <si>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</si>
  <si>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</si>
  <si>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</si>
  <si>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</si>
  <si>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</si>
  <si>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</si>
  <si>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</si>
  <si>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</si>
  <si>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</si>
  <si>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</si>
  <si>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</si>
  <si>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</si>
  <si>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</si>
  <si>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</si>
  <si>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</si>
  <si>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</si>
  <si>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</si>
  <si>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</si>
  <si>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</si>
  <si>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</si>
  <si>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</si>
  <si>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</si>
  <si>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</si>
  <si>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</si>
  <si>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</si>
  <si>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</si>
  <si>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</si>
  <si>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</si>
  <si>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</si>
  <si>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</si>
  <si>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</si>
  <si>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</si>
  <si>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</si>
  <si>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</si>
  <si>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</si>
  <si>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</si>
  <si>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</si>
  <si>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</si>
  <si>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</si>
  <si>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</si>
  <si>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</si>
  <si>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</si>
  <si>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</si>
  <si>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</si>
  <si>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</si>
  <si>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</si>
  <si>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</si>
  <si>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</si>
  <si>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</si>
  <si>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</si>
  <si>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</si>
  <si>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</si>
  <si>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</si>
  <si>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</si>
  <si>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</si>
  <si>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</si>
  <si>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</si>
  <si>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</si>
  <si>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</si>
  <si>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</si>
  <si>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</si>
  <si>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</si>
  <si>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</si>
  <si>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</si>
  <si>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</si>
  <si>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</si>
  <si>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</si>
  <si>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</si>
  <si>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</si>
  <si>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</si>
  <si>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</si>
  <si>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</si>
  <si>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</si>
  <si>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</si>
  <si>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</si>
  <si>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</si>
  <si>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</si>
  <si>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</si>
  <si>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</si>
  <si>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</si>
  <si>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</si>
  <si>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</si>
  <si>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</si>
  <si>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</si>
  <si>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</si>
  <si>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</si>
  <si>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</si>
  <si>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</si>
  <si>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</si>
  <si>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</si>
  <si>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</si>
  <si>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</si>
  <si>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</si>
  <si>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</si>
  <si>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</si>
  <si>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</si>
  <si>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</si>
  <si>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</si>
  <si>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</si>
  <si>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</si>
  <si>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</si>
  <si>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</si>
  <si>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</si>
  <si>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</si>
  <si>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</si>
  <si>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</si>
  <si>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</si>
  <si>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</si>
  <si>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</si>
  <si>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</si>
  <si>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</si>
  <si>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</si>
  <si>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</si>
  <si>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</si>
  <si>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</si>
  <si>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</si>
  <si>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</si>
  <si>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</si>
  <si>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</si>
  <si>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</si>
  <si>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</si>
  <si>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</si>
  <si>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</si>
  <si>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</si>
  <si>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</si>
  <si>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</si>
  <si>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</si>
  <si>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</si>
  <si>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</si>
  <si>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</si>
  <si>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</si>
  <si>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</si>
  <si>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</si>
  <si>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</si>
  <si>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</si>
  <si>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</si>
  <si>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</si>
  <si>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</si>
  <si>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</si>
  <si>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</si>
  <si>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</si>
  <si>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</si>
  <si>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</si>
  <si>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</si>
  <si>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</si>
  <si>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</si>
  <si>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</si>
  <si>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</si>
  <si>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</si>
  <si>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</si>
  <si>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</si>
  <si>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</si>
  <si>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</si>
  <si>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</si>
  <si>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</si>
  <si>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</si>
  <si>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</si>
  <si>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</si>
  <si>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</si>
  <si>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</si>
  <si>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</si>
  <si>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</si>
  <si>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</si>
  <si>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</si>
  <si>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</si>
  <si>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</si>
  <si>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</si>
  <si>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</si>
  <si>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</si>
  <si>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</si>
  <si>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</si>
  <si>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</si>
  <si>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</si>
  <si>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</si>
  <si>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</si>
  <si>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</si>
  <si>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</si>
  <si>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</si>
  <si>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</si>
  <si>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</si>
  <si>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</si>
  <si>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</si>
  <si>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</si>
  <si>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</si>
  <si>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</si>
  <si>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</si>
  <si>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</si>
  <si>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</si>
  <si>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</si>
  <si>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</si>
  <si>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</si>
  <si>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</si>
  <si>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</si>
  <si>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</si>
  <si>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</si>
  <si>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</si>
  <si>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</si>
  <si>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</si>
  <si>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</si>
  <si>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</si>
  <si>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</si>
  <si>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</si>
  <si>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</si>
  <si>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</si>
  <si>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</si>
  <si>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</si>
  <si>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</si>
  <si>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</si>
  <si>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</si>
  <si>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</si>
  <si>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</si>
  <si>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</si>
  <si>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</si>
  <si>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</si>
  <si>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</si>
  <si>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</si>
  <si>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</si>
  <si>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</si>
  <si>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</si>
  <si>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</si>
  <si>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</si>
  <si>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</si>
  <si>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</si>
  <si>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</si>
  <si>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</si>
  <si>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</si>
  <si>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</si>
  <si>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</si>
  <si>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</si>
  <si>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</si>
  <si>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</si>
  <si>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</si>
  <si>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</si>
  <si>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</si>
  <si>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</si>
  <si>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</si>
  <si>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</si>
  <si>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</si>
  <si>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</si>
  <si>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</si>
  <si>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</si>
  <si>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</si>
  <si>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</si>
  <si>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</si>
  <si>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</si>
  <si>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</si>
  <si>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</si>
  <si>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</si>
  <si>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</si>
  <si>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</si>
  <si>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</si>
  <si>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</si>
  <si>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</si>
  <si>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</si>
  <si>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</si>
  <si>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</si>
  <si>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</si>
  <si>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</si>
  <si>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</si>
  <si>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</si>
  <si>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</si>
  <si>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</si>
  <si>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</si>
  <si>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</si>
  <si>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</si>
  <si>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</si>
  <si>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</si>
  <si>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</si>
  <si>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</si>
  <si>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</si>
  <si>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</si>
  <si>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</si>
  <si>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</si>
  <si>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</si>
  <si>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</si>
  <si>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</si>
  <si>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</si>
  <si>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</si>
  <si>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</si>
  <si>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</si>
  <si>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</si>
  <si>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</si>
  <si>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</si>
  <si>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</si>
  <si>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</si>
  <si>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</si>
  <si>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</si>
  <si>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</si>
  <si>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</si>
  <si>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</si>
  <si>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</si>
  <si>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</si>
  <si>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</si>
  <si>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</si>
  <si>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</si>
  <si>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</si>
  <si>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</si>
  <si>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</si>
  <si>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</si>
  <si>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</si>
  <si>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</si>
  <si>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</si>
  <si>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</si>
  <si>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</si>
  <si>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</si>
  <si>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</si>
  <si>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</si>
  <si>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</si>
  <si>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</si>
  <si>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</si>
  <si>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</si>
  <si>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</si>
  <si>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</si>
  <si>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</si>
  <si>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</si>
  <si>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</si>
  <si>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</si>
  <si>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</si>
  <si>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</si>
  <si>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</si>
  <si>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</si>
  <si>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</si>
  <si>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</si>
  <si>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</si>
  <si>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</si>
  <si>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</si>
  <si>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</si>
  <si>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</si>
  <si>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</si>
  <si>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</si>
  <si>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</si>
  <si>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</si>
  <si>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</si>
  <si>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</si>
  <si>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</si>
  <si>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</si>
  <si>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</si>
  <si>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</si>
  <si>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</si>
  <si>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</si>
  <si>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</si>
  <si>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</si>
  <si>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</si>
  <si>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</si>
  <si>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</si>
  <si>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</si>
  <si>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</si>
  <si>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</si>
  <si>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</si>
  <si>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</si>
  <si>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</si>
  <si>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</si>
  <si>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</si>
  <si>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</si>
  <si>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</si>
  <si>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</si>
  <si>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</si>
  <si>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</si>
  <si>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</si>
  <si>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</si>
  <si>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</si>
  <si>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</si>
  <si>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</si>
  <si>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</si>
  <si>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</si>
  <si>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</si>
  <si>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</si>
  <si>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</si>
  <si>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</si>
  <si>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</si>
  <si>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</si>
  <si>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</si>
  <si>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</si>
  <si>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</si>
  <si>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</si>
  <si>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</si>
  <si>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</si>
  <si>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</si>
  <si>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</si>
  <si>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</si>
  <si>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</si>
  <si>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</si>
  <si>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</si>
  <si>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</si>
  <si>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</si>
  <si>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</si>
  <si>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</si>
  <si>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</si>
  <si>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</si>
  <si>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</si>
  <si>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</si>
  <si>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</si>
  <si>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</si>
  <si>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</si>
  <si>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</si>
  <si>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</si>
  <si>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</si>
  <si>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</si>
  <si>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</si>
  <si>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</si>
  <si>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</si>
  <si>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</si>
  <si>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</si>
  <si>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</si>
  <si>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</si>
  <si>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</si>
  <si>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</si>
  <si>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</si>
  <si>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</si>
  <si>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</si>
  <si>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</si>
  <si>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</si>
  <si>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</si>
  <si>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</si>
  <si>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</si>
  <si>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</si>
  <si>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</si>
  <si>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</si>
  <si>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</si>
  <si>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</si>
  <si>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</si>
  <si>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</si>
  <si>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</si>
  <si>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</si>
  <si>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</si>
  <si>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</si>
  <si>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</si>
  <si>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</si>
  <si>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</si>
  <si>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</si>
  <si>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</si>
  <si>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</si>
  <si>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</si>
  <si>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</si>
  <si>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</si>
  <si>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</si>
  <si>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</si>
  <si>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</si>
  <si>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</si>
  <si>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</si>
  <si>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</si>
  <si>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</si>
  <si>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</si>
  <si>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</si>
  <si>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</si>
  <si>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</si>
  <si>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</si>
  <si>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</si>
  <si>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</si>
  <si>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</si>
  <si>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</si>
  <si>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</si>
  <si>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</si>
  <si>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</si>
  <si>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</si>
  <si>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</si>
  <si>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</si>
  <si>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</si>
  <si>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</si>
  <si>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</si>
  <si>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</si>
  <si>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</si>
  <si>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</si>
  <si>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</si>
  <si>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</si>
  <si>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</si>
  <si>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</si>
  <si>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</si>
  <si>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</si>
  <si>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</si>
  <si>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</si>
  <si>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</si>
  <si>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</si>
  <si>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</si>
  <si>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</si>
  <si>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</si>
  <si>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</si>
  <si>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</si>
  <si>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</si>
  <si>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</si>
  <si>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</si>
  <si>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</si>
  <si>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</si>
  <si>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</si>
  <si>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</si>
  <si>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</si>
  <si>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</si>
  <si>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</si>
  <si>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</si>
  <si>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</si>
  <si>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</si>
  <si>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</si>
  <si>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</si>
  <si>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</si>
  <si>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</si>
  <si>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</si>
  <si>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</si>
  <si>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</si>
  <si>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</si>
  <si>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</si>
  <si>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</si>
  <si>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</si>
  <si>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</si>
  <si>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</si>
  <si>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</si>
  <si>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</si>
  <si>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</si>
  <si>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</si>
  <si>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</si>
  <si>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</si>
  <si>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</si>
  <si>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</si>
  <si>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</si>
  <si>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</si>
  <si>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</si>
  <si>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</si>
  <si>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</si>
  <si>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</si>
  <si>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</si>
  <si>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</si>
  <si>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</si>
  <si>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</si>
  <si>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</si>
  <si>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</si>
  <si>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</si>
  <si>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</si>
  <si>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</si>
  <si>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</si>
  <si>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</si>
  <si>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</si>
  <si>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</si>
  <si>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</si>
  <si>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</si>
  <si>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</si>
  <si>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</si>
  <si>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</si>
  <si>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</si>
  <si>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</si>
  <si>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</si>
  <si>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</si>
  <si>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</si>
  <si>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</si>
  <si>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</si>
  <si>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</si>
  <si>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</si>
  <si>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</si>
  <si>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</si>
  <si>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</si>
  <si>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</si>
  <si>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</si>
  <si>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</si>
  <si>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</si>
  <si>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</si>
  <si>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</si>
  <si>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</si>
  <si>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</si>
  <si>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</si>
  <si>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</si>
  <si>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</si>
  <si>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</si>
  <si>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</si>
  <si>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</si>
  <si>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</si>
  <si>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</si>
  <si>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</si>
  <si>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</si>
  <si>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</si>
  <si>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</si>
  <si>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</si>
  <si>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</si>
  <si>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</si>
  <si>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</si>
  <si>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</si>
  <si>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</si>
  <si>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</si>
  <si>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</si>
  <si>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</si>
  <si>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</si>
  <si>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</si>
  <si>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</si>
  <si>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</si>
  <si>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</si>
  <si>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</si>
  <si>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</si>
  <si>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</si>
  <si>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</si>
  <si>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</si>
  <si>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</si>
  <si>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</si>
  <si>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</si>
  <si>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</si>
  <si>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</si>
  <si>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</si>
  <si>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</si>
  <si>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</si>
  <si>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</si>
  <si>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</si>
  <si>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</si>
  <si>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</si>
  <si>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</si>
  <si>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</si>
  <si>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</si>
  <si>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</si>
  <si>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</si>
  <si>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</si>
  <si>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</si>
  <si>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</si>
  <si>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</si>
  <si>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</si>
  <si>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</si>
  <si>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</si>
  <si>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</si>
  <si>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</si>
  <si>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</si>
  <si>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</si>
  <si>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</si>
  <si>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</si>
  <si>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</si>
  <si>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</si>
  <si>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</si>
  <si>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</si>
  <si>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</si>
  <si>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</si>
  <si>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</si>
  <si>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</si>
  <si>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</si>
  <si>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</si>
  <si>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</si>
  <si>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</si>
  <si>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</si>
  <si>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</si>
  <si>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</si>
  <si>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</si>
  <si>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</si>
  <si>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</si>
  <si>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</si>
  <si>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</si>
  <si>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</si>
  <si>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</si>
  <si>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</si>
  <si>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</si>
  <si>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</si>
  <si>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</si>
  <si>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</si>
  <si>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</si>
  <si>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</si>
  <si>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</si>
  <si>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</si>
  <si>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</si>
  <si>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</si>
  <si>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</si>
  <si>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</si>
  <si>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</si>
  <si>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</si>
  <si>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</si>
  <si>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</si>
  <si>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</si>
  <si>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</si>
  <si>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</si>
  <si>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</si>
  <si>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</si>
  <si>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</si>
  <si>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</si>
  <si>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</si>
  <si>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</si>
  <si>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</si>
  <si>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</si>
  <si>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</si>
  <si>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</si>
  <si>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</si>
  <si>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</si>
  <si>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</si>
  <si>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</si>
  <si>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</si>
  <si>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</si>
  <si>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</si>
  <si>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</si>
  <si>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</si>
  <si>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</si>
  <si>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</si>
  <si>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</si>
  <si>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</si>
  <si>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</si>
  <si>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</si>
  <si>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</si>
  <si>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</si>
  <si>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</si>
  <si>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</si>
  <si>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</si>
  <si>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</si>
  <si>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</si>
  <si>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</si>
  <si>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</si>
  <si>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</si>
  <si>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</si>
  <si>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</si>
  <si>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</si>
  <si>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</si>
  <si>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</si>
  <si>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</si>
  <si>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</si>
  <si>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</si>
  <si>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</si>
  <si>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</si>
  <si>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</si>
  <si>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</si>
  <si>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</si>
  <si>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</si>
  <si>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</si>
  <si>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</si>
  <si>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</si>
  <si>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</si>
  <si>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</si>
  <si>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</si>
  <si>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</si>
  <si>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</si>
  <si>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</si>
  <si>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</si>
  <si>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</si>
  <si>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</si>
  <si>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</si>
  <si>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</si>
  <si>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</si>
  <si>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</si>
  <si>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</si>
  <si>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</si>
  <si>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</si>
  <si>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</si>
  <si>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</si>
  <si>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</si>
  <si>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</si>
  <si>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</si>
  <si>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</si>
  <si>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</si>
  <si>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</si>
  <si>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</si>
  <si>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</si>
  <si>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</si>
  <si>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</si>
  <si>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</si>
  <si>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</si>
  <si>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</si>
  <si>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</si>
  <si>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</si>
  <si>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</si>
  <si>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</si>
  <si>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</si>
  <si>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</si>
  <si>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</si>
  <si>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</si>
  <si>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</si>
  <si>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</si>
  <si>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</si>
  <si>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</si>
  <si>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</si>
  <si>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</si>
  <si>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</si>
  <si>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</si>
  <si>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</si>
  <si>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</si>
  <si>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</si>
  <si>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</si>
  <si>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</si>
  <si>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</si>
  <si>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</si>
  <si>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</si>
  <si>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</si>
  <si>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</si>
  <si>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</si>
  <si>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</si>
  <si>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</si>
  <si>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</si>
  <si>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</si>
  <si>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</si>
  <si>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</si>
  <si>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</si>
  <si>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</si>
  <si>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</si>
  <si>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</si>
  <si>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</si>
  <si>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</si>
  <si>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</si>
  <si>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</si>
  <si>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</si>
  <si>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</si>
  <si>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</si>
  <si>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</si>
  <si>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</si>
  <si>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</si>
  <si>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</si>
  <si>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</si>
  <si>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</si>
  <si>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</si>
  <si>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</si>
  <si>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</si>
  <si>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</si>
  <si>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</si>
  <si>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</si>
  <si>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</si>
  <si>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</si>
  <si>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</si>
  <si>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</si>
  <si>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</si>
  <si>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</si>
  <si>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</si>
  <si>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</si>
  <si>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</si>
  <si>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</si>
  <si>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</si>
  <si>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</si>
  <si>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</si>
  <si>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</si>
  <si>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</si>
  <si>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</si>
  <si>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</si>
  <si>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</si>
  <si>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</si>
  <si>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</si>
  <si>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</si>
  <si>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</si>
  <si>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</si>
  <si>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</si>
  <si>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</si>
  <si>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</si>
  <si>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</si>
  <si>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</si>
  <si>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</si>
  <si>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</si>
  <si>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</si>
  <si>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</si>
  <si>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</si>
  <si>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</si>
  <si>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</si>
  <si>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</si>
  <si>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</si>
  <si>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</si>
  <si>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</si>
  <si>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</si>
  <si>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</si>
  <si>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</si>
  <si>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</si>
  <si>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</si>
  <si>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</si>
  <si>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</si>
  <si>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</si>
  <si>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</si>
  <si>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</si>
  <si>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</si>
  <si>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</si>
  <si>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</si>
  <si>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</si>
  <si>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</si>
  <si>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</si>
  <si>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</si>
  <si>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</si>
  <si>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</si>
  <si>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</si>
  <si>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</si>
  <si>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</si>
  <si>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</si>
  <si>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</si>
  <si>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</si>
  <si>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</si>
  <si>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</si>
  <si>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</si>
  <si>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</si>
  <si>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</si>
  <si>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</si>
  <si>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</si>
  <si>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</si>
  <si>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</si>
  <si>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</si>
  <si>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</si>
  <si>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</si>
  <si>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</si>
  <si>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</si>
  <si>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</si>
  <si>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</si>
  <si>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</si>
  <si>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</si>
  <si>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</si>
  <si>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</si>
  <si>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</si>
  <si>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</si>
  <si>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</si>
  <si>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</si>
  <si>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</si>
  <si>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</si>
  <si>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</si>
  <si>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</si>
  <si>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</si>
  <si>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</si>
  <si>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</si>
  <si>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</si>
  <si>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</si>
  <si>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</si>
  <si>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</si>
  <si>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</si>
  <si>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</si>
  <si>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</si>
  <si>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</si>
  <si>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</si>
  <si>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</si>
  <si>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</si>
  <si>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</si>
  <si>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</si>
  <si>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</si>
  <si>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</si>
  <si>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</si>
  <si>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</si>
  <si>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</si>
  <si>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</si>
  <si>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</si>
  <si>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</si>
  <si>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</si>
  <si>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</si>
  <si>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</si>
  <si>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</si>
  <si>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</si>
  <si>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</si>
  <si>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</si>
  <si>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</si>
  <si>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</si>
  <si>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</si>
  <si>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</si>
  <si>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</si>
  <si>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</si>
  <si>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</si>
  <si>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</si>
  <si>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</si>
  <si>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</si>
  <si>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</si>
  <si>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</si>
  <si>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</si>
  <si>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</si>
  <si>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</si>
  <si>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</si>
  <si>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</si>
  <si>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</si>
  <si>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</si>
  <si>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</si>
  <si>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</si>
  <si>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</si>
  <si>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</si>
  <si>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</si>
  <si>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</si>
  <si>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</si>
  <si>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</si>
  <si>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</si>
  <si>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</si>
  <si>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</si>
  <si>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</si>
  <si>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</si>
  <si>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</si>
  <si>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</si>
  <si>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</si>
  <si>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</si>
  <si>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</si>
  <si>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</si>
  <si>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</si>
  <si>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</si>
  <si>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</si>
  <si>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</si>
  <si>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</si>
  <si>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</si>
  <si>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</si>
  <si>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</si>
  <si>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</si>
  <si>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</si>
  <si>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</si>
  <si>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</si>
  <si>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</si>
  <si>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</si>
  <si>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</si>
  <si>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</si>
  <si>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</si>
  <si>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</si>
  <si>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</si>
  <si>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</si>
  <si>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</si>
  <si>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</si>
  <si>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</si>
  <si>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</si>
  <si>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</si>
  <si>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</si>
  <si>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</si>
  <si>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</si>
  <si>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</si>
  <si>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</si>
  <si>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</si>
  <si>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</si>
  <si>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</si>
  <si>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</si>
  <si>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</si>
  <si>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</si>
  <si>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</si>
  <si>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</si>
  <si>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</si>
  <si>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</si>
  <si>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</si>
  <si>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</si>
  <si>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</si>
  <si>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</si>
  <si>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</si>
  <si>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</si>
  <si>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</si>
  <si>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</si>
  <si>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</si>
  <si>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</si>
  <si>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</si>
  <si>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</si>
  <si>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</si>
  <si>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</si>
  <si>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</si>
  <si>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</si>
  <si>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</si>
  <si>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</si>
  <si>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</si>
  <si>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</si>
  <si>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</si>
  <si>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</si>
  <si>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</si>
  <si>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</si>
  <si>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</si>
  <si>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</si>
  <si>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</si>
  <si>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</si>
  <si>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</si>
  <si>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</si>
  <si>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</si>
  <si>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</si>
  <si>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</si>
  <si>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</si>
  <si>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</si>
  <si>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</si>
  <si>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</si>
  <si>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</si>
  <si>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</si>
  <si>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</si>
  <si>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</si>
  <si>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</si>
  <si>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</si>
  <si>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</si>
  <si>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</si>
  <si>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</si>
  <si>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</si>
  <si>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</si>
  <si>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</si>
  <si>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</si>
  <si>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</si>
  <si>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</si>
  <si>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</si>
  <si>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</si>
  <si>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</si>
  <si>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</si>
  <si>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</si>
  <si>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</si>
  <si>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</si>
  <si>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</si>
  <si>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</si>
  <si>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</si>
  <si>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</si>
  <si>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</si>
  <si>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</si>
  <si>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</si>
  <si>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</si>
  <si>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</si>
  <si>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</si>
  <si>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</si>
  <si>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</si>
  <si>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</si>
  <si>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</si>
  <si>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</si>
  <si>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</si>
  <si>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</si>
  <si>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</si>
  <si>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</si>
  <si>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</si>
  <si>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</si>
  <si>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</si>
  <si>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</si>
  <si>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</si>
  <si>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</si>
  <si>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</si>
  <si>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</si>
  <si>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</si>
  <si>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</si>
  <si>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</si>
  <si>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</si>
  <si>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</si>
  <si>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</si>
  <si>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</si>
  <si>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</si>
  <si>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</si>
  <si>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</si>
  <si>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</si>
  <si>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</si>
  <si>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</si>
  <si>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</si>
  <si>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</si>
  <si>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</si>
  <si>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</si>
  <si>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</si>
  <si>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</si>
  <si>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</si>
  <si>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</si>
  <si>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</si>
  <si>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</si>
  <si>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</si>
  <si>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</si>
  <si>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</si>
  <si>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</si>
  <si>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</si>
  <si>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</si>
  <si>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</si>
  <si>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</si>
  <si>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</si>
  <si>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</si>
  <si>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</si>
  <si>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</si>
  <si>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</si>
  <si>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</si>
  <si>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</si>
  <si>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</si>
  <si>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</si>
  <si>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</si>
  <si>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</si>
  <si>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</si>
  <si>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</si>
  <si>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</si>
  <si>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</si>
  <si>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</si>
  <si>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</si>
  <si>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</si>
  <si>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</si>
  <si>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</si>
  <si>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</si>
  <si>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</si>
  <si>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</si>
  <si>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</si>
  <si>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</si>
  <si>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</si>
  <si>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</si>
  <si>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</si>
  <si>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</si>
  <si>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</si>
  <si>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</si>
  <si>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</si>
  <si>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</si>
  <si>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</si>
  <si>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</si>
  <si>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</si>
  <si>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</si>
  <si>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</si>
  <si>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</si>
  <si>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</si>
  <si>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</si>
  <si>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</si>
  <si>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</si>
  <si>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</si>
  <si>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</si>
  <si>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</si>
  <si>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</si>
  <si>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</si>
  <si>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</si>
  <si>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</si>
  <si>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</si>
  <si>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</si>
  <si>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</si>
  <si>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</si>
  <si>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</si>
  <si>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</si>
  <si>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</si>
  <si>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</si>
  <si>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</si>
  <si>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</si>
  <si>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</si>
  <si>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</si>
  <si>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</si>
  <si>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</si>
  <si>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</si>
  <si>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</si>
  <si>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</si>
  <si>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</si>
  <si>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</si>
  <si>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</si>
  <si>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</si>
  <si>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</si>
  <si>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</si>
  <si>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</si>
  <si>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</si>
  <si>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</si>
  <si>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</si>
  <si>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</si>
  <si>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</si>
  <si>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</si>
  <si>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</si>
  <si>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</si>
  <si>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</si>
  <si>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</si>
  <si>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</si>
  <si>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</si>
  <si>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</si>
  <si>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</si>
  <si>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</si>
  <si>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</si>
  <si>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</si>
  <si>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</si>
  <si>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</si>
  <si>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</si>
  <si>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</si>
  <si>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</si>
  <si>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</si>
  <si>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</si>
  <si>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</si>
  <si>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</si>
  <si>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</si>
  <si>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</si>
  <si>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</si>
  <si>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</si>
  <si>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</si>
  <si>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</si>
  <si>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</si>
  <si>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</si>
  <si>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</si>
  <si>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</si>
  <si>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</si>
  <si>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</si>
  <si>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</si>
  <si>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</si>
  <si>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</si>
  <si>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</si>
  <si>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</si>
  <si>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</si>
  <si>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</si>
  <si>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</si>
  <si>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</si>
  <si>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</si>
  <si>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</si>
  <si>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</si>
  <si>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</si>
  <si>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</si>
  <si>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</si>
  <si>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</si>
  <si>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</si>
  <si>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</si>
  <si>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</si>
  <si>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</si>
  <si>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</si>
  <si>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</si>
  <si>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</si>
  <si>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</si>
  <si>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</si>
  <si>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</si>
  <si>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</si>
  <si>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</si>
  <si>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</si>
  <si>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</si>
  <si>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</si>
  <si>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</si>
  <si>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</si>
  <si>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</si>
  <si>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</si>
  <si>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</si>
  <si>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</si>
  <si>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</si>
  <si>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</si>
  <si>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</si>
  <si>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</si>
  <si>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</si>
  <si>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</si>
  <si>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</si>
  <si>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</si>
  <si>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</si>
  <si>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</si>
  <si>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</si>
  <si>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</si>
  <si>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</si>
  <si>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</si>
  <si>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</si>
  <si>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</si>
  <si>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</si>
  <si>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</si>
  <si>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</si>
  <si>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</si>
  <si>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</si>
  <si>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</si>
  <si>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</si>
  <si>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</si>
  <si>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</si>
  <si>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</si>
  <si>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</si>
  <si>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</si>
  <si>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</si>
  <si>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</si>
  <si>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</si>
  <si>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</si>
  <si>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</si>
  <si>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</si>
  <si>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</si>
  <si>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</si>
  <si>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</si>
  <si>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</si>
  <si>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</si>
  <si>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</si>
  <si>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</si>
  <si>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</si>
  <si>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</si>
  <si>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</si>
  <si>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</si>
  <si>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</si>
  <si>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</si>
  <si>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</si>
  <si>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</si>
  <si>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</si>
  <si>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</si>
  <si>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</si>
  <si>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</si>
  <si>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</si>
  <si>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</si>
  <si>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</si>
  <si>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</si>
  <si>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</si>
  <si>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</si>
  <si>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</si>
  <si>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</si>
  <si>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</si>
  <si>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</si>
  <si>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</si>
  <si>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</si>
  <si>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</si>
  <si>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</si>
  <si>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</si>
  <si>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</si>
  <si>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</si>
  <si>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</si>
  <si>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</si>
  <si>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</si>
  <si>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</si>
  <si>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</si>
  <si>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</si>
  <si>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</si>
  <si>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</si>
  <si>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</si>
  <si>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</si>
  <si>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</si>
  <si>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</si>
  <si>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</si>
  <si>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</si>
  <si>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</si>
  <si>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</si>
  <si>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</si>
  <si>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</si>
  <si>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</si>
  <si>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</si>
  <si>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</si>
  <si>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</si>
  <si>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</si>
  <si>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</si>
  <si>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</si>
  <si>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</si>
  <si>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</si>
  <si>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</si>
  <si>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</si>
  <si>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</si>
  <si>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</si>
  <si>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</si>
  <si>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</si>
  <si>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</si>
  <si>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</si>
  <si>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</si>
  <si>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</si>
  <si>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</si>
  <si>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</si>
  <si>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</si>
  <si>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</si>
  <si>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</si>
  <si>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</si>
  <si>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</si>
  <si>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</si>
  <si>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</si>
  <si>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</si>
  <si>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</si>
  <si>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</si>
  <si>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</si>
  <si>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</si>
  <si>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</si>
  <si>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</si>
  <si>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</si>
  <si>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</si>
  <si>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</si>
  <si>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</si>
  <si>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</si>
  <si>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</si>
  <si>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</si>
  <si>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</si>
  <si>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</si>
  <si>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</si>
  <si>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</si>
  <si>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</si>
  <si>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</si>
  <si>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</si>
  <si>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</si>
  <si>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</si>
  <si>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</si>
  <si>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</si>
  <si>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</si>
  <si>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</si>
  <si>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</si>
  <si>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</si>
  <si>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</si>
  <si>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</si>
  <si>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</si>
  <si>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</si>
  <si>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</si>
  <si>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</si>
  <si>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</si>
  <si>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</si>
  <si>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</si>
  <si>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</si>
  <si>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</si>
  <si>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</si>
  <si>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</si>
  <si>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</si>
  <si>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</si>
  <si>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</si>
  <si>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</si>
  <si>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</si>
  <si>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</si>
  <si>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</si>
  <si>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</si>
  <si>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</si>
  <si>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</si>
  <si>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</si>
  <si>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</si>
  <si>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</si>
  <si>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</si>
  <si>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</si>
  <si>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</si>
  <si>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</si>
  <si>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</si>
  <si>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</si>
  <si>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</si>
  <si>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</si>
  <si>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</si>
  <si>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</si>
  <si>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</si>
  <si>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</si>
  <si>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</si>
  <si>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</si>
  <si>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</si>
  <si>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</si>
  <si>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</si>
  <si>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</si>
  <si>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</si>
  <si>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</si>
  <si>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</si>
  <si>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</si>
  <si>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</si>
  <si>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</si>
  <si>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</si>
  <si>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</si>
  <si>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</si>
  <si>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</si>
  <si>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</si>
  <si>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</si>
  <si>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</si>
  <si>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</si>
  <si>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</si>
  <si>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</si>
  <si>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</si>
  <si>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</si>
  <si>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</si>
  <si>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</si>
  <si>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</si>
  <si>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</si>
  <si>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</si>
  <si>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</si>
  <si>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</si>
  <si>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</si>
  <si>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</si>
  <si>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</si>
  <si>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</si>
  <si>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</si>
  <si>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</si>
  <si>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</si>
  <si>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</si>
  <si>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</si>
  <si>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</si>
  <si>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</si>
  <si>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</si>
  <si>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</si>
  <si>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</si>
  <si>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</si>
  <si>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</si>
  <si>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</si>
  <si>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</si>
  <si>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</si>
  <si>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</si>
  <si>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</si>
  <si>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</si>
  <si>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</si>
  <si>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</si>
  <si>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</si>
  <si>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</si>
  <si>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</si>
  <si>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</si>
  <si>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</si>
  <si>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</si>
  <si>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</si>
  <si>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</si>
  <si>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</si>
  <si>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</si>
  <si>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</si>
  <si>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</si>
  <si>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</si>
  <si>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</si>
  <si>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</si>
  <si>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</si>
  <si>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</si>
  <si>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</si>
  <si>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</si>
  <si>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</si>
  <si>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</si>
  <si>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</si>
  <si>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</si>
  <si>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</si>
  <si>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</si>
  <si>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</si>
  <si>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</si>
  <si>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</si>
  <si>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</si>
  <si>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</si>
  <si>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</si>
  <si>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</si>
  <si>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</si>
  <si>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</si>
  <si>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</si>
  <si>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</si>
  <si>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</si>
  <si>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</si>
  <si>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</si>
  <si>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</si>
  <si>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</si>
  <si>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</si>
  <si>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</si>
  <si>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</si>
  <si>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</si>
  <si>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</si>
  <si>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</si>
  <si>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</si>
  <si>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</si>
  <si>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</si>
  <si>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</si>
  <si>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</si>
  <si>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</si>
  <si>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</si>
  <si>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</si>
  <si>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</si>
  <si>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</si>
  <si>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</si>
  <si>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</si>
  <si>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</si>
  <si>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</si>
  <si>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</si>
  <si>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</si>
  <si>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</si>
  <si>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</si>
  <si>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</si>
  <si>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</si>
  <si>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</si>
  <si>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</si>
  <si>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</si>
  <si>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</si>
  <si>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</si>
  <si>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</si>
  <si>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</si>
  <si>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</si>
  <si>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</si>
  <si>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</si>
  <si>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</si>
  <si>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</si>
  <si>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</si>
  <si>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</si>
  <si>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</si>
  <si>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</si>
  <si>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</si>
  <si>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</si>
  <si>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</si>
  <si>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</si>
  <si>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</si>
  <si>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</si>
  <si>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</si>
  <si>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</si>
  <si>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</si>
  <si>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</si>
  <si>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</si>
  <si>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</si>
  <si>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</si>
  <si>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</si>
  <si>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</si>
  <si>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</si>
  <si>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</si>
  <si>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</si>
  <si>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</si>
  <si>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</si>
  <si>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</si>
  <si>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</si>
  <si>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</si>
  <si>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</si>
  <si>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</si>
  <si>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</si>
  <si>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</si>
  <si>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</si>
  <si>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</si>
  <si>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</si>
  <si>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</si>
  <si>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</si>
  <si>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</si>
  <si>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</si>
  <si>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</si>
  <si>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</si>
  <si>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</si>
  <si>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</si>
  <si>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</si>
  <si>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</si>
  <si>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</si>
  <si>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</si>
  <si>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</si>
  <si>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</si>
  <si>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</si>
  <si>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</si>
  <si>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</si>
  <si>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</si>
  <si>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</si>
  <si>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</si>
  <si>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</si>
  <si>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</si>
  <si>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</si>
  <si>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</si>
  <si>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</si>
  <si>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</si>
  <si>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</si>
  <si>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</si>
  <si>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</si>
  <si>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</si>
  <si>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</si>
  <si>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</si>
  <si>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</si>
  <si>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</si>
  <si>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</si>
  <si>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</si>
  <si>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</si>
  <si>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</si>
  <si>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</si>
  <si>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</si>
  <si>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</si>
  <si>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</si>
  <si>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</si>
  <si>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</si>
  <si>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</si>
  <si>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</si>
  <si>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</si>
  <si>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</si>
  <si>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</si>
  <si>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</si>
  <si>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</si>
  <si>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</si>
  <si>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</si>
  <si>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</si>
  <si>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</si>
  <si>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</si>
  <si>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</si>
  <si>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</si>
  <si>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</si>
  <si>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</si>
  <si>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</si>
  <si>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</si>
  <si>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</si>
  <si>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</si>
  <si>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</si>
  <si>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</si>
  <si>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</si>
  <si>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</si>
  <si>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</si>
  <si>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</si>
  <si>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</si>
  <si>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</si>
  <si>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</si>
  <si>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</si>
  <si>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</si>
  <si>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</si>
  <si>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</si>
  <si>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</si>
  <si>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</si>
  <si>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</si>
  <si>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</si>
  <si>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</si>
  <si>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</si>
  <si>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</si>
  <si>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</si>
  <si>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</si>
  <si>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</si>
  <si>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</si>
  <si>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</si>
  <si>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</si>
  <si>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</si>
  <si>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</si>
  <si>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</si>
  <si>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</si>
  <si>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</si>
  <si>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</si>
  <si>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</si>
  <si>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</si>
  <si>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</si>
  <si>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</si>
  <si>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</si>
  <si>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</si>
  <si>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</si>
  <si>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</si>
  <si>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</si>
  <si>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</si>
  <si>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</si>
  <si>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</si>
  <si>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</si>
  <si>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</si>
  <si>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</si>
  <si>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</si>
  <si>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</si>
  <si>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</si>
  <si>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</si>
  <si>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</si>
  <si>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</si>
  <si>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</si>
  <si>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</si>
  <si>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</si>
  <si>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</si>
  <si>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</si>
  <si>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</si>
  <si>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</si>
  <si>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</si>
  <si>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</si>
  <si>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</si>
  <si>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</si>
  <si>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</si>
  <si>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</si>
  <si>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</si>
  <si>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</si>
  <si>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</si>
  <si>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</si>
  <si>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</si>
  <si>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</si>
  <si>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</si>
  <si>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</si>
  <si>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</si>
  <si>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</si>
  <si>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</si>
  <si>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</si>
  <si>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</si>
  <si>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</si>
  <si>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</si>
  <si>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</si>
  <si>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</si>
  <si>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</si>
  <si>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</si>
  <si>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</si>
  <si>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</si>
  <si>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</si>
  <si>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</si>
  <si>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</si>
  <si>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</si>
  <si>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</si>
  <si>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</si>
  <si>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</si>
  <si>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</si>
  <si>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</si>
  <si>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</si>
  <si>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</si>
  <si>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</si>
  <si>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</si>
  <si>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</si>
  <si>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</si>
  <si>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</si>
  <si>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</si>
  <si>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</si>
  <si>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</si>
  <si>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</si>
  <si>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</si>
  <si>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</si>
  <si>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</si>
  <si>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</si>
  <si>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</si>
  <si>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</si>
  <si>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</si>
  <si>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</si>
  <si>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</si>
  <si>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</si>
  <si>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</si>
  <si>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</si>
  <si>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</si>
  <si>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</si>
  <si>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</si>
  <si>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</si>
  <si>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</si>
  <si>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</si>
  <si>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</si>
  <si>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</si>
  <si>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</si>
  <si>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</si>
  <si>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</si>
  <si>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</si>
  <si>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</si>
  <si>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</si>
  <si>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</si>
  <si>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</si>
  <si>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</si>
  <si>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</si>
  <si>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</si>
  <si>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</si>
  <si>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</si>
  <si>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</si>
  <si>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</si>
  <si>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</si>
  <si>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</si>
  <si>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</si>
  <si>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</si>
  <si>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</si>
  <si>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</si>
  <si>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</si>
  <si>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</si>
  <si>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</si>
  <si>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</si>
  <si>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</si>
  <si>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</si>
  <si>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</si>
  <si>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</si>
  <si>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</si>
  <si>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</si>
  <si>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</si>
  <si>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</si>
  <si>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</si>
  <si>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</si>
  <si>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</si>
  <si>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</si>
  <si>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</si>
  <si>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</si>
  <si>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</si>
  <si>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</si>
  <si>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</si>
  <si>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</si>
  <si>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</si>
  <si>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</si>
  <si>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</si>
  <si>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</si>
  <si>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</si>
  <si>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</si>
  <si>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</si>
  <si>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</si>
  <si>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</si>
  <si>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</si>
  <si>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</si>
  <si>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</si>
  <si>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</si>
  <si>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</si>
  <si>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</si>
  <si>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</si>
  <si>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</si>
  <si>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</si>
  <si>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</si>
  <si>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</si>
  <si>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</si>
  <si>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</si>
  <si>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</si>
  <si>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</si>
  <si>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</si>
  <si>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</si>
  <si>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</si>
  <si>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</si>
  <si>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</si>
  <si>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</si>
  <si>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</si>
  <si>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</si>
  <si>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</si>
  <si>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</si>
  <si>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</si>
  <si>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</si>
  <si>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</si>
  <si>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</si>
  <si>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</si>
  <si>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</si>
  <si>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</si>
  <si>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</si>
  <si>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</si>
  <si>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</si>
  <si>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</si>
  <si>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</si>
  <si>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</si>
  <si>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</si>
  <si>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</si>
  <si>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</si>
  <si>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</si>
  <si>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</si>
  <si>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</si>
  <si>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</si>
  <si>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</si>
  <si>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</si>
  <si>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</si>
  <si>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</si>
  <si>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</si>
  <si>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</si>
  <si>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</si>
  <si>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</si>
  <si>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</si>
  <si>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</si>
  <si>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</si>
  <si>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</si>
  <si>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</si>
  <si>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</si>
  <si>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</si>
  <si>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</si>
  <si>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</si>
  <si>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</si>
  <si>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</si>
  <si>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</si>
  <si>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</si>
  <si>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</si>
  <si>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</si>
  <si>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</si>
  <si>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</si>
  <si>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</si>
  <si>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</si>
  <si>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</si>
  <si>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</si>
  <si>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</si>
  <si>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</si>
  <si>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</si>
  <si>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</si>
  <si>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</si>
  <si>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</si>
  <si>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</si>
  <si>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</si>
  <si>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</si>
  <si>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</si>
  <si>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</si>
  <si>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</si>
  <si>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</si>
  <si>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</si>
  <si>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</si>
  <si>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</si>
  <si>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</si>
  <si>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</si>
  <si>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</si>
  <si>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</si>
  <si>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</si>
  <si>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</si>
  <si>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</si>
  <si>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</si>
  <si>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</si>
  <si>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</si>
  <si>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</si>
  <si>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</si>
  <si>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</si>
  <si>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</si>
  <si>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</si>
  <si>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</si>
  <si>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</si>
  <si>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</si>
  <si>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</si>
  <si>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</si>
  <si>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</si>
  <si>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</si>
  <si>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</si>
  <si>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</si>
  <si>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</si>
  <si>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</si>
  <si>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</si>
  <si>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</si>
  <si>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</si>
  <si>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</si>
  <si>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</si>
  <si>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</si>
  <si>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</si>
  <si>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</si>
  <si>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</si>
  <si>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</si>
  <si>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</si>
  <si>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</si>
  <si>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</si>
  <si>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</si>
  <si>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</si>
  <si>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</si>
  <si>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</si>
  <si>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</si>
  <si>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</si>
  <si>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</si>
  <si>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</si>
  <si>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</si>
  <si>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</si>
  <si>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</si>
  <si>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</si>
  <si>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</si>
  <si>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</si>
  <si>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</si>
  <si>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</si>
  <si>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</si>
  <si>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</si>
  <si>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</si>
  <si>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</si>
  <si>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</si>
  <si>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</si>
  <si>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</si>
  <si>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</si>
  <si>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</si>
  <si>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</si>
  <si>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</si>
  <si>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</si>
  <si>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</si>
  <si>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</si>
  <si>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</si>
  <si>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</si>
  <si>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</si>
  <si>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</si>
  <si>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</si>
  <si>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</si>
  <si>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</si>
  <si>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</si>
  <si>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</si>
  <si>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</si>
  <si>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</si>
  <si>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</si>
  <si>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</si>
  <si>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</si>
  <si>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</si>
  <si>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</si>
  <si>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</si>
  <si>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</si>
  <si>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</si>
  <si>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</si>
  <si>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</si>
  <si>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</si>
  <si>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</si>
  <si>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</si>
  <si>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</si>
  <si>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</si>
  <si>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</si>
  <si>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</si>
  <si>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</si>
  <si>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</si>
  <si>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</si>
  <si>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</si>
  <si>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</si>
  <si>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</si>
  <si>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</si>
  <si>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</si>
  <si>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</si>
  <si>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</si>
  <si>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</si>
  <si>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</si>
  <si>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</si>
  <si>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</si>
  <si>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</si>
  <si>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</si>
  <si>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</si>
  <si>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</si>
  <si>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</si>
  <si>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</si>
  <si>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</si>
  <si>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</si>
  <si>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</si>
  <si>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</si>
  <si>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</si>
  <si>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</si>
  <si>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</si>
  <si>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</si>
  <si>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</si>
  <si>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</si>
  <si>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</si>
  <si>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</si>
  <si>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</si>
  <si>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</si>
  <si>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</si>
  <si>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</si>
  <si>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</si>
  <si>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</si>
  <si>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</si>
  <si>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</si>
  <si>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</si>
  <si>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</si>
  <si>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</si>
  <si>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</si>
  <si>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</si>
  <si>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</si>
  <si>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</si>
  <si>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</si>
  <si>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</si>
  <si>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</si>
  <si>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</si>
  <si>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</si>
  <si>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</si>
  <si>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</si>
  <si>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</si>
  <si>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</si>
  <si>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</si>
  <si>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</si>
  <si>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</si>
  <si>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</si>
  <si>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</si>
  <si>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</si>
  <si>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</si>
  <si>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</si>
  <si>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</si>
  <si>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</si>
  <si>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</si>
  <si>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</si>
  <si>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</si>
  <si>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</si>
  <si>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</si>
  <si>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</si>
  <si>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</si>
  <si>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</si>
  <si>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</si>
  <si>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</si>
  <si>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</si>
  <si>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</si>
  <si>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</si>
  <si>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</si>
  <si>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</si>
  <si>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</si>
  <si>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</si>
  <si>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</si>
  <si>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</si>
  <si>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</si>
  <si>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</si>
  <si>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</si>
  <si>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</si>
  <si>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</si>
  <si>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</si>
  <si>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</si>
  <si>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</si>
  <si>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</si>
  <si>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</si>
  <si>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</si>
  <si>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</si>
  <si>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</si>
  <si>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</si>
  <si>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</si>
  <si>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</si>
  <si>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</si>
  <si>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</si>
  <si>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</si>
  <si>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</si>
  <si>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</si>
  <si>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</si>
  <si>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</si>
  <si>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</si>
  <si>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</si>
  <si>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</si>
  <si>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</si>
  <si>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</si>
  <si>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</si>
  <si>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</si>
  <si>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</si>
  <si>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</si>
  <si>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</si>
  <si>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</si>
  <si>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</si>
  <si>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</si>
  <si>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</si>
  <si>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</si>
  <si>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</si>
  <si>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</si>
  <si>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</si>
  <si>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</si>
  <si>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</si>
  <si>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</si>
  <si>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</si>
  <si>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</si>
  <si>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</si>
  <si>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</si>
  <si>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</si>
  <si>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</si>
  <si>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</si>
  <si>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</si>
  <si>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</si>
  <si>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</si>
  <si>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</si>
  <si>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</si>
  <si>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</si>
  <si>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</si>
  <si>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</si>
  <si>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</si>
  <si>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</si>
  <si>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</si>
  <si>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</si>
  <si>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</si>
  <si>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</si>
  <si>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</si>
  <si>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</si>
  <si>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</si>
  <si>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</si>
  <si>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</si>
  <si>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</si>
  <si>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</si>
  <si>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</si>
  <si>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</si>
  <si>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</si>
  <si>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</si>
  <si>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</si>
  <si>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</si>
  <si>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</si>
  <si>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</si>
  <si>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</si>
  <si>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</si>
  <si>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</si>
  <si>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</si>
  <si>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</si>
  <si>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</si>
  <si>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</si>
  <si>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</si>
  <si>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</si>
  <si>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</si>
  <si>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</si>
  <si>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</si>
  <si>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</si>
  <si>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</si>
  <si>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</si>
  <si>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</si>
  <si>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</si>
  <si>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</si>
  <si>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</si>
  <si>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</si>
  <si>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</si>
  <si>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</si>
  <si>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</si>
  <si>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</si>
  <si>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</si>
  <si>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</si>
  <si>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</si>
  <si>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</si>
  <si>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</si>
  <si>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</si>
  <si>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</si>
  <si>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</si>
  <si>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</si>
  <si>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</si>
  <si>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</si>
  <si>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</si>
  <si>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</si>
  <si>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</si>
  <si>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</si>
  <si>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</si>
  <si>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</si>
  <si>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</si>
  <si>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</si>
  <si>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</si>
  <si>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</si>
  <si>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</si>
  <si>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</si>
  <si>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</si>
  <si>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</si>
  <si>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</si>
  <si>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</si>
  <si>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</si>
  <si>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</si>
  <si>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</si>
  <si>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</si>
  <si>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</si>
  <si>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</si>
  <si>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</si>
  <si>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</si>
  <si>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</si>
  <si>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</si>
  <si>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</si>
  <si>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</si>
  <si>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</si>
  <si>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</si>
  <si>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</si>
  <si>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</si>
  <si>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</si>
  <si>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</si>
  <si>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</si>
  <si>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</si>
  <si>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</si>
  <si>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</si>
  <si>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</si>
  <si>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</si>
  <si>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</si>
  <si>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</si>
  <si>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</si>
  <si>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</si>
  <si>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</si>
  <si>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</si>
  <si>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</si>
  <si>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</si>
  <si>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</si>
  <si>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</si>
  <si>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</si>
  <si>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</si>
  <si>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</si>
  <si>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</si>
  <si>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</si>
  <si>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</si>
  <si>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</si>
  <si>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</si>
  <si>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</si>
  <si>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</si>
  <si>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</si>
  <si>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</si>
  <si>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</si>
  <si>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</si>
  <si>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</si>
  <si>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</si>
  <si>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</si>
  <si>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</si>
  <si>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</si>
  <si>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</si>
  <si>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</si>
  <si>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</si>
  <si>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</si>
  <si>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</si>
  <si>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</si>
  <si>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</si>
  <si>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</si>
  <si>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</si>
  <si>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</si>
  <si>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</si>
  <si>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</si>
  <si>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</si>
  <si>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</si>
  <si>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</si>
  <si>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</si>
  <si>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</si>
  <si>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</si>
  <si>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</si>
  <si>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</si>
  <si>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</si>
  <si>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</si>
  <si>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</si>
  <si>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</si>
  <si>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</si>
  <si>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</si>
  <si>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</si>
  <si>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</si>
  <si>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</si>
  <si>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</si>
  <si>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</si>
  <si>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</si>
  <si>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</si>
  <si>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</si>
  <si>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</si>
  <si>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</si>
  <si>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</si>
  <si>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</si>
  <si>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</si>
  <si>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</si>
  <si>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</si>
  <si>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</si>
  <si>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</si>
  <si>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</si>
  <si>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</si>
  <si>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</si>
  <si>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</si>
  <si>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</si>
  <si>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</si>
  <si>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</si>
  <si>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</si>
  <si>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</si>
  <si>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</si>
  <si>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</si>
  <si>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</si>
  <si>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</si>
  <si>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</si>
  <si>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</si>
  <si>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</si>
  <si>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</si>
  <si>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</si>
  <si>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</si>
  <si>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</si>
  <si>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</si>
  <si>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</si>
  <si>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</si>
  <si>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</si>
  <si>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</si>
  <si>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</si>
  <si>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</si>
  <si>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</si>
  <si>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</si>
  <si>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</si>
  <si>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</si>
  <si>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</si>
  <si>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</si>
  <si>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</si>
  <si>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</si>
  <si>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</si>
  <si>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</si>
  <si>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</si>
  <si>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</si>
  <si>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</si>
  <si>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</si>
  <si>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</si>
  <si>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</si>
  <si>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</si>
  <si>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</si>
  <si>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</si>
  <si>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</si>
  <si>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</si>
  <si>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</si>
  <si>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</si>
  <si>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</si>
  <si>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</si>
  <si>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</si>
  <si>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</si>
  <si>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</si>
  <si>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</si>
  <si>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</si>
  <si>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</si>
  <si>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</si>
  <si>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</si>
  <si>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</si>
  <si>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</si>
  <si>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</si>
  <si>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</si>
  <si>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</si>
  <si>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</si>
  <si>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</si>
  <si>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</si>
  <si>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</si>
  <si>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</si>
  <si>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</si>
  <si>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</si>
  <si>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</si>
  <si>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</si>
  <si>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</si>
  <si>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</si>
  <si>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</si>
  <si>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</si>
  <si>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</si>
  <si>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</si>
  <si>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</si>
  <si>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</si>
  <si>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</si>
  <si>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</si>
  <si>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</si>
  <si>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</si>
  <si>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</si>
  <si>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</si>
  <si>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</si>
  <si>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</si>
  <si>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</si>
  <si>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</si>
  <si>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</si>
  <si>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</si>
  <si>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</si>
  <si>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</si>
  <si>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</si>
  <si>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</si>
  <si>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</si>
  <si>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</si>
  <si>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</si>
  <si>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</si>
  <si>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</si>
  <si>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</si>
  <si>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</si>
  <si>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</si>
  <si>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</si>
  <si>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</si>
  <si>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</si>
  <si>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</si>
  <si>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</si>
  <si>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</si>
  <si>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</si>
  <si>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</si>
  <si>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</si>
  <si>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</si>
  <si>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</si>
  <si>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</si>
  <si>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</si>
  <si>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</si>
  <si>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</si>
  <si>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</si>
  <si>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</si>
  <si>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</si>
  <si>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</si>
  <si>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</si>
  <si>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</si>
  <si>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</si>
  <si>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</si>
  <si>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</si>
  <si>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</si>
  <si>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</si>
  <si>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</si>
  <si>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</si>
  <si>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</si>
  <si>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</si>
  <si>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</si>
  <si>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</si>
  <si>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</si>
  <si>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</si>
  <si>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</si>
  <si>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</si>
  <si>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</si>
  <si>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</si>
  <si>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</si>
  <si>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</si>
  <si>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</si>
  <si>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</si>
  <si>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</si>
  <si>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</si>
  <si>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</si>
  <si>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</si>
  <si>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</si>
  <si>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</si>
  <si>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</si>
  <si>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</si>
  <si>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</si>
  <si>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</si>
  <si>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</si>
  <si>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</si>
  <si>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</si>
  <si>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</si>
  <si>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</si>
  <si>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</si>
  <si>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</si>
  <si>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</si>
  <si>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</si>
  <si>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</si>
  <si>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</si>
  <si>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</si>
  <si>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</si>
  <si>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</si>
  <si>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</si>
  <si>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</si>
  <si>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</si>
  <si>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</si>
  <si>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</si>
  <si>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</si>
  <si>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</si>
  <si>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</si>
  <si>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</si>
  <si>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</si>
  <si>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</si>
  <si>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</si>
  <si>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</si>
  <si>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</si>
  <si>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</si>
  <si>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</si>
  <si>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</si>
  <si>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</si>
  <si>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</si>
  <si>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</si>
  <si>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</si>
  <si>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</si>
  <si>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</si>
  <si>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</si>
  <si>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</si>
  <si>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</si>
  <si>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</si>
  <si>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</si>
  <si>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</si>
  <si>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</si>
  <si>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</si>
  <si>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</si>
  <si>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</si>
  <si>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</si>
  <si>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</si>
  <si>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</si>
  <si>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</si>
  <si>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</si>
  <si>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</si>
  <si>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</si>
  <si>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</si>
  <si>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</si>
  <si>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</si>
  <si>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</si>
  <si>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</si>
  <si>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</si>
  <si>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</si>
  <si>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</si>
  <si>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</si>
  <si>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</si>
  <si>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</si>
  <si>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</si>
  <si>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</si>
  <si>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</si>
  <si>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</si>
  <si>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</si>
  <si>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</si>
  <si>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</si>
  <si>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</si>
  <si>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</si>
  <si>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</si>
  <si>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</si>
  <si>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</si>
  <si>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</si>
  <si>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</si>
  <si>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</si>
  <si>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</si>
  <si>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</si>
  <si>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</si>
  <si>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</si>
  <si>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</si>
  <si>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</si>
  <si>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</si>
  <si>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</si>
  <si>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</si>
  <si>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</si>
  <si>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</si>
  <si>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</si>
  <si>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</si>
  <si>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</si>
  <si>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</si>
  <si>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</si>
  <si>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</si>
  <si>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</si>
  <si>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</si>
  <si>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</si>
  <si>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</si>
  <si>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</si>
  <si>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</si>
  <si>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</si>
  <si>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</si>
  <si>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</si>
  <si>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</si>
  <si>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</si>
  <si>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</si>
  <si>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</si>
  <si>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</si>
  <si>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</si>
  <si>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</si>
  <si>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</si>
  <si>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</si>
  <si>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</si>
  <si>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</si>
  <si>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</si>
  <si>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</si>
  <si>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</si>
  <si>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</si>
  <si>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</si>
  <si>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</si>
  <si>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</si>
  <si>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</si>
  <si>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</si>
  <si>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</si>
  <si>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</si>
  <si>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</si>
  <si>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</si>
  <si>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</si>
  <si>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</si>
  <si>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</si>
  <si>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</si>
  <si>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</si>
  <si>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</si>
  <si>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</si>
  <si>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</si>
  <si>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</si>
  <si>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</si>
  <si>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</si>
  <si>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</si>
  <si>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</si>
  <si>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</si>
  <si>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</si>
  <si>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</si>
  <si>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</si>
  <si>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</si>
  <si>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</si>
  <si>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</si>
  <si>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</si>
  <si>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</si>
  <si>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</si>
  <si>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</si>
  <si>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</si>
  <si>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</si>
  <si>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</si>
  <si>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</si>
  <si>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</si>
  <si>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</si>
  <si>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</si>
  <si>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</si>
  <si>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</si>
  <si>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</si>
  <si>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</si>
  <si>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</si>
  <si>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</si>
  <si>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</si>
  <si>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</si>
  <si>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</si>
  <si>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</si>
  <si>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</si>
  <si>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</si>
  <si>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</si>
  <si>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</si>
  <si>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</si>
  <si>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</si>
  <si>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</si>
  <si>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</si>
  <si>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</si>
  <si>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</si>
  <si>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</si>
  <si>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</si>
  <si>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</si>
  <si>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</si>
  <si>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</si>
  <si>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</si>
  <si>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</si>
  <si>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</si>
  <si>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</si>
  <si>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</si>
  <si>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</si>
  <si>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</si>
  <si>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</si>
  <si>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</si>
  <si>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</si>
  <si>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</si>
  <si>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</si>
  <si>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</si>
  <si>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</si>
  <si>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</si>
  <si>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</si>
  <si>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</si>
  <si>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</si>
  <si>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</si>
  <si>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</si>
  <si>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</si>
  <si>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</si>
  <si>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</si>
  <si>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</si>
  <si>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</si>
  <si>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</si>
  <si>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</si>
  <si>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</si>
  <si>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</si>
  <si>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</si>
  <si>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</si>
  <si>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</si>
  <si>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</si>
  <si>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</si>
  <si>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</si>
  <si>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</si>
  <si>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</si>
  <si>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</si>
  <si>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</si>
  <si>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</si>
  <si>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</si>
  <si>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</si>
  <si>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</si>
  <si>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</si>
  <si>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</si>
  <si>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</si>
  <si>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</si>
  <si>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</si>
  <si>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</si>
  <si>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</si>
  <si>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</si>
  <si>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</si>
  <si>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</si>
  <si>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</si>
  <si>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</si>
  <si>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</si>
  <si>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</si>
  <si>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</si>
  <si>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</si>
  <si>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</si>
  <si>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</si>
  <si>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</si>
  <si>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</si>
  <si>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</si>
  <si>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</si>
  <si>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</si>
  <si>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</si>
  <si>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</si>
  <si>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</si>
  <si>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</si>
  <si>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</si>
  <si>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</si>
  <si>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</si>
  <si>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</si>
  <si>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</si>
  <si>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</si>
  <si>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</si>
  <si>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</si>
  <si>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</si>
  <si>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</si>
  <si>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</si>
  <si>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</si>
  <si>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</si>
  <si>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</si>
  <si>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</si>
  <si>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</si>
  <si>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</si>
  <si>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</si>
  <si>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</si>
  <si>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</si>
  <si>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</si>
  <si>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</si>
  <si>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</si>
  <si>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</si>
  <si>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</si>
  <si>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</si>
  <si>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</si>
  <si>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</si>
  <si>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</si>
  <si>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</si>
  <si>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</si>
  <si>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</si>
  <si>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</si>
  <si>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</si>
  <si>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</si>
  <si>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</si>
  <si>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</si>
  <si>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</si>
  <si>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</si>
  <si>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</si>
  <si>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</si>
  <si>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</si>
  <si>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</si>
  <si>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</si>
  <si>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</si>
  <si>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</si>
  <si>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</si>
  <si>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</si>
  <si>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</si>
  <si>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</si>
  <si>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</si>
  <si>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</si>
  <si>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</si>
  <si>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</si>
  <si>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</si>
  <si>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</si>
  <si>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</si>
  <si>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</si>
  <si>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</si>
  <si>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</si>
  <si>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</si>
  <si>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</si>
  <si>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</si>
  <si>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</si>
  <si>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</si>
  <si>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</si>
  <si>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</si>
  <si>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</si>
  <si>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</si>
  <si>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</si>
  <si>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</si>
  <si>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</si>
  <si>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</si>
  <si>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</si>
  <si>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</si>
  <si>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</si>
  <si>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</si>
  <si>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</si>
  <si>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</si>
  <si>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</si>
  <si>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</si>
  <si>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</si>
  <si>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</si>
  <si>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</si>
  <si>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</si>
  <si>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</si>
  <si>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</si>
  <si>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</si>
  <si>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</si>
  <si>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</si>
  <si>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</si>
  <si>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</si>
  <si>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</si>
  <si>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</si>
  <si>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</si>
  <si>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</si>
  <si>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</si>
  <si>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</si>
  <si>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</si>
  <si>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</si>
  <si>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</si>
  <si>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</si>
  <si>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</si>
  <si>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</si>
  <si>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</si>
  <si>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</si>
  <si>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</si>
  <si>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</si>
  <si>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</si>
  <si>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</si>
  <si>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</si>
  <si>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</si>
  <si>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</si>
  <si>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</si>
  <si>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</si>
  <si>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</si>
  <si>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</si>
  <si>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</si>
  <si>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</si>
  <si>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</si>
  <si>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</si>
  <si>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</si>
  <si>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</si>
  <si>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</si>
  <si>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</si>
  <si>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</si>
  <si>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</si>
  <si>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</si>
  <si>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</si>
  <si>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</si>
  <si>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</si>
  <si>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</si>
  <si>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</si>
  <si>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</si>
  <si>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</si>
  <si>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</si>
  <si>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</si>
  <si>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</si>
  <si>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</si>
  <si>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</si>
  <si>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</si>
  <si>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</si>
  <si>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</si>
  <si>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</si>
  <si>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</si>
  <si>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</si>
  <si>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</si>
  <si>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</si>
  <si>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</si>
  <si>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</si>
  <si>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</si>
  <si>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</si>
  <si>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</si>
  <si>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</si>
  <si>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</si>
  <si>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</si>
  <si>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</si>
  <si>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</si>
  <si>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</si>
  <si>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</si>
  <si>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</si>
  <si>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</si>
  <si>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</si>
  <si>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</si>
  <si>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</si>
  <si>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</si>
  <si>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</si>
  <si>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</si>
  <si>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</si>
  <si>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</si>
  <si>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</si>
  <si>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</si>
  <si>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</si>
  <si>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</si>
  <si>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</si>
  <si>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</si>
  <si>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</si>
  <si>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</si>
  <si>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</si>
  <si>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</si>
  <si>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</si>
  <si>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</si>
  <si>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</si>
  <si>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</si>
  <si>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</si>
  <si>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</si>
  <si>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</si>
  <si>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</si>
  <si>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</si>
  <si>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</si>
  <si>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</si>
  <si>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</si>
  <si>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</si>
  <si>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</si>
  <si>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</si>
  <si>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</si>
  <si>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</si>
  <si>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</si>
  <si>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</si>
  <si>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</si>
  <si>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</si>
  <si>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</si>
  <si>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</si>
  <si>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</si>
  <si>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</si>
  <si>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</si>
  <si>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</si>
  <si>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</si>
  <si>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</si>
  <si>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</si>
  <si>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</si>
  <si>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</si>
  <si>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</si>
  <si>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</si>
  <si>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</si>
  <si>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</si>
  <si>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</si>
  <si>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</si>
  <si>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</si>
  <si>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</si>
  <si>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</si>
  <si>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</si>
  <si>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</si>
  <si>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</si>
  <si>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</si>
  <si>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</si>
  <si>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</si>
  <si>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</si>
  <si>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</si>
  <si>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</si>
  <si>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</si>
  <si>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</si>
  <si>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</si>
  <si>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</si>
  <si>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</si>
  <si>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</si>
  <si>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</si>
  <si>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</si>
  <si>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</si>
  <si>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</si>
  <si>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</si>
  <si>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</si>
  <si>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</si>
  <si>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</si>
  <si>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</si>
  <si>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</si>
  <si>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</si>
  <si>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</si>
  <si>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</si>
  <si>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</si>
  <si>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</si>
  <si>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</si>
  <si>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</si>
  <si>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</si>
  <si>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</si>
  <si>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</si>
  <si>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</si>
  <si>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</si>
  <si>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</si>
  <si>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</si>
  <si>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</si>
  <si>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</si>
  <si>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</si>
  <si>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</si>
  <si>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</si>
  <si>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</si>
  <si>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</si>
  <si>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</si>
  <si>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</si>
  <si>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</si>
  <si>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</si>
  <si>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</si>
  <si>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</si>
  <si>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</si>
  <si>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</si>
  <si>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</si>
  <si>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</si>
  <si>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</si>
  <si>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</si>
  <si>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</si>
  <si>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</si>
  <si>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</si>
  <si>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</si>
  <si>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</si>
  <si>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</si>
  <si>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</si>
  <si>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</si>
  <si>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</si>
  <si>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</si>
  <si>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</si>
  <si>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</si>
  <si>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</si>
  <si>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</si>
  <si>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</si>
  <si>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</si>
  <si>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</si>
  <si>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</si>
  <si>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</si>
  <si>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</si>
  <si>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</si>
  <si>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</si>
  <si>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</si>
  <si>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</si>
  <si>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</si>
  <si>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</si>
  <si>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</si>
  <si>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</si>
  <si>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</si>
  <si>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</si>
  <si>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</si>
  <si>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</si>
  <si>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</si>
  <si>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</si>
  <si>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</si>
  <si>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</si>
  <si>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</si>
  <si>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</si>
  <si>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</si>
  <si>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</si>
  <si>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</si>
  <si>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</si>
  <si>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</si>
  <si>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</si>
  <si>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</si>
  <si>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</si>
  <si>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</si>
  <si>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</si>
  <si>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</si>
  <si>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</si>
  <si>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</si>
  <si>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</si>
  <si>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</si>
  <si>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</si>
  <si>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</si>
  <si>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</si>
  <si>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</si>
  <si>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</si>
  <si>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</si>
  <si>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</si>
  <si>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</si>
  <si>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</si>
  <si>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</si>
  <si>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</si>
  <si>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</si>
  <si>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</si>
  <si>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</si>
  <si>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</si>
  <si>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</si>
  <si>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</si>
  <si>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</si>
  <si>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</si>
  <si>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</si>
  <si>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</si>
  <si>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</si>
  <si>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</si>
  <si>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</si>
  <si>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</si>
  <si>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</si>
  <si>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</si>
  <si>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</si>
  <si>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</si>
  <si>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</si>
  <si>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</si>
  <si>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</si>
  <si>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</si>
  <si>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</si>
  <si>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</si>
  <si>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</si>
  <si>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</si>
  <si>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</si>
  <si>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</si>
  <si>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</si>
  <si>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</si>
  <si>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</si>
  <si>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</si>
  <si>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</si>
  <si>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</si>
  <si>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</si>
  <si>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</si>
  <si>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</si>
  <si>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</si>
  <si>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</si>
  <si>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</si>
  <si>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</si>
  <si>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</si>
  <si>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</si>
  <si>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</si>
  <si>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</si>
  <si>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</si>
  <si>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</si>
  <si>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</si>
  <si>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</si>
  <si>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</si>
  <si>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</si>
  <si>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</si>
  <si>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</si>
  <si>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</si>
  <si>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</si>
  <si>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</si>
  <si>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</si>
  <si>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</si>
  <si>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</si>
  <si>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</si>
  <si>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</si>
  <si>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</si>
  <si>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</si>
  <si>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</si>
  <si>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</si>
  <si>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</si>
  <si>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</si>
  <si>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</si>
  <si>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</si>
  <si>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</si>
  <si>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</si>
  <si>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</si>
  <si>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</si>
  <si>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</si>
  <si>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</si>
  <si>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</si>
  <si>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</si>
  <si>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</si>
  <si>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</si>
  <si>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</si>
  <si>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</si>
  <si>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</si>
  <si>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</si>
  <si>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</si>
  <si>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</si>
  <si>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</si>
  <si>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</si>
  <si>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</si>
  <si>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</si>
  <si>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</si>
  <si>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</si>
  <si>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</si>
  <si>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</si>
  <si>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</si>
  <si>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</si>
  <si>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</si>
  <si>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</si>
  <si>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</si>
  <si>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</si>
  <si>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</si>
  <si>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</si>
  <si>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</si>
  <si>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</si>
  <si>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</si>
  <si>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</si>
  <si>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</si>
  <si>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</si>
  <si>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</si>
  <si>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</si>
  <si>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</si>
  <si>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</si>
  <si>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</si>
  <si>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</si>
  <si>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</si>
  <si>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</si>
  <si>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</si>
  <si>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</si>
  <si>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</si>
  <si>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</si>
  <si>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</si>
  <si>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</si>
  <si>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</si>
  <si>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</si>
  <si>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</si>
  <si>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</si>
  <si>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</si>
  <si>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</si>
  <si>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</si>
  <si>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</si>
  <si>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</si>
  <si>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</si>
  <si>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</si>
  <si>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</si>
  <si>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</si>
  <si>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</si>
  <si>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</si>
  <si>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</si>
  <si>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</si>
  <si>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</si>
  <si>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</si>
  <si>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</si>
  <si>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</si>
  <si>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</si>
  <si>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</si>
  <si>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</si>
  <si>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</si>
  <si>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</si>
  <si>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</si>
  <si>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</si>
  <si>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</si>
  <si>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</si>
  <si>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</si>
  <si>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</si>
  <si>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</si>
  <si>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</si>
  <si>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</si>
  <si>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</si>
  <si>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</si>
  <si>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</si>
  <si>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</si>
  <si>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</si>
  <si>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</si>
  <si>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</si>
  <si>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</si>
  <si>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</si>
  <si>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</si>
  <si>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</si>
  <si>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</si>
  <si>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</si>
  <si>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</si>
  <si>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</si>
  <si>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</si>
  <si>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</si>
  <si>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</si>
  <si>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</si>
  <si>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</si>
  <si>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</si>
  <si>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</si>
  <si>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</si>
  <si>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</si>
  <si>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</si>
  <si>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</si>
  <si>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</si>
  <si>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</si>
  <si>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</si>
  <si>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</si>
  <si>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</si>
  <si>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</si>
  <si>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</si>
  <si>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</si>
  <si>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</si>
  <si>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</si>
  <si>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</si>
  <si>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</si>
  <si>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</si>
  <si>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</si>
  <si>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</si>
  <si>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</si>
  <si>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</si>
  <si>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</si>
  <si>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</si>
  <si>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</si>
  <si>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</si>
  <si>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</si>
  <si>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</si>
  <si>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</si>
  <si>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</si>
  <si>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</si>
  <si>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</si>
  <si>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</si>
  <si>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</si>
  <si>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</si>
  <si>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</si>
  <si>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</si>
  <si>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</si>
  <si>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</si>
  <si>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</si>
  <si>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</si>
  <si>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</si>
  <si>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</si>
  <si>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</si>
  <si>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</si>
  <si>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</si>
  <si>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</si>
  <si>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</si>
  <si>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</si>
  <si>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</si>
  <si>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</si>
  <si>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</si>
  <si>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</si>
  <si>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</si>
  <si>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</si>
  <si>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</si>
  <si>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</si>
  <si>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</si>
  <si>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</si>
  <si>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</si>
  <si>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</si>
  <si>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</si>
  <si>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</si>
  <si>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</si>
  <si>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</si>
  <si>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</si>
  <si>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</si>
  <si>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</si>
  <si>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</si>
  <si>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</si>
  <si>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</si>
  <si>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</si>
  <si>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</si>
  <si>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</si>
  <si>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</si>
  <si>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</si>
  <si>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</si>
  <si>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</si>
  <si>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</si>
  <si>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</si>
  <si>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</si>
  <si>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</si>
  <si>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</si>
  <si>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</si>
  <si>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</si>
  <si>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</si>
  <si>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</si>
  <si>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</si>
  <si>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</si>
  <si>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</si>
  <si>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</si>
  <si>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</si>
  <si>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</si>
  <si>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</si>
  <si>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</si>
  <si>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</si>
  <si>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</si>
  <si>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</si>
  <si>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</si>
  <si>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</si>
  <si>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</si>
  <si>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</si>
  <si>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</si>
  <si>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</si>
  <si>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</si>
  <si>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</si>
  <si>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</si>
  <si>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</si>
  <si>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</si>
  <si>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</si>
  <si>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</si>
  <si>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</si>
  <si>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</si>
  <si>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</si>
  <si>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</si>
  <si>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</si>
  <si>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</si>
  <si>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</si>
  <si>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</si>
  <si>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</si>
  <si>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</si>
  <si>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</si>
  <si>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</si>
  <si>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</si>
  <si>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</si>
  <si>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</si>
  <si>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</si>
  <si>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</si>
  <si>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</si>
  <si>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</si>
  <si>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</si>
  <si>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</si>
  <si>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</si>
  <si>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</si>
  <si>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</si>
  <si>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</si>
  <si>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</si>
  <si>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</si>
  <si>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</si>
  <si>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</si>
  <si>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</si>
  <si>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</si>
  <si>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</si>
  <si>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</si>
  <si>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</si>
  <si>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</si>
  <si>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</si>
  <si>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</si>
  <si>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</si>
  <si>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</si>
  <si>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</si>
  <si>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</si>
  <si>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</si>
  <si>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</si>
  <si>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</si>
  <si>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</si>
  <si>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</si>
  <si>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</si>
  <si>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</si>
  <si>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</si>
  <si>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</si>
  <si>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</si>
  <si>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</si>
  <si>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</si>
  <si>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</si>
  <si>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</si>
  <si>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</si>
  <si>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</si>
  <si>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</si>
  <si>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</si>
  <si>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</si>
  <si>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</si>
  <si>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</si>
  <si>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</si>
  <si>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</si>
  <si>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</si>
  <si>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</si>
  <si>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</si>
  <si>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</si>
  <si>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</si>
  <si>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</si>
  <si>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</si>
  <si>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</si>
  <si>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</si>
  <si>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</si>
  <si>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</si>
  <si>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</si>
  <si>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</si>
  <si>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</si>
  <si>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</si>
  <si>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</si>
  <si>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</si>
  <si>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</si>
  <si>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</si>
  <si>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</si>
  <si>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</si>
  <si>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</si>
  <si>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</si>
  <si>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</si>
  <si>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</si>
  <si>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</si>
  <si>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</si>
  <si>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</si>
  <si>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</si>
  <si>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</si>
  <si>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</si>
  <si>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</si>
  <si>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</si>
  <si>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</si>
  <si>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</si>
  <si>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</si>
  <si>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</si>
  <si>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</si>
  <si>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</si>
  <si>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</si>
  <si>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</si>
  <si>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</si>
  <si>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</si>
  <si>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</si>
  <si>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</si>
  <si>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</si>
  <si>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</si>
  <si>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</si>
  <si>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</si>
  <si>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</si>
  <si>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</si>
  <si>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</si>
  <si>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</si>
  <si>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</si>
  <si>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</si>
  <si>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</si>
  <si>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</si>
  <si>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</si>
  <si>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</si>
  <si>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</si>
  <si>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</si>
  <si>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</si>
  <si>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</si>
  <si>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</si>
  <si>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</si>
  <si>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</si>
  <si>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</si>
  <si>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</si>
  <si>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</si>
  <si>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</si>
  <si>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</si>
  <si>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</si>
  <si>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</si>
  <si>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</si>
  <si>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</si>
  <si>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</si>
  <si>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</si>
  <si>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</si>
  <si>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</si>
  <si>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</si>
  <si>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</si>
  <si>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</si>
  <si>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</si>
  <si>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</si>
  <si>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</si>
  <si>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</si>
  <si>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</si>
  <si>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</si>
  <si>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</si>
  <si>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</si>
  <si>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</si>
  <si>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</si>
  <si>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</si>
  <si>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</si>
  <si>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</si>
  <si>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</si>
  <si>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</si>
  <si>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</si>
  <si>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</si>
  <si>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</si>
  <si>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</si>
  <si>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</si>
  <si>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</si>
  <si>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</si>
  <si>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</si>
  <si>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</si>
  <si>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</si>
  <si>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</si>
  <si>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</si>
  <si>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</si>
  <si>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</si>
  <si>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</si>
  <si>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</si>
  <si>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</si>
  <si>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</si>
  <si>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</si>
  <si>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</si>
  <si>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</si>
  <si>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</si>
  <si>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</si>
  <si>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</si>
  <si>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</si>
  <si>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</si>
  <si>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</si>
  <si>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</si>
  <si>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</si>
  <si>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</si>
  <si>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</si>
  <si>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</si>
  <si>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</si>
  <si>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</si>
  <si>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</si>
  <si>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</si>
  <si>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</si>
  <si>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</si>
  <si>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</si>
  <si>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</si>
  <si>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</si>
  <si>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</si>
  <si>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</si>
  <si>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</si>
  <si>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</si>
  <si>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</si>
  <si>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</si>
  <si>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</si>
  <si>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</si>
  <si>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</si>
  <si>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</si>
  <si>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</si>
  <si>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</si>
  <si>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</si>
  <si>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</si>
  <si>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</si>
  <si>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</si>
  <si>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</si>
  <si>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</si>
  <si>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</si>
  <si>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</si>
  <si>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</si>
  <si>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</si>
  <si>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</si>
  <si>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</si>
  <si>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</si>
  <si>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</si>
  <si>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</si>
  <si>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</si>
  <si>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</si>
  <si>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</si>
  <si>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</si>
  <si>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</si>
  <si>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</si>
  <si>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</si>
  <si>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</si>
  <si>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</si>
  <si>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</si>
  <si>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</si>
  <si>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</si>
  <si>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</si>
  <si>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</si>
  <si>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</si>
  <si>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</si>
  <si>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</si>
  <si>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</si>
  <si>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</si>
  <si>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</si>
  <si>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</si>
  <si>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</si>
  <si>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</si>
  <si>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</si>
  <si>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</si>
  <si>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</si>
  <si>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</si>
  <si>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</si>
  <si>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</si>
  <si>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</si>
  <si>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</si>
  <si>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</si>
  <si>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</si>
  <si>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</si>
  <si>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</si>
  <si>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</si>
  <si>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</si>
  <si>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</si>
  <si>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</si>
  <si>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</si>
  <si>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</si>
  <si>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</si>
  <si>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</si>
  <si>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</si>
  <si>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</si>
  <si>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</si>
  <si>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</si>
  <si>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</si>
  <si>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</si>
  <si>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</si>
  <si>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</si>
  <si>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</si>
  <si>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</si>
  <si>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</si>
  <si>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</si>
  <si>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</si>
  <si>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</si>
  <si>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</si>
  <si>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</si>
  <si>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</si>
  <si>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</si>
  <si>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</si>
  <si>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</si>
  <si>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</si>
  <si>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</si>
  <si>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</si>
  <si>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</si>
  <si>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</si>
  <si>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</si>
  <si>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</si>
  <si>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</si>
  <si>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</si>
  <si>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</si>
  <si>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</si>
  <si>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</si>
  <si>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</si>
  <si>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</si>
  <si>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</si>
  <si>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</si>
  <si>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</si>
  <si>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</si>
  <si>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</si>
  <si>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</si>
  <si>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</si>
  <si>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</si>
  <si>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</si>
  <si>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</si>
  <si>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</si>
  <si>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</si>
  <si>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</si>
  <si>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</si>
  <si>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</si>
  <si>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</si>
  <si>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</si>
  <si>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</si>
  <si>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</si>
  <si>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</si>
  <si>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</si>
  <si>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</si>
  <si>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</si>
  <si>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</si>
  <si>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</si>
  <si>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</si>
  <si>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</si>
  <si>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</si>
  <si>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</si>
  <si>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</si>
  <si>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</si>
  <si>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</si>
  <si>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</si>
  <si>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</si>
  <si>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</si>
  <si>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</si>
  <si>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</si>
  <si>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</si>
  <si>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</si>
  <si>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</si>
  <si>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</si>
  <si>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</si>
  <si>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</si>
  <si>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</si>
  <si>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</si>
  <si>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</si>
  <si>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</si>
  <si>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</si>
  <si>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</si>
  <si>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</si>
  <si>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</si>
  <si>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</si>
  <si>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</si>
  <si>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</si>
  <si>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</si>
  <si>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</si>
  <si>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</si>
  <si>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</si>
  <si>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</si>
  <si>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</si>
  <si>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</si>
  <si>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</si>
  <si>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</si>
  <si>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</si>
  <si>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</si>
  <si>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</si>
  <si>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</si>
  <si>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</si>
  <si>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</si>
  <si>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</si>
  <si>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</si>
  <si>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</si>
  <si>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</si>
  <si>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</si>
  <si>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</si>
  <si>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</si>
  <si>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</si>
  <si>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</si>
  <si>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</si>
  <si>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</si>
  <si>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</si>
  <si>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</si>
  <si>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</si>
  <si>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</si>
  <si>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</si>
  <si>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</si>
  <si>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</si>
  <si>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</si>
  <si>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</si>
  <si>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</si>
  <si>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</si>
  <si>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</si>
  <si>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</si>
  <si>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</si>
  <si>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</si>
  <si>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</si>
  <si>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</si>
  <si>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</si>
  <si>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</si>
  <si>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</si>
  <si>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</si>
  <si>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</si>
  <si>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</si>
  <si>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</si>
  <si>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</si>
  <si>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</si>
  <si>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</si>
  <si>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</si>
  <si>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</si>
  <si>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</si>
  <si>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</si>
  <si>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</si>
  <si>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</si>
  <si>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</si>
  <si>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</si>
  <si>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</si>
  <si>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</si>
  <si>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</si>
  <si>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</si>
  <si>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</si>
  <si>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</si>
  <si>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</si>
  <si>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</si>
  <si>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</si>
  <si>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</si>
  <si>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</si>
  <si>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</si>
  <si>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</si>
  <si>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</si>
  <si>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</si>
  <si>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</si>
  <si>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</si>
  <si>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</si>
  <si>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</si>
  <si>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</si>
  <si>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</si>
  <si>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</si>
  <si>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</si>
  <si>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</si>
  <si>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</si>
  <si>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</si>
  <si>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</si>
  <si>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</si>
  <si>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</si>
  <si>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</si>
  <si>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</si>
  <si>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</si>
  <si>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</si>
  <si>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</si>
  <si>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</si>
  <si>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</si>
  <si>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</si>
  <si>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</si>
  <si>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</si>
  <si>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</si>
  <si>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</si>
  <si>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</si>
  <si>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</si>
  <si>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</si>
  <si>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</si>
  <si>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</si>
  <si>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</si>
  <si>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</si>
  <si>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</si>
  <si>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</si>
  <si>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</si>
  <si>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</si>
  <si>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</si>
  <si>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</si>
  <si>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</si>
  <si>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</si>
  <si>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</si>
  <si>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</si>
  <si>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</si>
  <si>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</si>
  <si>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</si>
  <si>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</si>
  <si>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</si>
  <si>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</si>
  <si>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</si>
  <si>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</si>
  <si>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</si>
  <si>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</si>
  <si>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</si>
  <si>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</si>
  <si>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</si>
  <si>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</si>
  <si>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</si>
  <si>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</si>
  <si>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</si>
  <si>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</si>
  <si>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</si>
  <si>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</si>
  <si>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</si>
  <si>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</si>
  <si>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</si>
  <si>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</si>
  <si>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</si>
  <si>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</si>
  <si>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</si>
  <si>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</si>
  <si>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</si>
  <si>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</si>
  <si>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</si>
  <si>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</si>
  <si>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</si>
  <si>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</si>
  <si>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</si>
  <si>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</si>
  <si>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</si>
  <si>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</si>
  <si>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</si>
  <si>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</si>
  <si>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</si>
  <si>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</si>
  <si>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</si>
  <si>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</si>
  <si>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</si>
  <si>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</si>
  <si>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</si>
  <si>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</si>
  <si>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</si>
  <si>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</si>
  <si>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</si>
  <si>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</si>
  <si>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</si>
  <si>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</si>
  <si>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</si>
  <si>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</si>
  <si>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</si>
  <si>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</si>
  <si>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</si>
  <si>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</si>
  <si>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</si>
  <si>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</si>
  <si>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</si>
  <si>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</si>
  <si>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</si>
  <si>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</si>
  <si>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</si>
  <si>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</si>
  <si>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</si>
  <si>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</si>
  <si>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</si>
  <si>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</si>
  <si>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</si>
  <si>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</si>
  <si>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</si>
  <si>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</si>
  <si>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</si>
  <si>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</si>
  <si>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</si>
  <si>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</si>
  <si>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</si>
  <si>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</si>
  <si>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</si>
  <si>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</si>
  <si>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</si>
  <si>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</si>
  <si>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</si>
  <si>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</si>
  <si>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</si>
  <si>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</si>
  <si>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</si>
  <si>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</si>
  <si>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</si>
  <si>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</si>
  <si>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</si>
  <si>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</si>
  <si>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</si>
  <si>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</si>
  <si>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</si>
  <si>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</si>
  <si>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</si>
  <si>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</si>
  <si>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</si>
  <si>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</si>
  <si>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</si>
  <si>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</si>
  <si>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</si>
  <si>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</si>
  <si>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</si>
  <si>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</si>
  <si>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</si>
  <si>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</si>
  <si>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</si>
  <si>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</si>
  <si>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</si>
  <si>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</si>
  <si>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</si>
  <si>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</si>
  <si>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</si>
  <si>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</si>
  <si>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</si>
  <si>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</si>
  <si>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</si>
  <si>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</si>
  <si>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</si>
  <si>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</si>
  <si>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</si>
  <si>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</si>
  <si>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</si>
  <si>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</si>
  <si>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</si>
  <si>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</si>
  <si>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</si>
  <si>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</si>
  <si>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</si>
  <si>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</si>
  <si>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</si>
  <si>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</si>
  <si>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</si>
  <si>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</si>
  <si>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</si>
  <si>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</si>
  <si>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</si>
  <si>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</si>
  <si>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</si>
  <si>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</si>
  <si>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</si>
  <si>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</si>
  <si>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</si>
  <si>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</si>
  <si>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</si>
  <si>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</si>
  <si>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</si>
  <si>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</si>
  <si>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</si>
  <si>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</si>
  <si>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</si>
  <si>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</si>
  <si>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</si>
  <si>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</si>
  <si>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</si>
  <si>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</si>
  <si>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</si>
  <si>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</si>
  <si>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</si>
  <si>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</si>
  <si>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</si>
  <si>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</si>
  <si>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</si>
  <si>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</si>
  <si>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</si>
  <si>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</si>
  <si>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</si>
  <si>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</si>
  <si>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</si>
  <si>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</si>
  <si>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</si>
  <si>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</si>
  <si>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</si>
  <si>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</si>
  <si>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</si>
  <si>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</si>
  <si>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</si>
  <si>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</si>
  <si>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</si>
  <si>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</si>
  <si>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</si>
  <si>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</si>
  <si>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</si>
  <si>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</si>
  <si>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</si>
  <si>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</si>
  <si>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</si>
  <si>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</si>
  <si>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</si>
  <si>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</si>
  <si>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</si>
  <si>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</si>
  <si>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</si>
  <si>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</si>
  <si>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</si>
  <si>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</si>
  <si>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</si>
  <si>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</si>
  <si>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</si>
  <si>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</si>
  <si>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</si>
  <si>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</si>
  <si>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</si>
  <si>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</si>
  <si>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</si>
  <si>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</si>
  <si>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</si>
  <si>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</si>
  <si>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</si>
  <si>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</si>
  <si>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</si>
  <si>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</si>
  <si>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</si>
  <si>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</si>
  <si>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</si>
  <si>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</si>
  <si>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</si>
  <si>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</si>
  <si>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</si>
  <si>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</si>
  <si>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</si>
  <si>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</si>
  <si>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</si>
  <si>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</si>
  <si>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</si>
  <si>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</si>
  <si>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</si>
  <si>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</si>
  <si>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</si>
  <si>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</si>
  <si>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</si>
  <si>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</si>
  <si>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</si>
  <si>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</si>
  <si>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</si>
  <si>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</si>
  <si>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</si>
  <si>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</si>
  <si>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</si>
  <si>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</si>
  <si>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</si>
  <si>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</si>
  <si>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</si>
  <si>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</si>
  <si>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</si>
  <si>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</si>
  <si>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</si>
  <si>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</si>
  <si>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</si>
  <si>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</si>
  <si>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</si>
  <si>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</si>
  <si>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</si>
  <si>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</si>
  <si>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</si>
  <si>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</si>
  <si>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</si>
  <si>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</si>
  <si>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</si>
  <si>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</si>
  <si>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</si>
  <si>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</si>
  <si>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</si>
  <si>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</si>
  <si>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</si>
  <si>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</si>
  <si>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</si>
  <si>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</si>
  <si>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</si>
  <si>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</si>
  <si>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</si>
  <si>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</si>
  <si>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</si>
  <si>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</si>
  <si>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</si>
  <si>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</si>
  <si>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</si>
  <si>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</si>
  <si>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</si>
  <si>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</si>
  <si>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</si>
  <si>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</si>
  <si>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</si>
  <si>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</si>
  <si>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</si>
  <si>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</si>
  <si>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</si>
  <si>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</si>
  <si>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</si>
  <si>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</si>
  <si>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</si>
  <si>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</si>
  <si>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</si>
  <si>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</si>
  <si>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</si>
  <si>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</si>
  <si>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</si>
  <si>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</si>
  <si>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</si>
  <si>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</si>
  <si>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</si>
  <si>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</si>
  <si>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</si>
  <si>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</si>
  <si>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</si>
  <si>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</si>
  <si>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</si>
  <si>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</si>
  <si>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</si>
  <si>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</si>
  <si>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</si>
  <si>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</si>
  <si>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</si>
  <si>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</si>
  <si>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</si>
  <si>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</si>
  <si>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</si>
  <si>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</si>
  <si>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</si>
  <si>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</si>
  <si>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</si>
  <si>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</si>
  <si>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</si>
  <si>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</si>
  <si>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</si>
  <si>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</si>
  <si>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</si>
  <si>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</si>
  <si>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</si>
  <si>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</si>
  <si>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</si>
  <si>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</si>
  <si>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</si>
  <si>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</si>
  <si>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</si>
  <si>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</si>
  <si>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</si>
  <si>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</si>
  <si>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</si>
  <si>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</si>
  <si>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</si>
  <si>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</si>
  <si>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</si>
  <si>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</si>
  <si>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</si>
  <si>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</si>
  <si>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</si>
  <si>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</si>
  <si>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</si>
  <si>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</si>
  <si>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</si>
  <si>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</si>
  <si>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</si>
  <si>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</si>
  <si>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</si>
  <si>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</si>
  <si>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</si>
  <si>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</si>
  <si>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</si>
  <si>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</si>
  <si>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</si>
  <si>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</si>
  <si>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</si>
  <si>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</si>
  <si>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</si>
  <si>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</si>
  <si>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</si>
  <si>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</si>
  <si>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</si>
  <si>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</si>
  <si>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</si>
  <si>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</si>
  <si>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</si>
  <si>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</si>
  <si>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</si>
  <si>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</si>
  <si>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</si>
  <si>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</si>
  <si>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</si>
  <si>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</si>
  <si>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</si>
  <si>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</si>
  <si>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</si>
  <si>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</si>
  <si>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</si>
  <si>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</si>
  <si>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</si>
  <si>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</si>
  <si>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</si>
  <si>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</si>
  <si>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</si>
  <si>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</si>
  <si>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</si>
  <si>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</si>
  <si>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</si>
  <si>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</si>
  <si>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</si>
  <si>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</si>
  <si>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</si>
  <si>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</si>
  <si>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</si>
  <si>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</si>
  <si>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</si>
  <si>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</si>
  <si>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</si>
  <si>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</si>
  <si>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</si>
  <si>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</si>
  <si>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</si>
  <si>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</si>
  <si>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</si>
  <si>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</si>
  <si>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</si>
  <si>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</si>
  <si>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</si>
  <si>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</si>
  <si>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</si>
  <si>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</si>
  <si>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</si>
  <si>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</si>
  <si>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</si>
  <si>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</si>
  <si>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</si>
  <si>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</si>
  <si>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</si>
  <si>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</si>
  <si>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</si>
  <si>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</si>
  <si>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</si>
  <si>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</si>
  <si>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</si>
  <si>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</si>
  <si>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</si>
  <si>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</si>
  <si>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</si>
  <si>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</si>
  <si>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</si>
  <si>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</si>
  <si>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</si>
  <si>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</si>
  <si>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</si>
  <si>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</si>
  <si>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</si>
  <si>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</si>
  <si>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</si>
  <si>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</si>
  <si>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</si>
  <si>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</si>
  <si>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</si>
  <si>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</si>
  <si>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</si>
  <si>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</si>
  <si>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</si>
  <si>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</si>
  <si>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</si>
  <si>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</si>
  <si>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</si>
  <si>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</si>
  <si>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</si>
  <si>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</si>
  <si>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</si>
  <si>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</si>
  <si>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</si>
  <si>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</si>
  <si>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</si>
  <si>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</si>
  <si>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</si>
  <si>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</si>
  <si>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</si>
  <si>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</si>
  <si>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</si>
  <si>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</si>
  <si>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</si>
  <si>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</si>
  <si>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</si>
  <si>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</si>
  <si>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</si>
  <si>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</si>
  <si>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</si>
  <si>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</si>
  <si>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</si>
  <si>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</si>
  <si>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</si>
  <si>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</si>
  <si>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</si>
  <si>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</si>
  <si>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</si>
  <si>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</si>
  <si>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</si>
  <si>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</si>
  <si>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</si>
  <si>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</si>
  <si>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</si>
  <si>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</si>
  <si>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</si>
  <si>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</si>
  <si>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</si>
  <si>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</si>
  <si>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</si>
  <si>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</si>
  <si>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</si>
  <si>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</si>
  <si>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</si>
  <si>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</si>
  <si>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</si>
  <si>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</si>
  <si>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</si>
  <si>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</si>
  <si>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</si>
  <si>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</si>
  <si>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</si>
  <si>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</si>
  <si>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</si>
  <si>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</si>
  <si>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</si>
  <si>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</si>
  <si>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</si>
  <si>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</si>
  <si>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</si>
  <si>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</si>
  <si>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</si>
  <si>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</si>
  <si>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</si>
  <si>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</si>
  <si>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</si>
  <si>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</si>
  <si>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</si>
  <si>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</si>
  <si>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</si>
  <si>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</si>
  <si>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</si>
  <si>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</si>
  <si>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</si>
  <si>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</si>
  <si>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</si>
  <si>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</si>
  <si>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</si>
  <si>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</si>
  <si>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</si>
  <si>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</si>
  <si>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</si>
  <si>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</si>
  <si>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</si>
  <si>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</si>
  <si>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</si>
  <si>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</si>
  <si>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</si>
  <si>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</si>
  <si>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</si>
  <si>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</si>
  <si>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</si>
  <si>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</si>
  <si>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</si>
  <si>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</si>
  <si>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</si>
  <si>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</si>
  <si>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</si>
  <si>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</si>
  <si>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</si>
  <si>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</si>
  <si>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</si>
  <si>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</si>
  <si>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</si>
  <si>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</si>
  <si>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</si>
  <si>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</si>
  <si>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</si>
  <si>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</si>
  <si>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</si>
  <si>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</si>
  <si>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</si>
  <si>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</si>
  <si>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</si>
  <si>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</si>
  <si>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</si>
  <si>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</si>
  <si>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</si>
  <si>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</si>
  <si>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</si>
  <si>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</si>
  <si>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</si>
  <si>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</si>
  <si>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</si>
  <si>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</si>
  <si>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</si>
  <si>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</si>
  <si>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</si>
  <si>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</si>
  <si>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</si>
  <si>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</si>
  <si>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</si>
  <si>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</si>
  <si>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</si>
  <si>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</si>
  <si>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</si>
  <si>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</si>
  <si>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</si>
  <si>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</si>
  <si>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</si>
  <si>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</si>
  <si>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</si>
  <si>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</si>
  <si>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</si>
  <si>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</si>
  <si>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</si>
  <si>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</si>
  <si>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</si>
  <si>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</si>
  <si>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</si>
  <si>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</si>
  <si>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</si>
  <si>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</si>
  <si>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</si>
  <si>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</si>
  <si>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</si>
  <si>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</si>
  <si>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</si>
  <si>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</si>
  <si>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</si>
  <si>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</si>
  <si>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</si>
  <si>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</si>
  <si>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</si>
  <si>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</si>
  <si>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</si>
  <si>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</si>
  <si>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</si>
  <si>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</si>
  <si>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</si>
  <si>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</si>
  <si>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</si>
  <si>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</si>
  <si>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</si>
  <si>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</si>
  <si>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</si>
  <si>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</si>
  <si>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</si>
  <si>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</si>
  <si>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</si>
  <si>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</si>
  <si>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</si>
  <si>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</si>
  <si>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</si>
  <si>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</si>
  <si>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</si>
  <si>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</si>
  <si>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</si>
  <si>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</si>
  <si>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</si>
  <si>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</si>
  <si>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</si>
  <si>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</si>
  <si>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</si>
  <si>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</si>
  <si>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</si>
  <si>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</si>
  <si>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</si>
  <si>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</si>
  <si>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</si>
  <si>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</si>
  <si>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</si>
  <si>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</si>
  <si>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</si>
  <si>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</si>
  <si>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</si>
  <si>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</si>
  <si>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</si>
  <si>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</si>
  <si>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</si>
  <si>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</si>
  <si>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</si>
  <si>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</si>
  <si>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</si>
  <si>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</si>
  <si>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</si>
  <si>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</si>
  <si>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</si>
  <si>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</si>
  <si>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</si>
  <si>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</si>
  <si>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</si>
  <si>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</si>
  <si>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</si>
  <si>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</si>
  <si>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</si>
  <si>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</si>
  <si>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</si>
  <si>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</si>
  <si>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</si>
  <si>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</si>
  <si>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</si>
  <si>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</si>
  <si>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</si>
  <si>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</si>
  <si>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</si>
  <si>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</si>
  <si>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</si>
  <si>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</si>
  <si>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</si>
  <si>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</si>
  <si>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</si>
  <si>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</si>
  <si>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</si>
  <si>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</si>
  <si>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</si>
  <si>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</si>
  <si>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</si>
  <si>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</si>
  <si>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</si>
  <si>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</si>
  <si>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</si>
  <si>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</si>
  <si>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</si>
  <si>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</si>
  <si>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</si>
  <si>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</si>
  <si>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</si>
  <si>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</si>
  <si>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</si>
  <si>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</si>
  <si>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</si>
  <si>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</si>
  <si>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</si>
  <si>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</si>
  <si>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</si>
  <si>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</si>
  <si>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</si>
  <si>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</si>
  <si>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</si>
  <si>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</si>
  <si>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</si>
  <si>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</si>
  <si>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</si>
  <si>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</si>
  <si>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</si>
  <si>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</si>
  <si>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</si>
  <si>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</si>
  <si>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</si>
  <si>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</si>
  <si>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</si>
  <si>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</si>
  <si>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</si>
  <si>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</si>
  <si>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</si>
  <si>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</si>
  <si>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</si>
  <si>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</si>
  <si>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</si>
  <si>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</si>
  <si>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</si>
  <si>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</si>
  <si>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</si>
  <si>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</si>
  <si>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</si>
  <si>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</si>
  <si>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</si>
  <si>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</si>
  <si>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</si>
  <si>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</si>
  <si>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</si>
  <si>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</si>
  <si>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</si>
  <si>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</si>
  <si>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</si>
  <si>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</si>
  <si>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</si>
  <si>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</si>
  <si>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</si>
  <si>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</si>
  <si>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</si>
  <si>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</si>
  <si>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</si>
  <si>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</si>
  <si>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</si>
  <si>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</si>
  <si>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</si>
  <si>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</si>
  <si>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</si>
  <si>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</si>
  <si>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</si>
  <si>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</si>
  <si>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</si>
  <si>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</si>
  <si>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</si>
  <si>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</si>
  <si>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</si>
  <si>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</si>
  <si>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</si>
  <si>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</si>
  <si>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</si>
  <si>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</si>
  <si>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</si>
  <si>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</si>
  <si>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</si>
  <si>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</si>
  <si>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</si>
  <si>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</si>
  <si>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</si>
  <si>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</si>
  <si>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</si>
  <si>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</si>
  <si>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</si>
  <si>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</si>
  <si>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</si>
  <si>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</si>
  <si>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</si>
  <si>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</si>
  <si>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</si>
  <si>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</si>
  <si>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</si>
  <si>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</si>
  <si>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</si>
  <si>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</si>
  <si>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</si>
  <si>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</si>
  <si>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</si>
  <si>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</si>
  <si>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</si>
  <si>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</si>
  <si>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</si>
  <si>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</si>
  <si>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</si>
  <si>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</si>
  <si>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</si>
  <si>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</si>
  <si>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</si>
  <si>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</si>
  <si>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</si>
  <si>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</si>
  <si>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</si>
  <si>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</si>
  <si>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</si>
  <si>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</si>
  <si>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</si>
  <si>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</si>
  <si>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</si>
  <si>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</si>
  <si>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</si>
  <si>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</si>
  <si>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</si>
  <si>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</si>
  <si>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</si>
  <si>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</si>
  <si>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</si>
  <si>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</si>
  <si>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</si>
  <si>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</si>
  <si>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</si>
  <si>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</si>
  <si>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</si>
  <si>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</si>
  <si>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</si>
  <si>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</si>
  <si>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</si>
  <si>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</si>
  <si>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</si>
  <si>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</si>
  <si>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</si>
  <si>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</si>
  <si>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</si>
  <si>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</si>
  <si>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</si>
  <si>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</si>
  <si>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</si>
  <si>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</si>
  <si>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</si>
  <si>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</si>
  <si>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</si>
  <si>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</si>
  <si>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</si>
  <si>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</si>
  <si>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</si>
  <si>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</si>
  <si>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</si>
  <si>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</si>
  <si>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</si>
  <si>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</si>
  <si>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</si>
  <si>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</si>
  <si>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</si>
  <si>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</si>
  <si>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</si>
  <si>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</si>
  <si>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</si>
  <si>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</si>
  <si>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</si>
  <si>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</si>
  <si>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</si>
  <si>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</si>
  <si>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</si>
  <si>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</si>
  <si>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</si>
  <si>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</si>
  <si>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</si>
  <si>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</si>
  <si>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</si>
  <si>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</si>
  <si>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</si>
  <si>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</si>
  <si>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</si>
  <si>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</si>
  <si>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</si>
  <si>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</si>
  <si>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</si>
  <si>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</si>
  <si>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</si>
  <si>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</si>
  <si>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</si>
  <si>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</si>
  <si>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</si>
  <si>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</si>
  <si>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</si>
  <si>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</si>
  <si>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</si>
  <si>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</si>
  <si>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</si>
  <si>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</si>
  <si>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</si>
  <si>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</si>
  <si>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</si>
  <si>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</si>
  <si>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</si>
  <si>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</si>
  <si>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</si>
  <si>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</si>
  <si>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</si>
  <si>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</si>
  <si>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</si>
  <si>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</si>
  <si>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</si>
  <si>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</si>
  <si>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</si>
  <si>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</si>
  <si>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</si>
  <si>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</si>
  <si>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</si>
  <si>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</si>
  <si>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</si>
  <si>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</si>
  <si>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</si>
  <si>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</si>
  <si>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</si>
  <si>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</si>
  <si>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</si>
  <si>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</si>
  <si>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</si>
  <si>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</si>
  <si>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</si>
  <si>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</si>
  <si>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</si>
  <si>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</si>
  <si>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</si>
  <si>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</si>
  <si>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</si>
  <si>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</si>
  <si>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</si>
  <si>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</si>
  <si>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</si>
  <si>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</si>
  <si>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</si>
  <si>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</si>
  <si>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</si>
  <si>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</si>
  <si>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</si>
  <si>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</si>
  <si>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</si>
  <si>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</si>
  <si>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</si>
  <si>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</si>
  <si>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</si>
  <si>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</si>
  <si>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</si>
  <si>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</si>
  <si>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</si>
  <si>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</si>
  <si>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</si>
  <si>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</si>
  <si>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</si>
  <si>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</si>
  <si>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</si>
  <si>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</si>
  <si>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</si>
  <si>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</si>
  <si>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</si>
  <si>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</si>
  <si>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</si>
  <si>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</si>
  <si>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</si>
  <si>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</si>
  <si>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</si>
  <si>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</si>
  <si>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</si>
  <si>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</si>
  <si>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</si>
  <si>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</si>
  <si>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</si>
  <si>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</si>
  <si>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</si>
  <si>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</si>
  <si>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</si>
  <si>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</si>
  <si>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</si>
  <si>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</si>
  <si>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</si>
  <si>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</si>
  <si>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</si>
  <si>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</si>
  <si>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</si>
  <si>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</si>
  <si>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</si>
  <si>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</si>
  <si>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</si>
  <si>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</si>
  <si>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</si>
  <si>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</si>
  <si>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</si>
  <si>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</si>
  <si>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</si>
  <si>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</si>
  <si>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</si>
  <si>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</si>
  <si>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</si>
  <si>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</si>
  <si>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</si>
  <si>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</si>
  <si>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</si>
  <si>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</si>
  <si>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</si>
  <si>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</si>
  <si>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</si>
  <si>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</si>
  <si>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</si>
  <si>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</si>
  <si>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</si>
  <si>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</si>
  <si>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</si>
  <si>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</si>
  <si>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</si>
  <si>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</si>
  <si>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</si>
  <si>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</si>
  <si>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</si>
  <si>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</si>
  <si>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</si>
  <si>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</si>
  <si>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</si>
  <si>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</si>
  <si>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</si>
  <si>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</si>
  <si>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</si>
  <si>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</si>
  <si>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</si>
  <si>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</si>
  <si>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</si>
  <si>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</si>
  <si>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</si>
  <si>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</si>
  <si>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</si>
  <si>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</si>
  <si>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</si>
  <si>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</si>
  <si>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</si>
  <si>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</si>
  <si>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</si>
  <si>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</si>
  <si>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</si>
  <si>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</si>
  <si>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</si>
  <si>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</si>
  <si>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</si>
  <si>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</si>
  <si>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</si>
  <si>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</si>
  <si>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</si>
  <si>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</si>
  <si>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</si>
  <si>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</si>
  <si>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</si>
  <si>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</si>
  <si>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</si>
  <si>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</si>
  <si>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</si>
  <si>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</si>
  <si>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</si>
  <si>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</si>
  <si>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</si>
  <si>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</si>
  <si>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</si>
  <si>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</si>
  <si>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</si>
  <si>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</si>
  <si>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</si>
  <si>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</si>
  <si>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</si>
  <si>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</si>
  <si>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</si>
  <si>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</si>
  <si>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</si>
  <si>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</si>
  <si>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</si>
  <si>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</si>
  <si>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</si>
  <si>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</si>
  <si>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</si>
  <si>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</si>
  <si>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</si>
  <si>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</si>
  <si>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</si>
  <si>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</si>
  <si>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</si>
  <si>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</si>
  <si>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</si>
  <si>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</si>
  <si>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</si>
  <si>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</si>
  <si>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</si>
  <si>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</si>
  <si>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</si>
  <si>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</si>
  <si>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</si>
  <si>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</si>
  <si>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</si>
  <si>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</si>
  <si>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</si>
  <si>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</si>
  <si>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</si>
  <si>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</si>
  <si>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</si>
  <si>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</si>
  <si>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</si>
  <si>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</si>
  <si>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</si>
  <si>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</si>
  <si>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</si>
  <si>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</si>
  <si>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</si>
  <si>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</si>
  <si>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</si>
  <si>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</si>
  <si>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</si>
  <si>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</si>
  <si>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</si>
  <si>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</si>
  <si>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</si>
  <si>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</si>
  <si>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</si>
  <si>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</si>
  <si>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</si>
  <si>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</si>
  <si>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</si>
  <si>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</si>
  <si>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</si>
  <si>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</si>
  <si>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</si>
  <si>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</si>
  <si>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</si>
  <si>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</si>
  <si>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</si>
  <si>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</si>
  <si>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</si>
  <si>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</si>
  <si>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</si>
  <si>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</si>
  <si>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</si>
  <si>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</si>
  <si>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</si>
  <si>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</si>
  <si>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</si>
  <si>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</si>
  <si>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</si>
  <si>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</si>
  <si>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</si>
  <si>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</si>
  <si>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</si>
  <si>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</si>
  <si>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</si>
  <si>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</si>
  <si>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</si>
  <si>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</si>
  <si>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</si>
  <si>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</si>
  <si>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</si>
  <si>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</si>
  <si>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</si>
  <si>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</si>
  <si>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</si>
  <si>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</si>
  <si>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</si>
  <si>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</si>
  <si>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</si>
  <si>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</si>
  <si>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</si>
  <si>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</si>
  <si>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</si>
  <si>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</si>
  <si>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</si>
  <si>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</si>
  <si>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</si>
  <si>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</si>
  <si>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</si>
  <si>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</si>
  <si>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</si>
  <si>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</si>
  <si>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</si>
  <si>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</si>
  <si>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</si>
  <si>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</si>
  <si>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</si>
  <si>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</si>
  <si>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</si>
  <si>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</si>
  <si>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</si>
  <si>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</si>
  <si>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</si>
  <si>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</si>
  <si>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</si>
  <si>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</si>
  <si>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</si>
  <si>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</si>
  <si>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</si>
  <si>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</si>
  <si>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</si>
  <si>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</si>
  <si>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</si>
  <si>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</si>
  <si>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</si>
  <si>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</si>
  <si>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</si>
  <si>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</si>
  <si>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</si>
  <si>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</si>
  <si>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</si>
  <si>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</si>
  <si>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</si>
  <si>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</si>
  <si>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</si>
  <si>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</si>
  <si>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</si>
  <si>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</si>
  <si>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</si>
  <si>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</si>
  <si>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</si>
  <si>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</si>
  <si>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</si>
  <si>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</si>
  <si>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</si>
  <si>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</si>
  <si>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</si>
  <si>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</si>
  <si>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</si>
  <si>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</si>
  <si>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</si>
  <si>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</si>
  <si>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</si>
  <si>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</si>
  <si>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</si>
  <si>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</si>
  <si>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</si>
  <si>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</si>
  <si>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</si>
  <si>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</si>
  <si>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</si>
  <si>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</si>
  <si>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</si>
  <si>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</si>
  <si>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</si>
  <si>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</si>
  <si>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</si>
  <si>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</si>
  <si>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</si>
  <si>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</si>
  <si>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</si>
  <si>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</si>
  <si>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</si>
  <si>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</si>
  <si>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</si>
  <si>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</si>
  <si>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</si>
  <si>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</si>
  <si>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</si>
  <si>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</si>
  <si>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</si>
  <si>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</si>
  <si>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</si>
  <si>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</si>
  <si>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</si>
  <si>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</si>
  <si>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</si>
  <si>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</si>
  <si>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</si>
  <si>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</si>
  <si>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</si>
  <si>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</si>
  <si>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</si>
  <si>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</si>
  <si>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</si>
  <si>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</si>
  <si>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</si>
  <si>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</si>
  <si>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</si>
  <si>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</si>
  <si>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</si>
  <si>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</si>
  <si>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</si>
  <si>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</si>
  <si>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</si>
  <si>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</si>
  <si>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</si>
  <si>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</si>
  <si>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</si>
  <si>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</si>
  <si>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</si>
  <si>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</si>
  <si>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</si>
  <si>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</si>
  <si>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</si>
  <si>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</si>
  <si>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</si>
  <si>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</si>
  <si>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</si>
  <si>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</si>
  <si>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</si>
  <si>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</si>
  <si>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</si>
  <si>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</si>
  <si>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</si>
  <si>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</si>
  <si>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</si>
  <si>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</si>
  <si>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</si>
  <si>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</si>
  <si>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</si>
  <si>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</si>
  <si>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</si>
  <si>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</si>
  <si>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</si>
  <si>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</si>
  <si>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</si>
  <si>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</si>
  <si>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</si>
  <si>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</si>
  <si>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</si>
  <si>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</si>
  <si>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</si>
  <si>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</si>
  <si>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</si>
  <si>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</si>
  <si>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</si>
  <si>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</si>
  <si>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</si>
  <si>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</si>
  <si>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</si>
  <si>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</si>
  <si>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</si>
  <si>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</si>
  <si>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</si>
  <si>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</si>
  <si>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</si>
  <si>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</si>
  <si>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</si>
  <si>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</si>
  <si>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</si>
  <si>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</si>
  <si>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</si>
  <si>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</si>
  <si>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</si>
  <si>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</si>
  <si>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</si>
  <si>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</si>
  <si>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</si>
  <si>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</si>
  <si>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</si>
  <si>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</si>
  <si>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</si>
  <si>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</si>
  <si>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</si>
  <si>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</si>
  <si>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</si>
  <si>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</si>
  <si>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</si>
  <si>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</si>
  <si>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</si>
  <si>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</si>
  <si>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</si>
  <si>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</si>
  <si>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</si>
  <si>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</si>
  <si>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</si>
  <si>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</si>
  <si>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</si>
  <si>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</si>
  <si>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</si>
  <si>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</si>
  <si>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</si>
  <si>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</si>
  <si>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</si>
  <si>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</si>
  <si>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</si>
  <si>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</si>
  <si>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</si>
  <si>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</si>
  <si>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</si>
  <si>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</si>
  <si>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</si>
  <si>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</si>
  <si>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</si>
  <si>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</si>
  <si>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</si>
  <si>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</si>
  <si>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</si>
  <si>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</si>
  <si>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</si>
  <si>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</si>
  <si>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</si>
  <si>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</si>
  <si>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</si>
  <si>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</si>
  <si>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</si>
  <si>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</si>
  <si>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</si>
  <si>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</si>
  <si>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</si>
  <si>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</si>
  <si>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</si>
  <si>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</si>
  <si>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</si>
  <si>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</si>
  <si>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</si>
  <si>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</si>
  <si>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</si>
  <si>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</si>
  <si>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</si>
  <si>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</si>
  <si>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</si>
  <si>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</si>
  <si>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</si>
  <si>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</si>
  <si>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</si>
  <si>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</si>
  <si>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</si>
  <si>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</si>
  <si>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</si>
  <si>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</si>
  <si>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</si>
  <si>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</si>
  <si>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</si>
  <si>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</si>
  <si>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</si>
  <si>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</si>
  <si>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</si>
  <si>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</si>
  <si>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</si>
  <si>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</si>
  <si>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</si>
  <si>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</si>
  <si>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</si>
  <si>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</si>
  <si>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</si>
  <si>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</si>
  <si>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</si>
  <si>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</si>
  <si>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</si>
  <si>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</si>
  <si>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</si>
  <si>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</si>
  <si>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</si>
  <si>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</si>
  <si>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</si>
  <si>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</si>
  <si>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</si>
  <si>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</si>
  <si>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</si>
  <si>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</si>
  <si>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</si>
  <si>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</si>
  <si>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</si>
  <si>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</si>
  <si>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</si>
  <si>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</si>
  <si>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</si>
  <si>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</si>
  <si>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</si>
  <si>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</si>
  <si>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</si>
  <si>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</si>
  <si>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</si>
  <si>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</si>
  <si>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</si>
  <si>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</si>
  <si>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</si>
  <si>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</si>
  <si>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</si>
  <si>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</si>
  <si>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</si>
  <si>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</si>
  <si>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</si>
  <si>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</si>
  <si>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</si>
  <si>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</si>
  <si>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</si>
  <si>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</si>
  <si>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</si>
  <si>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</si>
  <si>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</si>
  <si>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</si>
  <si>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</si>
  <si>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</si>
  <si>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</si>
  <si>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</si>
  <si>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</si>
  <si>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</si>
  <si>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</si>
  <si>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</si>
  <si>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</si>
  <si>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</si>
  <si>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</si>
  <si>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</si>
  <si>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</si>
  <si>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</si>
  <si>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</si>
  <si>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</si>
  <si>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</si>
  <si>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</si>
  <si>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</si>
  <si>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</si>
  <si>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</si>
  <si>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</si>
  <si>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</si>
  <si>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</si>
  <si>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</si>
  <si>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</si>
  <si>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</si>
  <si>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</si>
  <si>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</si>
  <si>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</si>
  <si>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</si>
  <si>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</si>
  <si>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</si>
  <si>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</si>
  <si>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</si>
  <si>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</si>
  <si>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</si>
  <si>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</si>
  <si>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</si>
  <si>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</si>
  <si>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</si>
  <si>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</si>
  <si>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</si>
  <si>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</si>
  <si>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</si>
  <si>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</si>
  <si>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</si>
  <si>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</si>
  <si>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</si>
  <si>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</si>
  <si>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</si>
  <si>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</si>
  <si>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</si>
  <si>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</si>
  <si>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</si>
  <si>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</si>
  <si>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</si>
  <si>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</si>
  <si>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</si>
  <si>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</si>
  <si>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</si>
  <si>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</si>
  <si>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</si>
  <si>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</si>
  <si>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</si>
  <si>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</si>
  <si>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</si>
  <si>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</si>
  <si>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</si>
  <si>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</si>
  <si>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</si>
  <si>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</si>
  <si>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</si>
  <si>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</si>
  <si>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</si>
  <si>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</si>
  <si>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</si>
  <si>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</si>
  <si>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</si>
  <si>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</si>
  <si>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</si>
  <si>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</si>
  <si>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</si>
  <si>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</si>
  <si>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</si>
  <si>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</si>
  <si>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</si>
  <si>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</si>
  <si>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</si>
  <si>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</si>
  <si>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</si>
  <si>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</si>
  <si>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</si>
  <si>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</si>
  <si>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</si>
  <si>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</si>
  <si>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</si>
  <si>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</si>
  <si>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</si>
  <si>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</si>
  <si>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</si>
  <si>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</si>
  <si>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</si>
  <si>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</si>
  <si>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</si>
  <si>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</si>
  <si>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</si>
  <si>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</si>
  <si>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</si>
  <si>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</si>
  <si>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</si>
  <si>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</si>
  <si>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</si>
  <si>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</si>
  <si>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</si>
  <si>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</si>
  <si>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</si>
  <si>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</si>
  <si>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</si>
  <si>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</si>
  <si>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</si>
  <si>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</si>
  <si>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</si>
  <si>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</si>
  <si>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</si>
  <si>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</si>
  <si>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</si>
  <si>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</si>
  <si>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</si>
  <si>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</si>
  <si>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</si>
  <si>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</si>
  <si>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</si>
  <si>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</si>
  <si>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</si>
  <si>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</si>
  <si>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</si>
  <si>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</si>
  <si>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</si>
  <si>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</si>
  <si>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</si>
  <si>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</si>
  <si>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</si>
  <si>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</si>
  <si>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</si>
  <si>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</si>
  <si>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</si>
  <si>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</si>
  <si>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</si>
  <si>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</si>
  <si>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</si>
  <si>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</si>
  <si>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</si>
  <si>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</si>
  <si>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</si>
  <si>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</si>
  <si>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</si>
  <si>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</si>
  <si>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</si>
  <si>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</si>
  <si>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</si>
  <si>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</si>
  <si>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</si>
  <si>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</si>
  <si>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</si>
  <si>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</si>
  <si>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</si>
  <si>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</si>
  <si>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</si>
  <si>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</si>
  <si>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</si>
  <si>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</si>
  <si>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</si>
  <si>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</si>
  <si>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</si>
  <si>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</si>
  <si>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</si>
  <si>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</si>
  <si>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</si>
  <si>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</si>
  <si>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</si>
  <si>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</si>
  <si>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</si>
  <si>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</si>
  <si>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</si>
  <si>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</si>
  <si>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</si>
  <si>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</si>
  <si>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</si>
  <si>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</si>
  <si>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</si>
  <si>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</si>
  <si>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</si>
  <si>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</si>
  <si>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</si>
  <si>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</si>
  <si>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</si>
  <si>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</si>
  <si>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</si>
  <si>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</si>
  <si>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</si>
  <si>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</si>
  <si>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</si>
  <si>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</si>
  <si>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</si>
  <si>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</si>
  <si>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</si>
  <si>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</si>
  <si>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</si>
  <si>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</si>
  <si>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</si>
  <si>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</si>
  <si>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</si>
  <si>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</si>
  <si>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</si>
  <si>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</si>
  <si>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</si>
  <si>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</si>
  <si>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</si>
  <si>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</si>
  <si>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</si>
  <si>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</si>
  <si>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</si>
  <si>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</si>
  <si>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</si>
  <si>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</si>
  <si>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</si>
  <si>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</si>
  <si>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</si>
  <si>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</si>
  <si>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</si>
  <si>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</si>
  <si>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</si>
  <si>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</si>
  <si>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</si>
  <si>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</si>
  <si>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</si>
  <si>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</si>
  <si>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</si>
  <si>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</si>
  <si>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</si>
  <si>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</si>
  <si>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</si>
  <si>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</si>
  <si>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</si>
  <si>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</si>
  <si>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</si>
  <si>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</si>
  <si>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</si>
  <si>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</si>
  <si>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</si>
  <si>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</si>
  <si>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</si>
  <si>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</si>
  <si>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</si>
  <si>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</si>
  <si>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</si>
  <si>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</si>
  <si>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</si>
  <si>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</si>
  <si>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</si>
  <si>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</si>
  <si>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</si>
  <si>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</si>
  <si>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</si>
  <si>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</si>
  <si>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</si>
  <si>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</si>
  <si>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</si>
  <si>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</si>
  <si>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</si>
  <si>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</si>
  <si>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</si>
  <si>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</si>
  <si>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</si>
  <si>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</si>
  <si>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</si>
  <si>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</si>
  <si>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</si>
  <si>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</si>
  <si>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</si>
  <si>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</si>
  <si>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</si>
  <si>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</si>
  <si>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</si>
  <si>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</si>
  <si>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</si>
  <si>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</si>
  <si>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</si>
  <si>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</si>
  <si>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</si>
  <si>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</si>
  <si>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</si>
  <si>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</si>
  <si>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</si>
  <si>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</si>
  <si>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</si>
  <si>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</si>
  <si>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</si>
  <si>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</si>
  <si>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</si>
  <si>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</si>
  <si>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</si>
  <si>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</si>
  <si>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</si>
  <si>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</si>
  <si>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</si>
  <si>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</si>
  <si>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</si>
  <si>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</si>
  <si>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</si>
  <si>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</si>
  <si>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</si>
  <si>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</si>
  <si>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</si>
  <si>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</si>
  <si>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</si>
  <si>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</si>
  <si>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</si>
  <si>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</si>
  <si>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</si>
  <si>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</si>
  <si>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</si>
  <si>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</si>
  <si>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</si>
  <si>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</si>
  <si>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</si>
  <si>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</si>
  <si>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</si>
  <si>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</si>
  <si>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</si>
  <si>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</si>
  <si>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</si>
  <si>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</si>
  <si>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</si>
  <si>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</si>
  <si>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</si>
  <si>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</si>
  <si>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</si>
  <si>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</si>
  <si>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</si>
  <si>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</si>
  <si>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</si>
  <si>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</si>
  <si>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</si>
  <si>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</si>
  <si>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</si>
  <si>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</si>
  <si>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</si>
  <si>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</si>
  <si>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</si>
  <si>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</si>
  <si>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</si>
  <si>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</si>
  <si>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</si>
  <si>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</si>
  <si>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</si>
  <si>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</si>
  <si>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</si>
  <si>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</si>
  <si>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</si>
  <si>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</si>
  <si>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</si>
  <si>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</si>
  <si>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</si>
  <si>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</si>
  <si>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</si>
  <si>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</si>
  <si>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</si>
  <si>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</si>
  <si>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</si>
  <si>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</si>
  <si>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</si>
  <si>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</si>
  <si>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</si>
  <si>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</si>
  <si>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</si>
  <si>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</si>
  <si>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</si>
  <si>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</si>
  <si>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</si>
  <si>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</si>
  <si>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</si>
  <si>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</si>
  <si>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</si>
  <si>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</si>
  <si>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</si>
  <si>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</si>
  <si>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</si>
  <si>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</si>
  <si>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</si>
  <si>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</si>
  <si>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</si>
  <si>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</si>
  <si>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</si>
  <si>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</si>
  <si>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</si>
  <si>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</si>
  <si>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</si>
  <si>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</si>
  <si>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</si>
  <si>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</si>
  <si>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</si>
  <si>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</si>
  <si>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</si>
  <si>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</si>
  <si>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</si>
  <si>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</si>
  <si>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</si>
  <si>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</si>
  <si>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</si>
  <si>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</si>
  <si>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</si>
  <si>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</si>
  <si>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</si>
  <si>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</si>
  <si>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</si>
  <si>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</si>
  <si>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</si>
  <si>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</si>
  <si>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</si>
  <si>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</si>
  <si>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</si>
  <si>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</si>
  <si>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</si>
  <si>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</si>
  <si>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</si>
  <si>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</si>
  <si>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</si>
  <si>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</si>
  <si>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</si>
  <si>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</si>
  <si>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</si>
  <si>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</si>
  <si>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</si>
  <si>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</si>
  <si>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</si>
  <si>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</si>
  <si>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</si>
  <si>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</si>
  <si>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</si>
  <si>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</si>
  <si>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</si>
  <si>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</si>
  <si>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</si>
  <si>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</si>
  <si>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</si>
  <si>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</si>
  <si>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</si>
  <si>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</si>
  <si>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</si>
  <si>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</si>
  <si>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</si>
  <si>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</si>
  <si>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</si>
  <si>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</si>
  <si>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</si>
  <si>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</si>
  <si>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</si>
  <si>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</si>
  <si>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</si>
  <si>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</si>
  <si>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</si>
  <si>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</si>
  <si>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</si>
  <si>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</si>
  <si>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</si>
  <si>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</si>
  <si>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</si>
  <si>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</si>
  <si>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</si>
  <si>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</si>
  <si>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</si>
  <si>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</si>
  <si>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</si>
  <si>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</si>
  <si>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</si>
  <si>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</si>
  <si>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</si>
  <si>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</si>
  <si>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</si>
  <si>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</si>
  <si>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</si>
  <si>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</si>
  <si>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</si>
  <si>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</si>
  <si>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</si>
  <si>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</si>
  <si>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</si>
  <si>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</si>
  <si>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</si>
  <si>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</si>
  <si>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</si>
  <si>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</si>
  <si>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</si>
  <si>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</si>
  <si>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</si>
  <si>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</si>
  <si>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</si>
  <si>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</si>
  <si>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</si>
  <si>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</si>
  <si>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</si>
  <si>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</si>
  <si>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</si>
  <si>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</si>
  <si>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</si>
  <si>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</si>
  <si>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</si>
  <si>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</si>
  <si>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</si>
  <si>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</si>
  <si>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</si>
  <si>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</si>
  <si>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</si>
  <si>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</si>
  <si>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</si>
  <si>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</si>
  <si>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</si>
  <si>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</si>
  <si>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</si>
  <si>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</si>
  <si>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</si>
  <si>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</si>
  <si>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</si>
  <si>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</si>
  <si>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</si>
  <si>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</si>
  <si>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</si>
  <si>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</si>
  <si>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</si>
  <si>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</si>
  <si>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</si>
  <si>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</si>
  <si>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</si>
  <si>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</si>
  <si>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</si>
  <si>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</si>
  <si>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</si>
  <si>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</si>
  <si>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</si>
  <si>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</si>
  <si>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</si>
  <si>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</si>
  <si>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</si>
  <si>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</si>
  <si>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</si>
  <si>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</si>
  <si>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</si>
  <si>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</si>
  <si>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</si>
  <si>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</si>
  <si>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</si>
  <si>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</si>
  <si>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</si>
  <si>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</si>
  <si>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</si>
  <si>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</si>
  <si>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</si>
  <si>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</si>
  <si>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</si>
  <si>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</si>
  <si>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</si>
  <si>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</si>
  <si>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</si>
  <si>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</si>
  <si>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</si>
  <si>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</si>
  <si>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</si>
  <si>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</si>
  <si>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</si>
  <si>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</si>
  <si>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</si>
  <si>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</si>
  <si>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</si>
  <si>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</si>
  <si>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</si>
  <si>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</si>
  <si>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</si>
  <si>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</si>
  <si>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</si>
  <si>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</si>
  <si>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</si>
  <si>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</si>
  <si>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</si>
  <si>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</si>
  <si>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</si>
  <si>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</si>
  <si>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</si>
  <si>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</si>
  <si>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</si>
  <si>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</si>
  <si>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</si>
  <si>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</si>
  <si>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</si>
  <si>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</si>
  <si>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</si>
  <si>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</si>
  <si>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</si>
  <si>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</si>
  <si>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</si>
  <si>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</si>
  <si>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</si>
  <si>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</si>
  <si>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</si>
  <si>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</si>
  <si>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</si>
  <si>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</si>
  <si>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</si>
  <si>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</si>
  <si>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</si>
  <si>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</si>
  <si>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</si>
  <si>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</si>
  <si>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</si>
  <si>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</si>
  <si>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</si>
  <si>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</si>
  <si>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</si>
  <si>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</si>
  <si>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</si>
  <si>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</si>
  <si>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</si>
  <si>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</si>
  <si>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</si>
  <si>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</si>
  <si>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</si>
  <si>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</si>
  <si>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</si>
  <si>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</si>
  <si>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</si>
  <si>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</si>
  <si>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</si>
  <si>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</si>
  <si>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</si>
  <si>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</si>
  <si>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</si>
  <si>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</si>
  <si>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</si>
  <si>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</si>
  <si>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</si>
  <si>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</si>
  <si>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</si>
  <si>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</si>
  <si>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</si>
  <si>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</si>
  <si>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</si>
  <si>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</si>
  <si>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</si>
  <si>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</si>
  <si>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</si>
  <si>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</si>
  <si>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</si>
  <si>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</si>
  <si>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</si>
  <si>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</si>
  <si>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</si>
  <si>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</si>
  <si>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</si>
  <si>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</si>
  <si>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</si>
  <si>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</si>
  <si>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</si>
  <si>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</si>
  <si>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</si>
  <si>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</si>
  <si>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</si>
  <si>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</si>
  <si>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</si>
  <si>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</si>
  <si>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</si>
  <si>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</si>
  <si>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</si>
  <si>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</si>
  <si>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</si>
  <si>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</si>
  <si>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</si>
  <si>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</si>
  <si>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</si>
  <si>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</si>
  <si>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</si>
  <si>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</si>
  <si>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</si>
  <si>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</si>
  <si>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</si>
  <si>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</si>
  <si>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</si>
  <si>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</si>
  <si>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</si>
  <si>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</si>
  <si>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</si>
  <si>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</si>
  <si>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</si>
  <si>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</si>
  <si>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</si>
  <si>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</si>
  <si>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</si>
  <si>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</si>
  <si>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</si>
  <si>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</si>
  <si>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</si>
  <si>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</si>
  <si>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</si>
  <si>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</si>
  <si>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</si>
  <si>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</si>
  <si>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</si>
  <si>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</si>
  <si>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</si>
  <si>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</si>
  <si>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</si>
  <si>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</si>
  <si>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</si>
  <si>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</si>
  <si>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</si>
  <si>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</si>
  <si>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</si>
  <si>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</si>
  <si>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</si>
  <si>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</si>
  <si>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</si>
  <si>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</si>
  <si>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</si>
  <si>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</si>
  <si>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</si>
  <si>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</si>
  <si>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</si>
  <si>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</si>
  <si>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</si>
  <si>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</si>
  <si>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</si>
  <si>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</si>
  <si>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</si>
  <si>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</si>
  <si>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</si>
  <si>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</si>
  <si>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</si>
  <si>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</si>
  <si>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</si>
  <si>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</si>
  <si>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</si>
  <si>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</si>
  <si>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</si>
  <si>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</si>
  <si>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</si>
  <si>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</si>
  <si>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</si>
  <si>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</si>
  <si>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</si>
  <si>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</si>
  <si>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</si>
  <si>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</si>
  <si>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</si>
  <si>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</si>
  <si>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</si>
  <si>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</si>
  <si>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</si>
  <si>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</si>
  <si>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</si>
  <si>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</si>
  <si>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</si>
  <si>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</si>
  <si>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</si>
  <si>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</si>
  <si>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</si>
  <si>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</si>
  <si>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</si>
  <si>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</si>
  <si>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</si>
  <si>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</si>
  <si>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</si>
  <si>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</si>
  <si>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</si>
  <si>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</si>
  <si>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</si>
  <si>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</si>
  <si>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</si>
  <si>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</si>
  <si>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</si>
  <si>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</si>
  <si>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</si>
  <si>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</si>
  <si>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</si>
  <si>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</si>
  <si>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</si>
  <si>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</si>
  <si>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</si>
  <si>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</si>
  <si>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</si>
  <si>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</si>
  <si>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</si>
  <si>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</si>
  <si>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</si>
  <si>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</si>
  <si>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</si>
  <si>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</si>
  <si>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</si>
  <si>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</si>
  <si>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</si>
  <si>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</si>
  <si>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</si>
  <si>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</si>
  <si>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</si>
  <si>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</si>
  <si>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</si>
  <si>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</si>
  <si>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</si>
  <si>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</si>
  <si>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</si>
  <si>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</si>
  <si>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</si>
  <si>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</si>
  <si>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</si>
  <si>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</si>
  <si>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</si>
  <si>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</si>
  <si>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</si>
  <si>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</si>
  <si>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</si>
  <si>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</si>
  <si>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</si>
  <si>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</si>
  <si>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</si>
  <si>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</si>
  <si>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</si>
  <si>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</si>
  <si>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</si>
  <si>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</si>
  <si>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</si>
  <si>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</si>
  <si>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</si>
  <si>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</si>
  <si>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</si>
  <si>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</si>
  <si>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</si>
  <si>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</si>
  <si>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</si>
  <si>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</si>
  <si>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</si>
  <si>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</si>
  <si>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</si>
  <si>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</si>
  <si>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</si>
  <si>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</si>
  <si>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</si>
  <si>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</si>
  <si>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</si>
  <si>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</si>
  <si>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</si>
  <si>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</si>
  <si>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</si>
  <si>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</si>
  <si>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</si>
  <si>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</si>
  <si>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</si>
  <si>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</si>
  <si>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</si>
  <si>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</si>
  <si>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</si>
  <si>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</si>
  <si>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</si>
  <si>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</si>
  <si>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</si>
  <si>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</si>
  <si>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</si>
  <si>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</si>
  <si>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</si>
  <si>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</si>
  <si>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</si>
  <si>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</si>
  <si>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</si>
  <si>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</si>
  <si>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</si>
  <si>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</si>
  <si>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</si>
  <si>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</si>
  <si>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</si>
  <si>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</si>
  <si>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</si>
  <si>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</si>
  <si>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</si>
  <si>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</si>
  <si>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</si>
  <si>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</si>
  <si>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</si>
  <si>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</si>
  <si>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</si>
  <si>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</si>
  <si>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</si>
  <si>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</si>
  <si>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</si>
  <si>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</si>
  <si>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</si>
  <si>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</si>
  <si>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</si>
  <si>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</si>
  <si>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</si>
  <si>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</si>
  <si>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</si>
  <si>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</si>
  <si>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</si>
  <si>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</si>
  <si>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</si>
  <si>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</si>
  <si>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</si>
  <si>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</si>
  <si>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</si>
  <si>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</si>
  <si>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</si>
  <si>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</si>
  <si>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</si>
  <si>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</si>
  <si>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</si>
  <si>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</si>
  <si>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</si>
  <si>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</si>
  <si>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</si>
  <si>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</si>
  <si>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</si>
  <si>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</si>
  <si>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</si>
  <si>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</si>
  <si>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</si>
  <si>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</si>
  <si>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</si>
  <si>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</si>
  <si>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</si>
  <si>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</si>
  <si>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</si>
  <si>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</si>
  <si>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</si>
  <si>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</si>
  <si>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</si>
  <si>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</si>
  <si>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</si>
  <si>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</si>
  <si>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</si>
  <si>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</si>
  <si>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</si>
  <si>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</si>
  <si>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</si>
  <si>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</si>
  <si>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</si>
  <si>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</si>
  <si>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</si>
  <si>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</si>
  <si>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</si>
  <si>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</si>
  <si>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</si>
  <si>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</si>
  <si>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</si>
  <si>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</si>
  <si>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</si>
  <si>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</si>
  <si>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</si>
  <si>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</si>
  <si>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</si>
  <si>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</si>
  <si>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</si>
  <si>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</si>
  <si>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</si>
  <si>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</si>
  <si>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</si>
  <si>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</si>
  <si>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</si>
  <si>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</si>
  <si>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</si>
  <si>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</si>
  <si>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</si>
  <si>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</si>
  <si>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</si>
  <si>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</si>
  <si>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</si>
  <si>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</si>
  <si>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</si>
  <si>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</si>
  <si>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</si>
  <si>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</si>
  <si>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</si>
  <si>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</si>
  <si>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</si>
  <si>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</si>
  <si>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</si>
  <si>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</si>
  <si>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</si>
  <si>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</si>
  <si>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</si>
  <si>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</si>
  <si>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</si>
  <si>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</si>
  <si>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</si>
  <si>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</si>
  <si>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</si>
  <si>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</si>
  <si>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</si>
  <si>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</si>
  <si>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</si>
  <si>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</si>
  <si>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</si>
  <si>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</si>
  <si>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</si>
  <si>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</si>
  <si>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</si>
  <si>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</si>
  <si>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</si>
  <si>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</si>
  <si>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</si>
  <si>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</si>
  <si>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</si>
  <si>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</si>
  <si>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</si>
  <si>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</si>
  <si>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</si>
  <si>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</si>
  <si>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</si>
  <si>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</si>
  <si>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</si>
  <si>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</si>
  <si>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</si>
  <si>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</si>
  <si>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</si>
  <si>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</si>
  <si>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</si>
  <si>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</si>
  <si>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</si>
  <si>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</si>
  <si>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</si>
  <si>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</si>
  <si>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</si>
  <si>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</si>
  <si>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</si>
  <si>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</si>
  <si>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</si>
  <si>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</si>
  <si>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</si>
  <si>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</si>
  <si>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</si>
  <si>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</si>
  <si>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</si>
  <si>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</si>
  <si>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</si>
  <si>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</si>
  <si>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</si>
  <si>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</si>
  <si>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</si>
  <si>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</si>
  <si>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</si>
  <si>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</si>
  <si>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</si>
  <si>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</si>
  <si>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</si>
  <si>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</si>
  <si>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</si>
  <si>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</si>
  <si>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</si>
  <si>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</si>
  <si>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</si>
  <si>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</si>
  <si>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</si>
  <si>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</si>
  <si>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</si>
  <si>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</si>
  <si>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</si>
  <si>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</si>
  <si>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</si>
  <si>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</si>
  <si>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</si>
  <si>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</si>
  <si>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</si>
  <si>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</si>
  <si>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</si>
  <si>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</si>
  <si>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</si>
  <si>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</si>
  <si>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</si>
  <si>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</si>
  <si>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</si>
  <si>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</si>
  <si>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</si>
  <si>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</si>
  <si>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</si>
  <si>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</si>
  <si>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</si>
  <si>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</si>
  <si>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</si>
  <si>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</si>
  <si>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</si>
  <si>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</si>
  <si>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</si>
  <si>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</si>
  <si>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</si>
  <si>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</si>
  <si>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</si>
  <si>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</si>
  <si>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</si>
  <si>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</si>
  <si>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</si>
  <si>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</si>
  <si>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</si>
  <si>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</si>
  <si>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</si>
  <si>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</si>
  <si>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</si>
  <si>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</si>
  <si>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</si>
  <si>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</si>
  <si>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</si>
  <si>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</si>
  <si>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</si>
  <si>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</si>
  <si>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</si>
  <si>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</si>
  <si>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</si>
  <si>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</si>
  <si>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</si>
  <si>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</si>
  <si>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</si>
  <si>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</si>
  <si>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</si>
  <si>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</si>
  <si>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</si>
  <si>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</si>
  <si>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</si>
  <si>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</si>
  <si>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</si>
  <si>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</si>
  <si>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</si>
  <si>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</si>
  <si>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</si>
  <si>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</si>
  <si>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</si>
  <si>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</si>
  <si>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</si>
  <si>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</si>
  <si>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</si>
  <si>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</si>
  <si>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</si>
  <si>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</si>
  <si>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</si>
  <si>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</si>
  <si>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</si>
  <si>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</si>
  <si>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</si>
  <si>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</si>
  <si>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</si>
  <si>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</si>
  <si>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</si>
  <si>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</si>
  <si>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</si>
  <si>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</si>
  <si>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</si>
  <si>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</si>
  <si>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</si>
  <si>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</si>
  <si>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</si>
  <si>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</si>
  <si>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</si>
  <si>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</si>
  <si>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</si>
  <si>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</si>
  <si>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</si>
  <si>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</si>
  <si>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</si>
  <si>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</si>
  <si>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</si>
  <si>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</si>
  <si>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</si>
  <si>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</si>
  <si>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</si>
  <si>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</si>
  <si>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</si>
  <si>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</si>
  <si>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</si>
  <si>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</si>
  <si>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</si>
  <si>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</si>
  <si>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</si>
  <si>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</si>
  <si>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</si>
  <si>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</si>
  <si>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</si>
  <si>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</si>
  <si>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</si>
  <si>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</si>
  <si>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</si>
  <si>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</si>
  <si>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</si>
  <si>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</si>
  <si>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</si>
  <si>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</si>
  <si>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</si>
  <si>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</si>
  <si>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</si>
  <si>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</si>
  <si>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</si>
  <si>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</si>
  <si>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</si>
  <si>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</si>
  <si>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</si>
  <si>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</si>
  <si>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</si>
  <si>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</si>
  <si>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</si>
  <si>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</si>
  <si>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</si>
  <si>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</si>
  <si>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</si>
  <si>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</si>
  <si>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</si>
  <si>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</si>
  <si>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</si>
  <si>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</si>
  <si>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</si>
  <si>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</si>
  <si>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</si>
  <si>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</si>
  <si>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</si>
  <si>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</si>
  <si>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</si>
  <si>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</si>
  <si>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</si>
  <si>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</si>
  <si>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</si>
  <si>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</si>
  <si>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</si>
  <si>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</si>
  <si>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</si>
  <si>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</si>
  <si>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</si>
  <si>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</si>
  <si>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</si>
  <si>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</si>
  <si>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</si>
  <si>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</si>
  <si>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</si>
  <si>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</si>
  <si>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</si>
  <si>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</si>
  <si>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</si>
  <si>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</si>
  <si>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</si>
  <si>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</si>
  <si>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</si>
  <si>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</si>
  <si>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</si>
  <si>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</si>
  <si>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</si>
  <si>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</si>
  <si>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</si>
  <si>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</si>
  <si>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</si>
  <si>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</si>
  <si>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</si>
  <si>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</si>
  <si>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</si>
  <si>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</si>
  <si>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</si>
  <si>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</si>
  <si>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</si>
  <si>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</si>
  <si>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</si>
  <si>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</si>
  <si>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</si>
  <si>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</si>
  <si>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</si>
  <si>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</si>
  <si>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</si>
  <si>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</si>
  <si>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</si>
  <si>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</si>
  <si>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</si>
  <si>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</si>
  <si>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</si>
  <si>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</si>
  <si>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</si>
  <si>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</si>
  <si>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</si>
  <si>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</si>
  <si>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</si>
  <si>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</si>
  <si>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</si>
  <si>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</si>
  <si>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</si>
  <si>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</si>
  <si>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</si>
  <si>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</si>
  <si>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</si>
  <si>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</si>
  <si>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</si>
  <si>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</si>
  <si>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</si>
  <si>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</si>
  <si>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</si>
  <si>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</si>
  <si>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</si>
  <si>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</si>
  <si>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</si>
  <si>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</si>
  <si>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</si>
  <si>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</si>
  <si>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</si>
  <si>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</si>
  <si>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</si>
  <si>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</si>
  <si>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</si>
  <si>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</si>
  <si>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</si>
  <si>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</si>
  <si>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</si>
  <si>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</si>
  <si>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</si>
  <si>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</si>
  <si>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</si>
  <si>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</si>
  <si>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</si>
  <si>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</si>
  <si>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</si>
  <si>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</si>
  <si>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</si>
  <si>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</si>
  <si>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</si>
  <si>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</si>
  <si>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</si>
  <si>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</si>
  <si>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</si>
  <si>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</si>
  <si>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</si>
  <si>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</si>
  <si>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</si>
  <si>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</si>
  <si>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</si>
  <si>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</si>
  <si>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</si>
  <si>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</si>
  <si>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</si>
  <si>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</si>
  <si>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</si>
  <si>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</si>
  <si>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</si>
  <si>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</si>
  <si>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</si>
  <si>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</si>
  <si>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</si>
  <si>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</si>
  <si>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</si>
  <si>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</si>
  <si>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</si>
  <si>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</si>
  <si>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</si>
  <si>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</si>
  <si>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</si>
  <si>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</si>
  <si>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</si>
  <si>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</si>
  <si>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</si>
  <si>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</si>
  <si>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</si>
  <si>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</si>
  <si>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</si>
  <si>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</si>
  <si>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</si>
  <si>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</si>
  <si>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</si>
  <si>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</si>
  <si>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</si>
  <si>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</si>
  <si>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</si>
  <si>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</si>
  <si>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</si>
  <si>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</si>
  <si>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</si>
  <si>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</si>
  <si>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</si>
  <si>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</si>
  <si>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</si>
  <si>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</si>
  <si>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</si>
  <si>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</si>
  <si>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</si>
  <si>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</si>
  <si>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</si>
  <si>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</si>
  <si>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</si>
  <si>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</si>
  <si>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</si>
  <si>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</si>
  <si>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</si>
  <si>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</si>
  <si>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</si>
  <si>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</si>
  <si>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</si>
  <si>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</si>
  <si>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</si>
  <si>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</si>
  <si>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</si>
  <si>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</si>
  <si>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</si>
  <si>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</si>
  <si>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</si>
  <si>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</si>
  <si>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</si>
  <si>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</si>
  <si>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</si>
  <si>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</si>
  <si>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</si>
  <si>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</si>
  <si>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</si>
  <si>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</si>
  <si>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</si>
  <si>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</si>
  <si>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</si>
  <si>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</si>
  <si>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</si>
  <si>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</si>
  <si>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</si>
  <si>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</si>
  <si>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</si>
  <si>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</si>
  <si>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</si>
  <si>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</si>
  <si>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</si>
  <si>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</si>
  <si>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</si>
  <si>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</si>
  <si>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</si>
  <si>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</si>
  <si>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</si>
  <si>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</si>
  <si>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</si>
  <si>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</si>
  <si>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</si>
  <si>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</si>
  <si>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</si>
  <si>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</si>
  <si>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</si>
  <si>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</si>
  <si>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</si>
  <si>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</si>
  <si>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</si>
  <si>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</si>
  <si>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</si>
  <si>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</si>
  <si>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</si>
  <si>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</si>
  <si>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</si>
  <si>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</si>
  <si>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</si>
  <si>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</si>
  <si>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</si>
  <si>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</si>
  <si>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</si>
  <si>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</si>
  <si>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</si>
  <si>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</si>
  <si>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</si>
  <si>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</si>
  <si>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</si>
  <si>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</si>
  <si>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</si>
  <si>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</si>
  <si>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</si>
  <si>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</si>
  <si>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</si>
  <si>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</si>
  <si>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</si>
  <si>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</si>
  <si>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</si>
  <si>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</si>
  <si>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</si>
  <si>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</si>
  <si>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</si>
  <si>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</si>
  <si>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</si>
  <si>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</si>
  <si>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</si>
  <si>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</si>
  <si>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</si>
  <si>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</si>
  <si>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</si>
  <si>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</si>
  <si>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</si>
  <si>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</si>
  <si>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</si>
  <si>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</si>
  <si>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</si>
  <si>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</si>
  <si>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</si>
  <si>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</si>
  <si>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</si>
  <si>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</si>
  <si>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</si>
  <si>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</si>
  <si>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</si>
  <si>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</si>
  <si>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</si>
  <si>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</si>
  <si>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</si>
  <si>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</si>
  <si>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</si>
  <si>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</si>
  <si>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</si>
  <si>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</si>
  <si>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</si>
  <si>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</si>
  <si>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</si>
  <si>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</si>
  <si>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</si>
  <si>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</si>
  <si>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</si>
  <si>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</si>
  <si>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</si>
  <si>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</si>
  <si>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</si>
  <si>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</si>
  <si>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</si>
  <si>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</si>
  <si>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</si>
  <si>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</si>
  <si>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</si>
  <si>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</si>
  <si>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</si>
  <si>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</si>
  <si>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</si>
  <si>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</si>
  <si>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</si>
  <si>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</si>
  <si>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</si>
  <si>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</si>
  <si>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</si>
  <si>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</si>
  <si>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</si>
  <si>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</si>
  <si>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</si>
  <si>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</si>
  <si>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</si>
  <si>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</si>
  <si>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</si>
  <si>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</si>
  <si>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</si>
  <si>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</si>
  <si>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</si>
  <si>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</si>
  <si>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</si>
  <si>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</si>
  <si>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</si>
  <si>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</si>
  <si>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</si>
  <si>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</si>
  <si>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</si>
  <si>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</si>
  <si>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</si>
  <si>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</si>
  <si>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</si>
  <si>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</si>
  <si>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</si>
  <si>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</si>
  <si>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</si>
  <si>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</si>
  <si>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</si>
  <si>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</si>
  <si>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</si>
  <si>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</si>
  <si>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</si>
  <si>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</si>
  <si>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</si>
  <si>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</si>
  <si>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</si>
  <si>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</si>
  <si>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</si>
  <si>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</si>
  <si>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</si>
  <si>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</si>
  <si>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</si>
  <si>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</si>
  <si>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</si>
  <si>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</si>
  <si>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</si>
  <si>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</si>
  <si>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</si>
  <si>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</si>
  <si>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</si>
  <si>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</si>
  <si>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</si>
  <si>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</si>
  <si>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</si>
  <si>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</si>
  <si>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</si>
  <si>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</si>
  <si>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</si>
  <si>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</si>
  <si>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</si>
  <si>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</si>
  <si>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</si>
  <si>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</si>
  <si>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</si>
  <si>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</si>
  <si>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</si>
  <si>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</si>
  <si>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</si>
  <si>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</si>
  <si>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</si>
  <si>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</si>
  <si>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</si>
  <si>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</si>
  <si>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</si>
  <si>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</si>
  <si>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</si>
  <si>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</si>
  <si>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</si>
  <si>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</si>
  <si>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</si>
  <si>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</si>
  <si>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</si>
  <si>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</si>
  <si>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</si>
  <si>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</si>
  <si>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</si>
  <si>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</si>
  <si>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</si>
  <si>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</si>
  <si>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</si>
  <si>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</si>
  <si>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</si>
  <si>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</si>
  <si>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</si>
  <si>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</si>
  <si>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</si>
  <si>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</si>
  <si>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</si>
  <si>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</si>
  <si>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</si>
  <si>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</si>
  <si>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</si>
  <si>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</si>
  <si>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</si>
  <si>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</si>
  <si>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</si>
  <si>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</si>
  <si>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</si>
  <si>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</si>
  <si>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</si>
  <si>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</si>
  <si>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</si>
  <si>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</si>
  <si>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</si>
  <si>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</si>
  <si>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</si>
  <si>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</si>
  <si>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</si>
  <si>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</si>
  <si>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</si>
  <si>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</si>
  <si>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</si>
  <si>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</si>
  <si>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</si>
  <si>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</si>
  <si>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</si>
  <si>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</si>
  <si>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</si>
  <si>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</si>
  <si>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</si>
  <si>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</si>
  <si>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</si>
  <si>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</si>
  <si>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</si>
  <si>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</si>
  <si>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</si>
  <si>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</si>
  <si>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</si>
  <si>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</si>
  <si>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</si>
  <si>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</si>
  <si>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</si>
  <si>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</si>
  <si>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</si>
  <si>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</si>
  <si>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</si>
  <si>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</si>
  <si>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</si>
  <si>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</si>
  <si>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</si>
  <si>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</si>
  <si>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</si>
  <si>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</si>
  <si>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</si>
  <si>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</si>
  <si>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</si>
  <si>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</si>
  <si>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</si>
  <si>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</si>
  <si>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</si>
  <si>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</si>
  <si>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</si>
  <si>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</si>
  <si>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</si>
  <si>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</si>
  <si>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</si>
  <si>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</si>
  <si>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</si>
  <si>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</si>
  <si>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</si>
  <si>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</si>
  <si>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</si>
  <si>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</si>
  <si>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</si>
  <si>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</si>
  <si>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</si>
  <si>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</si>
  <si>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</si>
  <si>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</si>
  <si>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</si>
  <si>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</si>
  <si>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</si>
  <si>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</si>
  <si>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</si>
  <si>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</si>
  <si>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</si>
  <si>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</si>
  <si>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</si>
  <si>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</si>
  <si>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</si>
  <si>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</si>
  <si>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</si>
  <si>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</si>
  <si>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</si>
  <si>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</si>
  <si>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</si>
  <si>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</si>
  <si>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</si>
  <si>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</si>
  <si>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</si>
  <si>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</si>
  <si>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</si>
  <si>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</si>
  <si>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</si>
  <si>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</si>
  <si>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</si>
  <si>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</si>
  <si>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</si>
  <si>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</si>
  <si>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</si>
  <si>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</si>
  <si>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</si>
  <si>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</si>
  <si>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</si>
  <si>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</si>
  <si>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</si>
  <si>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</si>
  <si>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</si>
  <si>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</si>
  <si>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</si>
  <si>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</si>
  <si>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</si>
  <si>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</si>
  <si>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</si>
  <si>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</si>
  <si>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</si>
  <si>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</si>
  <si>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</si>
  <si>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</si>
  <si>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</si>
  <si>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</si>
  <si>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</si>
  <si>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</si>
  <si>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</si>
  <si>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</si>
  <si>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</si>
  <si>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</si>
  <si>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</si>
  <si>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</si>
  <si>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</si>
  <si>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</si>
  <si>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</si>
  <si>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</si>
  <si>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</si>
  <si>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</si>
  <si>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</si>
  <si>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</si>
  <si>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</si>
  <si>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</si>
  <si>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</si>
  <si>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</si>
  <si>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</si>
  <si>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</si>
  <si>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</si>
  <si>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</si>
  <si>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</si>
  <si>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</si>
  <si>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</si>
  <si>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</si>
  <si>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</si>
  <si>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</si>
  <si>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</si>
  <si>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</si>
  <si>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</si>
  <si>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</si>
  <si>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</si>
  <si>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</si>
  <si>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</si>
  <si>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</si>
  <si>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</si>
  <si>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</si>
  <si>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</si>
  <si>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</si>
  <si>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</si>
  <si>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</si>
  <si>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</si>
  <si>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</si>
  <si>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</si>
  <si>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</si>
  <si>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</si>
  <si>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</si>
  <si>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</si>
  <si>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</si>
  <si>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</si>
  <si>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</si>
  <si>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</si>
  <si>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</si>
  <si>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</si>
  <si>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</si>
  <si>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</si>
  <si>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</si>
  <si>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</si>
  <si>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</si>
  <si>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</si>
  <si>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</si>
  <si>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</si>
  <si>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</si>
  <si>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</si>
  <si>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</si>
  <si>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</si>
  <si>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</si>
  <si>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</si>
  <si>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</si>
  <si>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</si>
  <si>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</si>
  <si>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</si>
  <si>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</si>
  <si>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</si>
  <si>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</si>
  <si>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</si>
  <si>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</si>
  <si>
    <t>Sum of Profit</t>
  </si>
  <si>
    <t>Jan</t>
  </si>
  <si>
    <t>Feb</t>
  </si>
  <si>
    <t>Mar</t>
  </si>
  <si>
    <t>Apr</t>
  </si>
  <si>
    <t>May</t>
  </si>
  <si>
    <t>Jun</t>
  </si>
  <si>
    <t>Jul</t>
  </si>
  <si>
    <t>Aug</t>
  </si>
  <si>
    <t>Sep</t>
  </si>
  <si>
    <t>Oct</t>
  </si>
  <si>
    <t>Nov</t>
  </si>
  <si>
    <t>Dec</t>
  </si>
  <si>
    <t>2020</t>
  </si>
  <si>
    <t>2021</t>
  </si>
  <si>
    <t>2022</t>
  </si>
  <si>
    <t>2023</t>
  </si>
  <si>
    <t>Sum of Quantity</t>
  </si>
  <si>
    <t>Count of Order ID</t>
  </si>
  <si>
    <t>Sum of Profit Margin</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</si>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</sst>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 0.00,\ &quot;K&quot;"/>
    <numFmt numFmtId="166" formatCode="&quot;#&quot;\ 0"/>
  </numFmts>
  <fonts count="8">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 Lato Black"/>
    </font>
    <font>
      <sz val="11"/>
      <color theme="1"/>
      <name val="Arial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36">
    <xf numFmtId="0" fontId="0" fillId="0" borderId="0" xfId="0"/>
    <xf numFmtId="0" fontId="3" fillId="0" borderId="0" xfId="0" applyFont="1"/>
    <xf numFmtId="0" fontId="4" fillId="0" borderId="0" xfId="0" applyFont="1"/>
    <xf numFmtId="1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6" xfId="0" applyNumberFormat="1" applyBorder="1"/>
    <xf numFmtId="165" fontId="0" fillId="0" borderId="8" xfId="0" applyNumberFormat="1" applyBorder="1"/>
    <xf numFmtId="165" fontId="0" fillId="0" borderId="0" xfId="0" applyNumberFormat="1"/>
    <xf numFmtId="0" fontId="0" fillId="0" borderId="2" xfId="0" applyBorder="1" applyAlignment="1">
      <alignment horizontal="left"/>
    </xf>
    <xf numFmtId="0" fontId="2" fillId="0" borderId="0" xfId="0" applyFont="1"/>
    <xf numFmtId="10" fontId="0" fillId="0" borderId="3" xfId="0" applyNumberFormat="1" applyBorder="1"/>
    <xf numFmtId="10" fontId="0" fillId="0" borderId="4" xfId="0" applyNumberFormat="1" applyBorder="1"/>
    <xf numFmtId="10" fontId="0" fillId="0" borderId="5" xfId="0" applyNumberFormat="1" applyBorder="1"/>
    <xf numFmtId="44" fontId="0" fillId="0" borderId="0" xfId="1" applyFont="1"/>
    <xf numFmtId="166" fontId="0" fillId="0" borderId="0" xfId="0" applyNumberFormat="1"/>
    <xf numFmtId="10" fontId="0" fillId="0" borderId="0" xfId="2" applyNumberFormat="1" applyFont="1"/>
    <xf numFmtId="0" fontId="0" fillId="0" borderId="11" xfId="0" applyBorder="1"/>
    <xf numFmtId="0" fontId="0" fillId="0" borderId="9" xfId="0" applyBorder="1" applyAlignment="1">
      <alignment horizontal="left"/>
    </xf>
    <xf numFmtId="164" fontId="6" fillId="0" borderId="0" xfId="0" applyNumberFormat="1" applyFont="1"/>
    <xf numFmtId="0" fontId="7" fillId="0" borderId="0" xfId="0" applyFont="1"/>
    <xf numFmtId="0" fontId="1" fillId="0" borderId="0" xfId="0" applyFont="1"/>
    <xf numFmtId="0" fontId="0" fillId="0" borderId="4" xfId="0" applyBorder="1"/>
    <xf numFmtId="0" fontId="0" fillId="0" borderId="5" xfId="0" applyBorder="1"/>
    <xf numFmtId="0" fontId="0" fillId="0" borderId="2" xfId="0" applyBorder="1"/>
    <xf numFmtId="0" fontId="0" fillId="0" borderId="12" xfId="0" applyBorder="1"/>
    <xf numFmtId="0" fontId="0" fillId="0" borderId="10" xfId="0" applyBorder="1"/>
    <xf numFmtId="0" fontId="0" fillId="0" borderId="9" xfId="0" applyBorder="1"/>
    <xf numFmtId="0" fontId="0" fillId="0" borderId="13" xfId="0" applyBorder="1"/>
    <xf numFmtId="0" fontId="0" fillId="0" borderId="14" xfId="0" applyBorder="1"/>
  </cellXfs>
  <cellStyles count="3">
    <cellStyle name="Currency" xfId="1" builtinId="4"/>
    <cellStyle name="Normal" xfId="0" builtinId="0"/>
    <cellStyle name="Percent" xfId="2" builtinId="5"/>
  </cellStyles>
  <dxfs count="6">
    <dxf>
      <numFmt numFmtId="165" formatCode="&quot;$&quot;\ 0.00,\ &quot;K&quot;"/>
    </dxf>
    <dxf>
      <font>
        <color theme="2"/>
      </font>
      <border>
        <bottom style="thin">
          <color theme="0" tint="-0.34998626667073579"/>
        </bottom>
        <vertical/>
        <horizontal/>
      </border>
    </dxf>
    <dxf>
      <font>
        <color theme="2"/>
      </font>
      <fill>
        <patternFill>
          <bgColor theme="1" tint="0.14996795556505021"/>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5"/>
      <tableStyleElement type="firstRowStripe" dxfId="4"/>
      <tableStyleElement type="secondRowStripe" dxfId="3"/>
    </tableStyle>
    <tableStyle name="RV" pivot="0" table="0" count="10" xr9:uid="{B55FD288-D082-4505-8C8B-E09772EACBC5}">
      <tableStyleElement type="wholeTable" dxfId="2"/>
      <tableStyleElement type="headerRow"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0" tint="-0.249977111117893"/>
              <bgColor theme="1" tint="0.14996795556505021"/>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RV">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D9A4-44F4-8A0D-88566F343AA8}"/>
            </c:ext>
          </c:extLst>
        </c:ser>
        <c:dLbls>
          <c:showLegendKey val="0"/>
          <c:showVal val="0"/>
          <c:showCatName val="0"/>
          <c:showSerName val="0"/>
          <c:showPercent val="0"/>
          <c:showBubbleSize val="0"/>
        </c:dLbls>
        <c:axId val="12251439"/>
        <c:axId val="1225479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9A4-44F4-8A0D-88566F343AA8}"/>
            </c:ext>
          </c:extLst>
        </c:ser>
        <c:dLbls>
          <c:showLegendKey val="0"/>
          <c:showVal val="0"/>
          <c:showCatName val="0"/>
          <c:showSerName val="0"/>
          <c:showPercent val="0"/>
          <c:showBubbleSize val="0"/>
        </c:dLbls>
        <c:gapWidth val="219"/>
        <c:overlap val="-27"/>
        <c:axId val="12509695"/>
        <c:axId val="12512575"/>
      </c:barChart>
      <c:catAx>
        <c:axId val="1250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2575"/>
        <c:crosses val="autoZero"/>
        <c:auto val="1"/>
        <c:lblAlgn val="ctr"/>
        <c:lblOffset val="100"/>
        <c:noMultiLvlLbl val="0"/>
      </c:catAx>
      <c:valAx>
        <c:axId val="12512575"/>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9695"/>
        <c:crosses val="autoZero"/>
        <c:crossBetween val="between"/>
      </c:valAx>
      <c:valAx>
        <c:axId val="12254799"/>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1439"/>
        <c:crosses val="max"/>
        <c:crossBetween val="between"/>
      </c:valAx>
      <c:catAx>
        <c:axId val="12251439"/>
        <c:scaling>
          <c:orientation val="minMax"/>
        </c:scaling>
        <c:delete val="1"/>
        <c:axPos val="b"/>
        <c:numFmt formatCode="General" sourceLinked="1"/>
        <c:majorTickMark val="out"/>
        <c:minorTickMark val="none"/>
        <c:tickLblPos val="nextTo"/>
        <c:crossAx val="1225479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B0-4389-9E24-6685AAD97B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B0-4389-9E24-6685AAD97B0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BB0-4389-9E24-6685AAD97B0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8F17-4A87-831C-D32AD80ED774}"/>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740-4DA9-A6C5-6C51F2E9BBEC}"/>
            </c:ext>
          </c:extLst>
        </c:ser>
        <c:dLbls>
          <c:showLegendKey val="0"/>
          <c:showVal val="0"/>
          <c:showCatName val="0"/>
          <c:showSerName val="0"/>
          <c:showPercent val="0"/>
          <c:showBubbleSize val="0"/>
        </c:dLbls>
        <c:gapWidth val="182"/>
        <c:axId val="432709711"/>
        <c:axId val="432721711"/>
      </c:barChart>
      <c:catAx>
        <c:axId val="432709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721711"/>
        <c:crosses val="autoZero"/>
        <c:auto val="1"/>
        <c:lblAlgn val="ctr"/>
        <c:lblOffset val="100"/>
        <c:noMultiLvlLbl val="0"/>
      </c:catAx>
      <c:valAx>
        <c:axId val="4327217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709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333333333333332E-3"/>
          <c:y val="0"/>
          <c:w val="0.9916666666666667"/>
          <c:h val="1"/>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795-4620-B3A6-7E6D75838C8C}"/>
            </c:ext>
          </c:extLst>
        </c:ser>
        <c:dLbls>
          <c:showLegendKey val="0"/>
          <c:showVal val="0"/>
          <c:showCatName val="0"/>
          <c:showSerName val="0"/>
          <c:showPercent val="0"/>
          <c:showBubbleSize val="0"/>
        </c:dLbls>
        <c:smooth val="0"/>
        <c:axId val="1703933055"/>
        <c:axId val="1703933535"/>
      </c:lineChart>
      <c:catAx>
        <c:axId val="1703933055"/>
        <c:scaling>
          <c:orientation val="minMax"/>
        </c:scaling>
        <c:delete val="1"/>
        <c:axPos val="b"/>
        <c:numFmt formatCode="General" sourceLinked="1"/>
        <c:majorTickMark val="none"/>
        <c:minorTickMark val="none"/>
        <c:tickLblPos val="nextTo"/>
        <c:crossAx val="1703933535"/>
        <c:crosses val="autoZero"/>
        <c:auto val="1"/>
        <c:lblAlgn val="ctr"/>
        <c:lblOffset val="100"/>
        <c:noMultiLvlLbl val="0"/>
      </c:catAx>
      <c:valAx>
        <c:axId val="170393353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03933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B0A-4C0D-A72A-ED0E0B50B3B8}"/>
            </c:ext>
          </c:extLst>
        </c:ser>
        <c:dLbls>
          <c:showLegendKey val="0"/>
          <c:showVal val="0"/>
          <c:showCatName val="0"/>
          <c:showSerName val="0"/>
          <c:showPercent val="0"/>
          <c:showBubbleSize val="0"/>
        </c:dLbls>
        <c:smooth val="0"/>
        <c:axId val="712223039"/>
        <c:axId val="712217279"/>
      </c:lineChart>
      <c:catAx>
        <c:axId val="712223039"/>
        <c:scaling>
          <c:orientation val="minMax"/>
        </c:scaling>
        <c:delete val="1"/>
        <c:axPos val="b"/>
        <c:numFmt formatCode="General" sourceLinked="1"/>
        <c:majorTickMark val="none"/>
        <c:minorTickMark val="none"/>
        <c:tickLblPos val="nextTo"/>
        <c:crossAx val="712217279"/>
        <c:crosses val="autoZero"/>
        <c:auto val="1"/>
        <c:lblAlgn val="ctr"/>
        <c:lblOffset val="100"/>
        <c:noMultiLvlLbl val="0"/>
      </c:catAx>
      <c:valAx>
        <c:axId val="712217279"/>
        <c:scaling>
          <c:orientation val="minMax"/>
        </c:scaling>
        <c:delete val="1"/>
        <c:axPos val="l"/>
        <c:numFmt formatCode="General" sourceLinked="1"/>
        <c:majorTickMark val="none"/>
        <c:minorTickMark val="none"/>
        <c:tickLblPos val="nextTo"/>
        <c:crossAx val="71222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678-41CE-89E7-81AD9CB6BA10}"/>
            </c:ext>
          </c:extLst>
        </c:ser>
        <c:dLbls>
          <c:showLegendKey val="0"/>
          <c:showVal val="0"/>
          <c:showCatName val="0"/>
          <c:showSerName val="0"/>
          <c:showPercent val="0"/>
          <c:showBubbleSize val="0"/>
        </c:dLbls>
        <c:smooth val="0"/>
        <c:axId val="712242719"/>
        <c:axId val="712232159"/>
      </c:lineChart>
      <c:catAx>
        <c:axId val="712242719"/>
        <c:scaling>
          <c:orientation val="minMax"/>
        </c:scaling>
        <c:delete val="1"/>
        <c:axPos val="b"/>
        <c:numFmt formatCode="General" sourceLinked="1"/>
        <c:majorTickMark val="none"/>
        <c:minorTickMark val="none"/>
        <c:tickLblPos val="nextTo"/>
        <c:crossAx val="712232159"/>
        <c:crosses val="autoZero"/>
        <c:auto val="1"/>
        <c:lblAlgn val="ctr"/>
        <c:lblOffset val="100"/>
        <c:noMultiLvlLbl val="0"/>
      </c:catAx>
      <c:valAx>
        <c:axId val="712232159"/>
        <c:scaling>
          <c:orientation val="minMax"/>
        </c:scaling>
        <c:delete val="1"/>
        <c:axPos val="l"/>
        <c:numFmt formatCode="General" sourceLinked="1"/>
        <c:majorTickMark val="none"/>
        <c:minorTickMark val="none"/>
        <c:tickLblPos val="nextTo"/>
        <c:crossAx val="71224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041168658698544E-2"/>
          <c:y val="0.27777777777777779"/>
          <c:w val="0.85391766268260294"/>
          <c:h val="0.3888888888888889"/>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3B4-48CB-BF93-A19B0B11278F}"/>
            </c:ext>
          </c:extLst>
        </c:ser>
        <c:dLbls>
          <c:showLegendKey val="0"/>
          <c:showVal val="0"/>
          <c:showCatName val="0"/>
          <c:showSerName val="0"/>
          <c:showPercent val="0"/>
          <c:showBubbleSize val="0"/>
        </c:dLbls>
        <c:smooth val="0"/>
        <c:axId val="1703928255"/>
        <c:axId val="1703929695"/>
      </c:lineChart>
      <c:catAx>
        <c:axId val="1703928255"/>
        <c:scaling>
          <c:orientation val="minMax"/>
        </c:scaling>
        <c:delete val="1"/>
        <c:axPos val="b"/>
        <c:numFmt formatCode="General" sourceLinked="1"/>
        <c:majorTickMark val="none"/>
        <c:minorTickMark val="none"/>
        <c:tickLblPos val="nextTo"/>
        <c:crossAx val="1703929695"/>
        <c:crosses val="autoZero"/>
        <c:auto val="1"/>
        <c:lblAlgn val="ctr"/>
        <c:lblOffset val="100"/>
        <c:noMultiLvlLbl val="0"/>
      </c:catAx>
      <c:valAx>
        <c:axId val="1703929695"/>
        <c:scaling>
          <c:orientation val="minMax"/>
        </c:scaling>
        <c:delete val="1"/>
        <c:axPos val="l"/>
        <c:numFmt formatCode="General" sourceLinked="1"/>
        <c:majorTickMark val="none"/>
        <c:minorTickMark val="none"/>
        <c:tickLblPos val="nextTo"/>
        <c:crossAx val="170392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EA2-413D-8EE1-C482D1C624AA}"/>
            </c:ext>
          </c:extLst>
        </c:ser>
        <c:dLbls>
          <c:showLegendKey val="0"/>
          <c:showVal val="0"/>
          <c:showCatName val="0"/>
          <c:showSerName val="0"/>
          <c:showPercent val="0"/>
          <c:showBubbleSize val="0"/>
        </c:dLbls>
        <c:smooth val="0"/>
        <c:axId val="712219679"/>
        <c:axId val="712217759"/>
      </c:lineChart>
      <c:catAx>
        <c:axId val="712219679"/>
        <c:scaling>
          <c:orientation val="minMax"/>
        </c:scaling>
        <c:delete val="1"/>
        <c:axPos val="b"/>
        <c:numFmt formatCode="General" sourceLinked="1"/>
        <c:majorTickMark val="none"/>
        <c:minorTickMark val="none"/>
        <c:tickLblPos val="nextTo"/>
        <c:crossAx val="712217759"/>
        <c:crosses val="autoZero"/>
        <c:auto val="1"/>
        <c:lblAlgn val="ctr"/>
        <c:lblOffset val="100"/>
        <c:noMultiLvlLbl val="0"/>
      </c:catAx>
      <c:valAx>
        <c:axId val="712217759"/>
        <c:scaling>
          <c:orientation val="minMax"/>
        </c:scaling>
        <c:delete val="1"/>
        <c:axPos val="l"/>
        <c:numFmt formatCode="General" sourceLinked="1"/>
        <c:majorTickMark val="none"/>
        <c:minorTickMark val="none"/>
        <c:tickLblPos val="nextTo"/>
        <c:crossAx val="712219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 dashboard.xlsx]KPI!PivotTable6</c:name>
    <c:fmtId val="5"/>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333388014034133E-3"/>
          <c:y val="0"/>
          <c:w val="0.9916666666666667"/>
          <c:h val="0.90957421559785445"/>
        </c:manualLayout>
      </c:layout>
      <c:lineChart>
        <c:grouping val="standard"/>
        <c:varyColors val="0"/>
        <c:ser>
          <c:idx val="0"/>
          <c:order val="0"/>
          <c:tx>
            <c:strRef>
              <c:f>KPI!$B$3</c:f>
              <c:strCache>
                <c:ptCount val="1"/>
                <c:pt idx="0">
                  <c:v>Total</c:v>
                </c:pt>
              </c:strCache>
            </c:strRef>
          </c:tx>
          <c:spPr>
            <a:ln w="38100" cap="rnd">
              <a:solidFill>
                <a:schemeClr val="accent3"/>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7D4-4EB5-B556-51DB328157F0}"/>
            </c:ext>
          </c:extLst>
        </c:ser>
        <c:dLbls>
          <c:showLegendKey val="0"/>
          <c:showVal val="0"/>
          <c:showCatName val="0"/>
          <c:showSerName val="0"/>
          <c:showPercent val="0"/>
          <c:showBubbleSize val="0"/>
        </c:dLbls>
        <c:smooth val="0"/>
        <c:axId val="1703933055"/>
        <c:axId val="1703933535"/>
      </c:lineChart>
      <c:catAx>
        <c:axId val="1703933055"/>
        <c:scaling>
          <c:orientation val="minMax"/>
        </c:scaling>
        <c:delete val="1"/>
        <c:axPos val="b"/>
        <c:numFmt formatCode="General" sourceLinked="1"/>
        <c:majorTickMark val="none"/>
        <c:minorTickMark val="none"/>
        <c:tickLblPos val="nextTo"/>
        <c:crossAx val="1703933535"/>
        <c:crosses val="autoZero"/>
        <c:auto val="1"/>
        <c:lblAlgn val="ctr"/>
        <c:lblOffset val="100"/>
        <c:noMultiLvlLbl val="0"/>
      </c:catAx>
      <c:valAx>
        <c:axId val="1703933535"/>
        <c:scaling>
          <c:orientation val="minMax"/>
        </c:scaling>
        <c:delete val="1"/>
        <c:axPos val="l"/>
        <c:numFmt formatCode="General" sourceLinked="1"/>
        <c:majorTickMark val="none"/>
        <c:minorTickMark val="none"/>
        <c:tickLblPos val="nextTo"/>
        <c:crossAx val="1703933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 dashboard.xlsx]KPI!PivotTable7</c:name>
    <c:fmtId val="7"/>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8100" cap="rnd">
              <a:solidFill>
                <a:schemeClr val="accent3"/>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850-43B7-8C2A-260DC8F057FF}"/>
            </c:ext>
          </c:extLst>
        </c:ser>
        <c:dLbls>
          <c:showLegendKey val="0"/>
          <c:showVal val="0"/>
          <c:showCatName val="0"/>
          <c:showSerName val="0"/>
          <c:showPercent val="0"/>
          <c:showBubbleSize val="0"/>
        </c:dLbls>
        <c:smooth val="0"/>
        <c:axId val="712223039"/>
        <c:axId val="712217279"/>
      </c:lineChart>
      <c:catAx>
        <c:axId val="712223039"/>
        <c:scaling>
          <c:orientation val="minMax"/>
        </c:scaling>
        <c:delete val="1"/>
        <c:axPos val="b"/>
        <c:numFmt formatCode="General" sourceLinked="1"/>
        <c:majorTickMark val="none"/>
        <c:minorTickMark val="none"/>
        <c:tickLblPos val="nextTo"/>
        <c:crossAx val="712217279"/>
        <c:crosses val="autoZero"/>
        <c:auto val="1"/>
        <c:lblAlgn val="ctr"/>
        <c:lblOffset val="100"/>
        <c:noMultiLvlLbl val="0"/>
      </c:catAx>
      <c:valAx>
        <c:axId val="712217279"/>
        <c:scaling>
          <c:orientation val="minMax"/>
        </c:scaling>
        <c:delete val="1"/>
        <c:axPos val="l"/>
        <c:numFmt formatCode="General" sourceLinked="1"/>
        <c:majorTickMark val="none"/>
        <c:minorTickMark val="none"/>
        <c:tickLblPos val="nextTo"/>
        <c:crossAx val="71222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 dashboard.xlsx]KPI!PivotTable8</c:name>
    <c:fmtId val="7"/>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8100" cap="rnd">
              <a:solidFill>
                <a:schemeClr val="accent3"/>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EEC-43C1-97F3-24A44E88DCF9}"/>
            </c:ext>
          </c:extLst>
        </c:ser>
        <c:dLbls>
          <c:showLegendKey val="0"/>
          <c:showVal val="0"/>
          <c:showCatName val="0"/>
          <c:showSerName val="0"/>
          <c:showPercent val="0"/>
          <c:showBubbleSize val="0"/>
        </c:dLbls>
        <c:smooth val="0"/>
        <c:axId val="712242719"/>
        <c:axId val="712232159"/>
      </c:lineChart>
      <c:catAx>
        <c:axId val="712242719"/>
        <c:scaling>
          <c:orientation val="minMax"/>
        </c:scaling>
        <c:delete val="1"/>
        <c:axPos val="b"/>
        <c:numFmt formatCode="General" sourceLinked="1"/>
        <c:majorTickMark val="none"/>
        <c:minorTickMark val="none"/>
        <c:tickLblPos val="nextTo"/>
        <c:crossAx val="712232159"/>
        <c:crosses val="autoZero"/>
        <c:auto val="1"/>
        <c:lblAlgn val="ctr"/>
        <c:lblOffset val="100"/>
        <c:noMultiLvlLbl val="0"/>
      </c:catAx>
      <c:valAx>
        <c:axId val="712232159"/>
        <c:scaling>
          <c:orientation val="minMax"/>
        </c:scaling>
        <c:delete val="1"/>
        <c:axPos val="l"/>
        <c:numFmt formatCode="General" sourceLinked="1"/>
        <c:majorTickMark val="none"/>
        <c:minorTickMark val="none"/>
        <c:tickLblPos val="nextTo"/>
        <c:crossAx val="71224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 dashboard.xlsx]KPI!PivotTable9</c:name>
    <c:fmtId val="9"/>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041168658698544E-2"/>
          <c:y val="0.27777777777777779"/>
          <c:w val="0.85391766268260294"/>
          <c:h val="0.3888888888888889"/>
        </c:manualLayout>
      </c:layout>
      <c:lineChart>
        <c:grouping val="standard"/>
        <c:varyColors val="0"/>
        <c:ser>
          <c:idx val="0"/>
          <c:order val="0"/>
          <c:tx>
            <c:strRef>
              <c:f>KPI!$K$3</c:f>
              <c:strCache>
                <c:ptCount val="1"/>
                <c:pt idx="0">
                  <c:v>Total</c:v>
                </c:pt>
              </c:strCache>
            </c:strRef>
          </c:tx>
          <c:spPr>
            <a:ln w="38100" cap="rnd">
              <a:solidFill>
                <a:schemeClr val="accent3"/>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7DF-4AA1-928F-B070CAE6F54A}"/>
            </c:ext>
          </c:extLst>
        </c:ser>
        <c:dLbls>
          <c:showLegendKey val="0"/>
          <c:showVal val="0"/>
          <c:showCatName val="0"/>
          <c:showSerName val="0"/>
          <c:showPercent val="0"/>
          <c:showBubbleSize val="0"/>
        </c:dLbls>
        <c:smooth val="0"/>
        <c:axId val="1703928255"/>
        <c:axId val="1703929695"/>
      </c:lineChart>
      <c:catAx>
        <c:axId val="1703928255"/>
        <c:scaling>
          <c:orientation val="minMax"/>
        </c:scaling>
        <c:delete val="1"/>
        <c:axPos val="b"/>
        <c:numFmt formatCode="General" sourceLinked="1"/>
        <c:majorTickMark val="none"/>
        <c:minorTickMark val="none"/>
        <c:tickLblPos val="nextTo"/>
        <c:crossAx val="1703929695"/>
        <c:crosses val="autoZero"/>
        <c:auto val="1"/>
        <c:lblAlgn val="ctr"/>
        <c:lblOffset val="100"/>
        <c:noMultiLvlLbl val="0"/>
      </c:catAx>
      <c:valAx>
        <c:axId val="1703929695"/>
        <c:scaling>
          <c:orientation val="minMax"/>
        </c:scaling>
        <c:delete val="1"/>
        <c:axPos val="l"/>
        <c:numFmt formatCode="General" sourceLinked="1"/>
        <c:majorTickMark val="none"/>
        <c:minorTickMark val="none"/>
        <c:tickLblPos val="nextTo"/>
        <c:crossAx val="170392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 dashboard.xlsx]KPI!PivotTable10</c:name>
    <c:fmtId val="12"/>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8100" cap="rnd">
              <a:solidFill>
                <a:schemeClr val="accent3"/>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5EE-4F5D-B897-CACD1E4B31F8}"/>
            </c:ext>
          </c:extLst>
        </c:ser>
        <c:dLbls>
          <c:showLegendKey val="0"/>
          <c:showVal val="0"/>
          <c:showCatName val="0"/>
          <c:showSerName val="0"/>
          <c:showPercent val="0"/>
          <c:showBubbleSize val="0"/>
        </c:dLbls>
        <c:smooth val="0"/>
        <c:axId val="712219679"/>
        <c:axId val="712217759"/>
      </c:lineChart>
      <c:catAx>
        <c:axId val="712219679"/>
        <c:scaling>
          <c:orientation val="minMax"/>
        </c:scaling>
        <c:delete val="1"/>
        <c:axPos val="b"/>
        <c:numFmt formatCode="General" sourceLinked="1"/>
        <c:majorTickMark val="none"/>
        <c:minorTickMark val="none"/>
        <c:tickLblPos val="nextTo"/>
        <c:crossAx val="712217759"/>
        <c:crosses val="autoZero"/>
        <c:auto val="1"/>
        <c:lblAlgn val="ctr"/>
        <c:lblOffset val="100"/>
        <c:noMultiLvlLbl val="0"/>
      </c:catAx>
      <c:valAx>
        <c:axId val="712217759"/>
        <c:scaling>
          <c:orientation val="minMax"/>
        </c:scaling>
        <c:delete val="1"/>
        <c:axPos val="l"/>
        <c:numFmt formatCode="General" sourceLinked="1"/>
        <c:majorTickMark val="none"/>
        <c:minorTickMark val="none"/>
        <c:tickLblPos val="nextTo"/>
        <c:crossAx val="712219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63064825873716"/>
          <c:y val="0.16491319530959508"/>
          <c:w val="0.76419925473693517"/>
          <c:h val="0.74062628175395695"/>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3652-4E2B-9B6C-3630A556749E}"/>
            </c:ext>
          </c:extLst>
        </c:ser>
        <c:dLbls>
          <c:showLegendKey val="0"/>
          <c:showVal val="0"/>
          <c:showCatName val="0"/>
          <c:showSerName val="0"/>
          <c:showPercent val="0"/>
          <c:showBubbleSize val="0"/>
        </c:dLbls>
        <c:axId val="12251439"/>
        <c:axId val="1225479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3652-4E2B-9B6C-3630A556749E}"/>
            </c:ext>
          </c:extLst>
        </c:ser>
        <c:dLbls>
          <c:showLegendKey val="0"/>
          <c:showVal val="0"/>
          <c:showCatName val="0"/>
          <c:showSerName val="0"/>
          <c:showPercent val="0"/>
          <c:showBubbleSize val="0"/>
        </c:dLbls>
        <c:gapWidth val="219"/>
        <c:overlap val="-27"/>
        <c:axId val="12509695"/>
        <c:axId val="12512575"/>
      </c:barChart>
      <c:catAx>
        <c:axId val="12509695"/>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512575"/>
        <c:crosses val="autoZero"/>
        <c:auto val="1"/>
        <c:lblAlgn val="ctr"/>
        <c:lblOffset val="100"/>
        <c:noMultiLvlLbl val="0"/>
      </c:catAx>
      <c:valAx>
        <c:axId val="1251257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 Sales</a:t>
                </a:r>
              </a:p>
            </c:rich>
          </c:tx>
          <c:layout>
            <c:manualLayout>
              <c:xMode val="edge"/>
              <c:yMode val="edge"/>
              <c:x val="1.0478302323608919E-2"/>
              <c:y val="0.4042089445822296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509695"/>
        <c:crosses val="autoZero"/>
        <c:crossBetween val="between"/>
      </c:valAx>
      <c:valAx>
        <c:axId val="1225479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a:t>
                </a:r>
              </a:p>
            </c:rich>
          </c:tx>
          <c:layout>
            <c:manualLayout>
              <c:xMode val="edge"/>
              <c:yMode val="edge"/>
              <c:x val="0.9576570978039789"/>
              <c:y val="0.4047080380108328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51439"/>
        <c:crosses val="max"/>
        <c:crossBetween val="between"/>
      </c:valAx>
      <c:catAx>
        <c:axId val="12251439"/>
        <c:scaling>
          <c:orientation val="minMax"/>
        </c:scaling>
        <c:delete val="1"/>
        <c:axPos val="b"/>
        <c:numFmt formatCode="General" sourceLinked="1"/>
        <c:majorTickMark val="out"/>
        <c:minorTickMark val="none"/>
        <c:tickLblPos val="nextTo"/>
        <c:crossAx val="1225479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w="19050">
            <a:solidFill>
              <a:schemeClr val="accent1">
                <a:lumMod val="75000"/>
              </a:schemeClr>
            </a:solidFill>
          </a:ln>
          <a:effectLst/>
        </c:spPr>
      </c:pivotFmt>
      <c:pivotFmt>
        <c:idx val="10"/>
        <c:spPr>
          <a:solidFill>
            <a:schemeClr val="accent1">
              <a:lumMod val="75000"/>
            </a:schemeClr>
          </a:solidFill>
          <a:ln w="19050">
            <a:solidFill>
              <a:schemeClr val="accent1">
                <a:lumMod val="50000"/>
              </a:schemeClr>
            </a:solidFill>
          </a:ln>
          <a:effectLst/>
        </c:spPr>
      </c:pivotFmt>
      <c:pivotFmt>
        <c:idx val="11"/>
        <c:spPr>
          <a:solidFill>
            <a:schemeClr val="accent1">
              <a:lumMod val="40000"/>
              <a:lumOff val="60000"/>
            </a:schemeClr>
          </a:solidFill>
          <a:ln w="19050">
            <a:noFill/>
          </a:ln>
          <a:effectLst/>
        </c:spPr>
      </c:pivotFmt>
    </c:pivotFmts>
    <c:plotArea>
      <c:layout>
        <c:manualLayout>
          <c:layoutTarget val="inner"/>
          <c:xMode val="edge"/>
          <c:yMode val="edge"/>
          <c:x val="0.22563033958997283"/>
          <c:y val="0.12767467930184387"/>
          <c:w val="0.58130665260726366"/>
          <c:h val="0.86522910228180516"/>
        </c:manualLayout>
      </c:layout>
      <c:doughnutChart>
        <c:varyColors val="1"/>
        <c:ser>
          <c:idx val="0"/>
          <c:order val="0"/>
          <c:tx>
            <c:strRef>
              <c:f>'Pie Chart'!$B$3</c:f>
              <c:strCache>
                <c:ptCount val="1"/>
                <c:pt idx="0">
                  <c:v>Total</c:v>
                </c:pt>
              </c:strCache>
            </c:strRef>
          </c:tx>
          <c:explosion val="1"/>
          <c:dPt>
            <c:idx val="0"/>
            <c:bubble3D val="0"/>
            <c:spPr>
              <a:solidFill>
                <a:schemeClr val="accent1">
                  <a:lumMod val="60000"/>
                  <a:lumOff val="40000"/>
                </a:schemeClr>
              </a:solidFill>
              <a:ln w="19050">
                <a:solidFill>
                  <a:schemeClr val="accent1">
                    <a:lumMod val="75000"/>
                  </a:schemeClr>
                </a:solidFill>
              </a:ln>
              <a:effectLst/>
            </c:spPr>
            <c:extLst>
              <c:ext xmlns:c16="http://schemas.microsoft.com/office/drawing/2014/chart" uri="{C3380CC4-5D6E-409C-BE32-E72D297353CC}">
                <c16:uniqueId val="{00000001-0478-4FDB-9CC4-E2274B6E74BE}"/>
              </c:ext>
            </c:extLst>
          </c:dPt>
          <c:dPt>
            <c:idx val="1"/>
            <c:bubble3D val="0"/>
            <c:spPr>
              <a:solidFill>
                <a:schemeClr val="accent1">
                  <a:lumMod val="75000"/>
                </a:schemeClr>
              </a:solidFill>
              <a:ln w="19050">
                <a:solidFill>
                  <a:schemeClr val="accent1">
                    <a:lumMod val="50000"/>
                  </a:schemeClr>
                </a:solidFill>
              </a:ln>
              <a:effectLst/>
            </c:spPr>
            <c:extLst>
              <c:ext xmlns:c16="http://schemas.microsoft.com/office/drawing/2014/chart" uri="{C3380CC4-5D6E-409C-BE32-E72D297353CC}">
                <c16:uniqueId val="{00000003-0478-4FDB-9CC4-E2274B6E74BE}"/>
              </c:ext>
            </c:extLst>
          </c:dPt>
          <c:dPt>
            <c:idx val="2"/>
            <c:bubble3D val="0"/>
            <c:spPr>
              <a:solidFill>
                <a:schemeClr val="accent1">
                  <a:lumMod val="40000"/>
                  <a:lumOff val="60000"/>
                </a:schemeClr>
              </a:solidFill>
              <a:ln w="19050">
                <a:noFill/>
              </a:ln>
              <a:effectLst/>
            </c:spPr>
            <c:extLst>
              <c:ext xmlns:c16="http://schemas.microsoft.com/office/drawing/2014/chart" uri="{C3380CC4-5D6E-409C-BE32-E72D297353CC}">
                <c16:uniqueId val="{00000005-0478-4FDB-9CC4-E2274B6E74B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478-4FDB-9CC4-E2274B6E74BE}"/>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solidFill>
              <a:schemeClr val="bg1">
                <a:lumMod val="95000"/>
              </a:schemeClr>
            </a:solid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lumMod val="95000"/>
              </a:schemeClr>
            </a:solidFill>
            <a:ln>
              <a:solidFill>
                <a:schemeClr val="bg1">
                  <a:lumMod val="95000"/>
                </a:schemeClr>
              </a:solid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8DF-4D6A-86F3-BF8D576A2D12}"/>
            </c:ext>
          </c:extLst>
        </c:ser>
        <c:dLbls>
          <c:dLblPos val="inEnd"/>
          <c:showLegendKey val="0"/>
          <c:showVal val="1"/>
          <c:showCatName val="0"/>
          <c:showSerName val="0"/>
          <c:showPercent val="0"/>
          <c:showBubbleSize val="0"/>
        </c:dLbls>
        <c:gapWidth val="95"/>
        <c:axId val="432709711"/>
        <c:axId val="432721711"/>
      </c:barChart>
      <c:catAx>
        <c:axId val="432709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2721711"/>
        <c:crosses val="autoZero"/>
        <c:auto val="1"/>
        <c:lblAlgn val="ctr"/>
        <c:lblOffset val="100"/>
        <c:noMultiLvlLbl val="0"/>
      </c:catAx>
      <c:valAx>
        <c:axId val="432721711"/>
        <c:scaling>
          <c:orientation val="minMax"/>
        </c:scaling>
        <c:delete val="1"/>
        <c:axPos val="b"/>
        <c:numFmt formatCode="General" sourceLinked="1"/>
        <c:majorTickMark val="none"/>
        <c:minorTickMark val="none"/>
        <c:tickLblPos val="nextTo"/>
        <c:crossAx val="4327097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B38151DB-935D-4AFF-A7B6-E6F58DC860F6}">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08D25D4D-7CC6-4150-8C4D-8E4EFD9BC15E}">
          <cx:tx>
            <cx:txData>
              <cx:f>_xlchart.v5.5</cx:f>
              <cx:v>Sales</cx:v>
            </cx:txData>
          </cx:tx>
          <cx:dataId val="0"/>
          <cx:layoutPr>
            <cx:geography cultureLanguage="en-US" cultureRegion="US" attribution="Powered by Bing">
              <cx:geoCache provider="{E9337A44-BEBE-4D9F-B70C-5C5E7DAFC167}">
                <cx:binary>1H1pc9y20u5fcfnzpQICIEicOjlVByRn0W5Jlmx/YY0lmQtIggTB9dffHkuyJWYc673RW7dmkqpE
msGwgQfd/fQC6N+3w79u8/uNfjcUedn863b4831iTPWvP/5obpP7YtMcFOmtVo36Zg5uVfGH+vYt
vb3/405v+rSM/8DIpn/cJhtt7of3//k3fFt8r47V7cakqvzQ3uvx4r5pc9P8zXs733q3uSvSMkgb
o9NbY//5/r/55uum2Lx/d1+a1IxXY3X/5/sXH3r/7o/5V/3lse9ykMy0dzCW4AOXMYoZ4uj7i7x/
l6syfnzb8tiBRxEhGGH+8Hp69ummgPGvEOi7OJu7O33fNDCh7/99NvCF9PD74/fvblVbmu2ixbB+
f77/WKbm/u7dpdmY++b9u7RR/sMHfLWdwsfL73P+4+Wy/+ffs1/AKsx+8wyZ+ZL97q2/AqPTSZVv
CQw9wJxg7Nn0Yd3dl8DYtn0AwDmcOew7cPYMmN8L9AtgngbOgfmyl8CcKm2Sd/5Gqzx9U3ycA4dw
4joE7cTH5Qe25xCPsQd4EHuJz+vl2g3TfPwMrVN/L9H6r5abstmAlr+ZgaMHHuceIrbzgJP3Uo84
PqCE247jeA8G0Hl69qOBe4VEuxH6OZcZNv+92Ets/E2eflO6TN/SyrkH2KGMcfvR/YAVe+5+bJsf
MNvFrk3tXe7ndTLtxuf52BlC/n/3EqEnovBOfXvnq7wtvr4pVt4BR9T1bEJfguS6B8hmmDMCmrZ9
wfsP6vugQv9TsXbDtftbZsAF+2n2TtKmUa1On9btDXidd0CYCzaN2g9mDb/EbGv2XJcw4jxiNnNP
r5FoN04/R86wOTnbT6W6zzf9Rt+/ITb8ACHPZZg8uiT+EhvXOaDMY5TYj9jMXFLwCol2Y/Nz5Ayb
INxLbMDIKb25U2+IDRg57jkOovhBb+YOCQHvAyMImvP00Acj9xpRdoPyc+QMFH8/FcZXZXl/a9Lb
1jwt0T+3Z9Q+cFzHdghxduLiQhxLPIiW8ExZXinNr6B5NpU5Old7qTIL0Jj07g0pHPYOHO44NiYz
M+aBi/FcQrFHHiCbacwrJNmNyo+BM0QW+5k6WN4rHb8pUcMHjIIuUP7o+2c2zCMHlFLiUvQY8syA
eYVAu4H5MXAGzHI/6fT6bpO8oWuh9AAIMnLxUygzi0Rtmx4wB1IK4HueDOeDb/mtILvheBw2A2Md
7KXdOlGl2bxlAodC1ALexOagB99foAUvQk8EoScFu8a28c7zeOYVouwG5MfAGSQn++lK1jmk1FTa
PK3OG3h5dGCDelDgXw+R5ExFPEiqUW8btPxkzs+ReY1Eu6H5OXKGzXo/ncq6vEvfVF0IP4AkDXf5
IzJ87u3ZAbAvDzH+SNBmSvMKgX6BzNNM5sCc7qUde8jbBhupzBuSMDBmlDKCIDnzoDgzdIAIQEy5
rSc8ptHg/eeK81qpdkP0cvQMp9P99Ddr1b8lPvgAuZQ5Lt3tbDg52KoNs9Hj+7N0zO+k2Y3Lw6gZ
Huv9JGM3o4JSaPy0bd/A12CI9DnD7BeFARu5BxDWUArAPOjU07MfSNkrBNqNyo+BM2BuPu+lQTuT
OdDkN61JQ4rFI2DPHj0Jsl8yMw7AoG1Q6bo/jN1zY/YaiXZD83PkDJuzo73E5uiti2kehPTUxdx1
HzjzHBnIOnsIWMBTZhOK1s+R+b08u3F5GjdD5ehyP1GBJWlv5fi0Nv/clhHQCOwSDGnjl6riOcDK
ACxQpgdVmbGyo1eI8gtIfoycg7KfZuxYtWnzxpQZHXAPmBe0AbxEhdtQk7Y9aO549CwzVF4ly25Y
ng2d4XK8n37/+l4XEPq/na5AGga5DoZ/ZqhACpkBHeDMe+TQs0zyKyTZjcmPgTNErq/20nydbNLy
/g3xcA4IdABQ55nPeJ6HYfwA28ymwJ93mrDfirMblMdhM0hO9rMOdrLRY74p794OFQJ1sK1LcSBQ
fI6Gyw5cZENnGn9EA5TouYd/jSS/AuRpDnNMgr1Uk5v7xry7TiG1/7YdMx5kJbEDbRiPDZmzvkAP
QcMMcQlHj8n/GUCvFms3SrPhM6hurvcSqpNN02xuk7a5N6Z52s//nJVRfACtS1BncR8LYDO27EIH
J3IgCe3NaPKr5dmN0Wz4DKOT/eQBJ+ltksab8g3hgc5AwIaDKj04lr9yZwAOMp7bvOf2NcvJvEai
XwD0Yy5zbNb7qT8plMmbt01oMmAF3IbWzMca5Ux3OD2wOeQAIKP5tCMe0jInr5HlV7D8mMYcl/3M
NW9bsbb/VlX6tEj/3KptTwxgaF/6UYKZMQSo0UBLOoYi5mMHzV/U5lVC/QqiZ4PnIF3upfKc3n/V
m0Zu3g6hba8MdMwS131sPZ/3/vEDCEshi/OkW7NA5zUS7Ybn58gZNqf7yatP77vNW/bKQBGNOAxS
yk+HBmYux7YZKA+cGnC9B7MHVu85u/69PL/C5WEec1T2k66d3vfvVpuiapL0LdsyKTlgnsNs/tRi
Bsz5ReizbUGDrk2ogD4kP2ee59Vi/QqjF7OaQ7XaS+P2vxD/QKoTQh/k8d2VNBfiI0hPe/SpgXNm
3F4j0W6Afo6cYXO9n4x6u18P73VzPz4ZmX9ODig0cEDoyR3yGH3OXI8LLU7AHODA5AOlnh8VeJ1M
u/F5PnaG0OnhXmrPdkYn90N6+4ZdaIQeUAzcwKaP5GBm5WzEDmyoroGG/cX5vEaaX2PzNJM5Nid7
i81npeUb6g4UpAnHdHvY9vtrhgwcCwBajcBDPabeZsR6u1t+J9Gv0XkYOcfm815ic5akb6gxYNMo
nA+EcPSx6DnDBfqcXQSkwftFb83vpNmNycOoGR5n+8kCzvR9rN4yc0NAUzw4IkMeq5qzENTGCFo3
PNsmMxP2e0F+AcbjBOZwXOyletykza0qm/QtEQG/DlUzh8A9Ag+vl9wZkgJQnoZjAnz3WYBXibQb
m2dDZ/DcrPcSnvP7smzGvNu8ad0ArJjHGdRuthXp7WtmxeAQp0c8b9vZ8QAghKbPQ8/XSrUbpJej
Zzid7yd/vkjg+ol36+ZtC2+QvGHYA1V5PPvHZykCKBo4NmQHtlc/fH8Bjs9xeq1Uu3F6OXqG08V+
6tOlav93boAAL4SgDort3RoFlbhtkApuaHf94PVy7cZqPn6G1qW/F9bv9m/vennY2Q9x6YtP/k+v
ueHQMkgcF9jzS8fE4Syu7REC7YYPZnFGqmd3z/xant0YzYa/mMJ+XGzzsMvevF8dolACgQwk1B6s
2KyKDRp1gAmCChCjL+3ba+XZjcfL0XON2c9GgyvgC3C10v3900L98zQOceDWJ6gPoMc0NJqlceBW
KEIJ3Nzxi1Toq0TajdCzoTN4rvazCHd1P7zpfTY2HOQgHgW38mCwIMR5nqUGgwbWbNuh+9gfMuNx
vxXnV7B8n8Uckk974WNeSA23qH00m+QNlQVWHLo8oDLw2K8+U5bvN3W50O2J2dy5/EaO3VA8SP9i
TjClq71E4mYDRZwyNm+aHYCzUBD6Q4vUL3zL9+wAnJB+uhtlliR4nUy7sXk+dobQzf+nKOfXl979
uBcw2JhN+P1CwWf33v39u9+nD7cczoY+hiI7PdADd1rfwaWDDtq2bfy4qHD7JS+CmB8ds38Zc79p
zJ/vLYiCoKuKwJVD0IwIRw63iZ4eGu62b8HpdkJd5DJqM2RDK8L7d+X2Erg/31MHyJ4Dbdfb+6Q8
OAEPtaFmGx3AW9uuBmj08eDsKUTIcMXHj4scz1U+Qvrqx3o8/vyubItzlZamgdHv31UPn9pOz9km
OoDzw/064CW3R762799uLmCnw4ft/+PZXTulynNWntcYUSSJJ7K4JuLZmux4Cljy50+Bg7BwFRMQ
JOiD4Wh7+O/lU6K2qzFRcbRqs7K0RYe4J7whUl9K0w3nBXPJOp9qqQM1mQoyvT/w2PHsLV5/eTjc
PAgd7LBsYPxmU0xYng9EenwVU67kwtVNH3SDDc91kLzIbKw2MS8qLpoyJUEzjen9YJmyDJlmJMi1
PYmxzdKl6bzcJ7VVH7ZSJWeNl5WWn+WR45tRV2ETx9NJ27jRRcHyPvh/mIQLRAeOgKHtSe/ZCiJN
K1KYia/qacDhQNW0KKyCrlO3Hz/WBHV+ZEuXhFYxdr6Nhupzz1svcFQ8gnwpH85ZiYdz1XieQN2U
LjlPpkXnyXw98E4uvK63r4q0NYuxnEwmrKJMl38/B9iyf8EB7hKC4wQenMyBAsHLTdBQ0raj2/NV
Sqo+0GjKxdDpcemq7NvfPwmc1V+ftD3aQ73t+WtvtlhOZzdFZcOTOhKj1WhqAI959aE2pP6AnLiA
gPTvtthMib5vb7guAYgobPHtXZgvZ4btpiwLK4fnxan+ABalEVMbcziv/XdP2bF+FK5v3boLuD+G
0Nn6cQ3mIu8tb6Vxny49WLWK8HQlG+/q7x+Ed6irg4G0uaB423BzpjFZDGXtHvbgCk92vp7cBocJ
hz0zjgDcWBCdCzthjVDKyIuxc7zjKmcyoJkdXSRtOR0VjlN/0COzUsE6pxGVnaJOdDaZVnFeRYcq
L8dlCnvzYxe75eiTCVFLxFk/aUFjeMhQURzCuZR01WDW3PRsSld/P0k47TXfJdC48t37YteD7LwD
gd1z0xfhKG+TSQ+rPiO2KGLVr904atZWreVCyQYLRtS3IddW4MhcC9i82SovsnbR2ZVZyErr00qm
fSpMSYKalejGxjI9dfhIv7h9Udw4NQu13eNLmxd1LnSf275mUX6FkeSLZIILdU2XDB+TuMQB3HQ7
LmW8sLMu/gLmTK6YcZyzuMXOqkuVOgLvkqyKKsIhiVm6sko++spJizCBiwqWDVHelY6cbJ1ZWRGU
dp0YUcfRbQKOxy8aGa9pNXVnVW73tegmlx4XXp0vu4g5YdVh6jNatT5rmcp9Y8dqJbWS16Yp/bwu
c1EWo3Xm8Gq8G8exEV6emDCWhiydiGaNyFiC/UlWLLDciX5wEoKuqrYpbtw4kd8qO1GDkIiPo891
UkaiV4gIVSbDJ9crZeAWWK8gjZivszEbjqeaszOWSy8wXlpyQYq0P2tNWX8ts9zZoLoJrYFnfhLJ
e0ta3olV5lZA4zQOLVcfFgUDqZldhxLz9dBZ5amKqkjgoeyNiLW2hOWWS1Rlx9v1DFSeVT70d1qi
UX0j7IJ8dhLWCzokaB3LojimUTV+tHJpMLyLplO7taJcjF2CQwT+xc+Kniyx4t66nSjZ6Ig15xms
U7k2qOV+7TbkStJFmVSwI7pcirYmZKNqrRYywVZAqsErhMKl/liOTesrOfQAzZCJZlDxqh/bRZKQ
Dzgq2hBsW7c2uRrFaA3GEzrBd0QD5prZ1YdR5ydp5CS+1Xcy6OK8DdpIapEUpvU1QocVzmKBYkpF
xof4sszikyhmX5JhRCu4ahpdRPY0hplmN6ORG1yUZdDrJvOtjPFr40TegmhtH7tD2x+WjuRCddPg
F4jEos1qS5gORcLlVgImqu19uygzn2ZqOLK8mC9lM5T+aHnRZ6tKRhBmiBYJltRPJFFKaFR3sLm6
3g3ADclFGnusDLI+TYM2Znipm8Y6cialjo2lkK8HZ9xkfYM+wJE51xPlCLVPgXBWnU0KAUJ2Y9dH
42jTdVIO+comKVq5CtSFWaNCUvAaT7INcY8TkbhJLSaTRP6AsvJWdzT+lEV2e8fcZvxEOt0fFp7X
rWXHjejiih5rZFXL2sjIdyLUrVsb9MsaZSXafBxjIlDmNva6TLk71YFdsyIsUFyIwZqGj7RD5YIg
nKyRjKuQ5or62dhGgpM2XdqsLo/TQTWiRIURjoIfs7KVVZCyoT7kFZIBU+24tJjXiLpBchFl3fit
M7pXp2iM8yCqgBRM3YiEVlgGFS68II3Bc9hT5AmM2ipEXY9DmLE+dJnBYa9HGeAEjUeTQc3NxHt6
hkFRT8cU1W0gI8MSgSrV3duZ7gOeo2k1Zpm+TdwhXjCVutdJasrj0nHtKwsBv8hVlZxJ2QM76YDy
KdUjwWKegXT5UNeitRGQGcTkRR7T+lOWERlINPVBagEvtJxqXObSJuue1nJRxby9VqbJ13XqNHeT
laBVnlGwPRomWVdAv1iuosOJU5BrJNUpSabo0G00eK4e+kx8uK5FBpkqq5DrDmYu0+SMo6IPnJbg
sDYTDqlD47PJraJGSDrBGMzz5iZmzPFbTUAS2XK07DoDU7KYHQtD3Cn2jcyckPDEObPBMPgT1DSX
lcHTCmUs97nbRofAVRy/ihgXwCP1YQfdR8ImyfgNOHB3nXYa7LrC9WEGBbdcALfBSxsV9TIqLefI
aGVdjPCAJLBy8LxT5NYg9pg4X/rI0bGIWGIukFvB/8m4vdAI14F2E/sTnPk8aqSdLd2uVssmw1Mv
gC+SI2dAS1ODUbB1S047UtNFldTDupCY+V2eJQtFoiRUZXtlRxb2e2NS4cjeCd0Uneuo5J2QSdwt
ddWNyRKW35W3mnp1cqybou5gNztGmKFsR2EKjQJNsI6OeVQ4FVjWsYlF6WGanA49HooJKjpAlh5D
xEfa/xDo3Kpq1GmcPF5a/+PH/1ypAv79PubnL7d33v/8CU5GPFyW/7efgtvCti37zfxDW2l+fBcI
8yjdNkh88cNfItZfxKQPd+//4s1XBqwEUtXPmNBfAtYXWbXvIe7DiMdw9fv1HhxuyLOhBAthIQXu
9xiubvutGJxicKFQhIFUb2njY7hK2AGFCyqwCwQY6CLk9H6EqxgStMQBJg5VC2gWhvDvfxKuAt2d
hXM23JsIF/Xx7eVkEErCs17SNmQsC3ayQuu+xvqms6grmny89Qacn062VYeJZTdiKJS8cHvvpGmq
7hPrsvqyUtZljXRz2I5gx2rPnU6oaq31GBEWLTuVJedtWVub1nWV4EyhekW9yE2E4+C4OS9dZyQf
KE0lLgTwDdtdT7b28CmYG6Q+NnmNW4ib5KTIspKmqk68SiM388HKTgOwH96ZgoookhldTFOM3E5U
vdb1x9wrjTMItyxy+zDhA8OixhE3oZsg2iySnOLq0AC7ybHISgm0Vgx4HHmYFtlkH7pqxNd0jJta
iknZCuI9Gg3eEnILo7NuU+WAQ5Zj6mZX0WhZbSdsV3Z1kChHbbIy8u5ilsVuMOFmaOpQJwp1zPca
UPPLYdJZFRgQoVnKQeEjiLqmxm+Bih5FGfg7MAuu0yw6lGVdOKls9AKITFbApqvPA/y1hELkJTGr
zBq8sAdb9BnCBSo8EicrOOR+Ged5BWC12UmNS7XKcH+dqZQsM9NnwLR4vJJ9nEyiLuLkJh3SPg7H
Ll273nCiqD5K+ra9aeKi9Nu8OSfFkIBR6XgF7pndmiHqhW77z1PmND6uuS8Hso4HeT10phQjt7ND
iFS/wp920CGJZHs5eS043Mkqli0sqUVKJRy36peNm7gLD5dLSGRfQPB8zXL8DW7xN0cTEEbBZXw6
JbXrF635rIrmsOhUuZImrQIXMgrDVGDRjBU7qipkL3Q9nSdxoYTE8rpCFjAbbalQFt09S0t2UrAp
Ou+5YqJBgyV4C5ygIVEgx1YuaUdtMQDNwBlhQdd1gx/b4HBo3yXHUZvrE8+AT3ehHrJ2VZouymFy
RGvFiT81tfc1bXG3LDon/eqBrT8c9DiGVe1YF3E1UgFc8D4ikTpzLHPpmHS4BNafA08uUlGmVboq
JWOiTRETRI2OJUqnXRjPoWuwC8lCa8wXceFQ30ksvuxYf68cWaxNYlQQge0Q4JrS0o+G9KsiVPmd
UxZhHIP7Ai/cBEqRApIwZvSdyWLCQV0e2laTCg8PV7ZTApPJ5bWVR+tpKntRNFUtHGPdOGOEBJFD
dpjUDvetiqbfSOvoL+3k+pltRCZ7KkXT1YxCFIfkcdHJ9ogxAxrfaq8OCJ2sb8qwkoBz9mxHKNdD
caCzbhr9sRisFZaovRhtIKaXOZXVOUPAjEUd6fS08jBbEJV6YeRGbuPbeZtdNawwvkH2FC/TTOHD
so114Y/EwNNgY8lJRL25bfOa+CjquvOsl7bfdbAtYt7lNmTHhvGursCohrFLx8PWpOUKm37s+dLA
1hp8a2Ro8GuQVgrV9OabXdcQi8Z9VC3Y0LbJtzFrOOhaz+tJUFRX/Sn2nOZz48BuwSKhQNDsrkBH
ScmLZZ96lZ/UFl4irGBmEqLhMWNLN1FgJcBH+wrFVuiQrhWkmiCEqGoSRnzKlxBlpgJ706cB+kGv
3bQaTvPM2oBK3eApRaLMpQqL2hwaq6anGQI2qnOcHZVWehc1ng5SXKXXhc5yJVjlpCdYjx1E5O1E
gsku7PO6iD7WOZae4NCXelwBWT60uVnA4eLuuGvT6gJO51mXkjYuBCxOGsSS1/5UcJ2JNk5AjfsB
4zBS5bAY8xGdsGhUoYlME8TGmNO8SVQI31MulIXGpd5qraQR+1BMHVlEtTOEVp0nSzfvzvOEpmE6
NqveRgkWkZm2vmTyxBix8kNPxs9lq5wV7Qp+q3HzwR1o0otGkm5FPPOJjVkhUoSsEJNuTXPbC2Rr
EyIM5BS+RYrSMLOMdTS2TgJJudYOSjTxsFJDKsbYixcRtcEeeONp2nvybLJQdzKmPIPQp3WDtByw
GJoMVMvFbWgojpcJp4NAPfZ8nmWtqGy9HK1Ygw02J7wFqzWRcRTbtJaPgK2tjaSOYL12RGz3F603
YSE9JUNFCylgbpCCHIalNdZ8rVEX+coekIC0X3E7QmgQIosYv7UtK6gaWQdZoXKIaTzcXPE04wHx
5BjUNOdBY+o1t3gstFV9G2r3Y5G6KoSgo12gpkr9fuSTb1GqQgjdkkXbFsOhJeu7Tk4nuYnaI3vI
czH1Tu3n2C3PMDCTYzwAsCUas0WfGrSeHIetLMflEB6UUnRlmfpeLHNheTDnVma5wIUEe1ezL9OE
RmCkrh0m0nzBSsojp4oiYY+Q/YhIP4pqzCDuzbtm2aQ08Xspv7Us54uhmr7EFXyrnDjYMuC90Umk
7AiLLgPTL3n8dZuO9FFu9HkkceQnkKE87anXgXPHlWAo/qxs51vF63tq0nyRO0AYuoHeFLpN/EI2
9XXuwVdNmmpRtYP5pluK/azJIOsGRlS4TZ+cKyfPPnCsqjXy8HTcSQPL4MovbRGhAIypAquddjfe
CBkeashlmkKapIuHVmSDB3adpflXXBrsF3hU65YWbJF17uiX3CoXTTYVx9jGfWjGifodGb82STSK
DjNX9Bxk6BMpQ8Rr77pBeDqXpIEURTlxh0Fo3ULY38sKxO8gVvoMai/NielL76p2HRhL0Hip22jN
8qH3IZUaf2ibvD93TJR9djN26TDWw/Xk8SnFqlmR1ouJPyRZFTpNBAudpAn9yCE68QeHaTEaL6RT
xLBfN24MSHf9GEx1MYqUddz2Y4XvnHIonWAEnAWubHXW2ZNZoWlwV+7geF962aDPLRpusyoyZxMi
VhZ2XdKtssqQM6dgXWhP2VCCZa1MJ5wEMlu444mIHAd2BCouao87F/2IGuSD1bSAYuAK+w5t8m+N
hrr5VlFjwBR6uZUYXc2WVWU7oDIlM2qlGz61fovBzUMq4bJKx9Z3DTqGPojsU8M4+lrG9WHeJ9EE
IW0S+3VM7iA0dC5LluJbO86swp/gsiUprLQd1lWvdC1SmWRtAFmT4RblXh5Uqm0up17X6wiM50mX
WPmSl+x8YuVRpFzjBh24g2FlW1MG25l17l0Uu4Wf4MY948ZJb5xK0xO7TZ1AF30eOpDc9ytVTXmg
a7cIlSHqQhOqU3+EpTgdJPYgiRApR7imauNg0p4poB7TjGell+bL2NbZInJ7s7BdG4cVyLU0mlnL
zMmiYlm7eXoD1kzegItrP+X9gC5lZiIItN10jZweGG9Us8O67KxMpFYTSTGyPr+OcZqNR501FoJP
kPHgFgaFSFAvwyrN+SGudecnxWBLMdCyClgXo3BCjf5gpsHcIG9q75yq71Zeo/iRyjJzRuNEf1TE
0RL0T2UmIDULZOEklQB2NV1zbQqVQfjQ9FexDRbWhzip5cHEK8IEzauxC9MM9OEIin1FEXpRzj72
kTexT7G00inooEYG7KelHBRRD0aMmg1xSCVlp4zI5HPn9swCstJe5lM52kGTlNZJXg7pZ4iyy4WO
vIIGxTTk67YtUZB5WewJSiFjKpqiL25QNEQfOvjoaijAvOqCX/YFcOOmrNuvZVGqwErcbMHMFB/p
EihpXnY1BPVFV1zZSZ8IAod3l71XyONMNfViLEwSqLjO/cqa8kY4unIWvV32H3LqaB04U1SIrEtl
2GV2e1yUUysozspVCxmkc1yRaLzw3EyrsyFOBifg8YBqJv3tn6gAslBUCR8bT7QtxlVzB3Qz9dpY
SMiF0EtlYiYbMGOj8qDGt8p4UnDRZ2M3HeUDtXzWZHaYT1WpA9IkYEcHLx+AOjGyMglzbrCXFm0w
9XHlrrQEXfwKFzBFAbKyKD5Ouy6tBWxhnYXYi/uA4barfGm5PVgfSM8cd8aqVm3D7YuhNhAL2LW1
nByWBJ0ZrcO619Vaw54MWkPS4ypzUj/Crfut0IreohKSTUKn2mTLoaiuGsmj9DNcw936BeX9iQF9
FF4zTU7AoIJ3r7wqXrG2AApum8Ty61S711PWozBlYJ1D3uRy0eBm2iAg1kf9WDkih/hYuRVaKvja
wwnX5gOcxq8+JQMtLvredg6nKu19XNAqcBKbVFDjKQjk+KEuDLlUYAe1bJaD7KCGoTN1SmldBARk
/NgAiwzNMHDIe9lZGIOvA3Jej+GAtQnb3F1bVdkFCgL3CxOnfKElwhuHDnRVSF1BxgosE6QKPeGm
KlmmMekCraCqRNKCAbxN0n/NudUtc0zPyJDwO1Tqsw4kEdog7FcYj6vazmugUm18LCGkHYTNaR/C
vqkXFR+csB4lxDewKZGwszQJ+6hIQp6DG48GS35pgNMLxd1iZaURCawePEnZsxLK1PDHEn0LWSMk
sQlZqIgWouSudWbINF5UfbJqB5mfDLItfScuiQYGbuVhPibJfVUxehJFaQqGto5XkbJAdxsw/G2V
+WOeQKJQ50WopenA6fTjh8Qgftr9X/bObblxm9vWT4RdPIAkeEtSki3L57bb9g3LdnfAI4gDQQJ8
+jXkJCud/Nl71b5fN+kkLrklkZiYc4xvgI73u0606UWftskuGgIUTDNNxzYI7xgbl8IYuAKllfzd
ZKKrxASlHo2dYjc9zKvSjUG/C4caCv+Qx68crngRr0aM5dg2I4R386rirC+ahR1o4sKgmOTyI4Da
fMHaYLv049ngw+DZFksy28IJPpS+j6E+ZDyt0m14R3qi2cGVaopIuBfJMERwVvlN/YBB82K65Xy/
2WDawbTpp8LF8S5lQVQMbV4fu9Yk7zACaphuQVqiZw6DkgjXDTsdYc/j1KnTlHYCd4vJoIL2WRlp
2p4Gzvs76A9BUFnqLNst0LhvzIx+uwuWqFJn+ccxIy9zpYbdti7wGzsW/FwFRrRu7paLkc62WomK
7rs5gyIg9efcuPmYjW1XwHTLjsAwqqbx8pLJVGEDJv0xysblfoPYueet+sC8hlbMi9ZXdOvGS2Hl
0pd8Mf77MkM3ht5zHcdj/YxW6ltLlCozPWdXTRqvpXIbGsepuazXTZmisURXYrFveaiu19DHRdNF
z4Kg5HULhSCbalauSOF/b1w4FrHSogIKuZSRrZNv29QnRbL10ZXwzakl4nWWmbnwpnmEFfQbsvvo
/zy6I8GleGym6DVu4OfGi6A/TDLoKuA6riQZnx0s59+kHMm254KlcwHVA823k7YptnR8YH4OeDHx
Lqxmyeq3JbD9Avd+gZOW+/VBheE2FQOra8hO87ruE0N9i+Z/DDHjuOTQ2zh/AKYCRVjGyZTi49WZ
LZhuZoKVMO7SoNfHSKCV3FruMOrUFS6VzK4hrMvbJaVorMOeTAX8mjYs0mgbxA5Cemh2NmjkDQ5m
Y5f4F/yoF+y3iEcPMJ1QPFjbfNklR59gcw3j9bPupVWHnvR851JLiyyDd5YM7ri1WY+lHj5rbEnl
EM4wcqKzFigFL31usyILU9jYyYwurw2TQ5SgE+YmQklInV7Wi26yF9DZ3zjbjg43fDm0MrjsObmu
c4NeZ0jUrlPZUYbLvF/jPttlfTocZQL5T+WBKQVa/RKdaVTWVJ00X+7zzvwIxhZ3fO2TXe7EvaJS
VBBmsktB+6jIyNwcMLtAQNxGcrtG9HsbUnM110TCuUvbkg+xODSB5Lt2GsML12E404k1l2LmAZSL
eSqCPvkh1zq/tySADFevbdlM/q3nIZSz2cf7rNdt0c3xRw264nFlMFJS51dddnZafyYmWx5R+2CZ
p4kuM9hFR60gRgVhV8I9oNeDZgQ6S9tGOx30/UWeims6D6ast5jaKmqBq+wyHo5Z0QVNf1TYH8N8
gz3aevluwml6TcBJjVVPtu2zj5ralaHvyfuUjvo2CwZy0WHD0wXwR3fB+k6fsh4jUpazrqlcy4+a
UL6LR+8/0GdhaXE5vrddyG6nNa6v4YLZT9Kmv3EdelnkDTFHBRn6fnMU9h4wG1HKNlifmEvsXRQ1
dLvRjk2yWLNxOkAFHZsin2NZbVue7sOpDbMq7VtXyagVumw3L/ethM1Ig5rchK1OljLBZnDR1ss3
z5MndAjJo6r5tOfKzxdYB36XahNiuGLPK0tR4RsRPfJgkKVp4lsWmvp9dGcGaaxZifO9orYaMKST
qzVCU3MaBKRVBcDgCj3E7PY81VOpuza1RypQf4p0hgN+4PXqziLR0BQrtDD0NGMaFgLDDdq7dZJJ
maWTftaSqiulYIAWzYSz9wsbQOPzsqtLj7rwmk4uj2/WNgm+LfgFacWU3b7bfh4KLOMaohEE6qbg
sLevYyvtKcPdo8pArvNhVaI9bVJKXWHDyotZW46OycOsD6MZ/qeez50Qqszr2KfZG9UNw9K23Xwh
WTMVijiFphUosig4GZaSstg9JlbOEJ8CQAkFxjCGK0Hy5yEy/EfS8I6DuKi5q6Cp+QffL64vYyy0
3aacb9HQY/B2EbZotKCjrJZY/raivd7BIrj3BG39ZlKY6X06V4m064G3tbp3fIm+dx068CqhKNib
TsI7o6awLQa1sAeTaOynqGXT3bCR5TuhrT3GjYIuM245u9aezN97SYIbuJL+EEkcCIbh1cT3JmHZ
Q05qjC86rPMrQproww9tf5wNWx6jKIYY6iI8uQ9UBcpqMSZMROgZ4RjCLe2wKFeKHcuuUAWLWOe8
u4HCP2M/yXU8XAGD88l+TtcEV3rsdvWseVe53txt3NCuSL2EPwkZ6luwZfzYUZRKMcC9HOQYvtah
QaO2pTOroHTomybPWw6ep1XfbZpM+5Vg1+UTxWaGW6rCsNPuAm66gyQrC0BkjFe6dtnlsgbzTpq0
P8kQ0UN09mFwmrZpfZo7MTtU2XasGrICVtG0RjmZyb3slbxJ/MouxibkO7Ns8gAigJax7HGXEL3O
12wY4xeotwSb2Cq/BejvTnpS697O6P4hZ2ZQaUjz4JtuKVnOF4j2U1dyacZrO+efZAnDHYpTfZE2
yVwRv4XX+YKlEXdRs2tVfDk1IbsTLnWXq0+WYwoKZi2A+lR0xtRh0TGW0Jv10TS5vSY6609gkj4E
c+FuqX2w75h/535syoj2mAxYB1kxrEdoZdo/kzauwS2GzU5GGxg/3OiHZpGmBD4XXfY47wzqbC98
BKFtq5rYhRXO78+KOZnQywabfm0H6kuMCjDGtUs3bGTG3rFsgg4c5sNQiSRahgeXNG3lG2w2XdJP
PfSspT+RTFVrAvvm/HBadBpTsw97thX5tN0k/Yb/H9T3Jnb+dp0FdOClf85N9BJzFOuEiF1L462C
UvKeC50WOYfhsa4NrwwZgkpkZNpHYU8vVjoeKO8eNiYxKoB9LXMbbAWgytu4aeNi6NR3aVR3l3J7
AT/6Ao3VfFg2urwRBxskiskLENxgH2zokJ0iMOAXbNSO2fcx79T9atW9naLBF8HEsLWH50GwGcgt
mFVf1mcSQ4kgOtGF/KAks9dnGqfQqP9FCxsMQk9OX+Y1sQUf3WmR0l3qQX3/X9v6//7897+Y6TyM
gef9Nw35H671vz9S9Z+v/xO5ThF3zFOIJsjd//GgvT+R6+z/hCFc6AxnWYJEpednXf/pYZ+fp4jz
Klgeg1AFoIof/YFc44hZ0MOIquQMD8b4Skf8adL/jUQAZf7Hf/+KXIf/cLBpjqMxAjwzM4lwvFYa
nz/5r+ChD0UfNt4FF3BUy5H/NnBy63x92TFWiVVcoNs7mqDe5bV9Qc9bdLGpfvny/uUtnA+ElL9g
319vIU5BZSMKf6aK/0HITpBTJWOAYyewMzeWPbZh3habNbKIVLBWHQkGKFT1tZQc6EhExW6NXukC
xq+phCT8OthIAXB8P0NglFl4o5q0LmgCc1l2FVn4mRT6pA5mB4ZEKxo442/o0FAKm8IDPsNm9GS2
6dCOpjBk55P8gk7zuUPo05MKFuGLLZgniwJu4rgKegv3TDx71hcad9MF2utiBHNGo/iK2zUr2m67
pzM+ABtY0TJynSQdK+I5NjvTnyix9zXEnx0syAJ9wHyf5q9hTIBtZ+8bqLLd2IVw/eOSphBvVF4E
TbOz0wBpciy17R8cqb91aNJ2vRl3yyzfbB4Fh3awdxhSsX+Kj43bcu76UkFvPGBKZgWYGaA8QnyO
jgaHHkW+8MH6KSiveGrNSZgVg3IAxTTFHAOmu+3jWz52/HdA+X9pmH/N2/5VFuD5/LIw/qOq/CPz
+o/X/VFNUlQTYNBY+HiU6h8l4/dqgpb6zxO+zoRLeubM/ygmSH2A0Do/tfiP+vNHJQlRZJBGROQi
RLIDEMv/V3gjRoL+l2V8/htxgEiOZRzBYDs/VPTvlWQAhyfCtU9+srCebb6LJJVkQFO9tNtzgga4
f6dEg88QyhtPqznCFg/reKqDDy40xfAwRQ6iB8g1D8IPRo+6WPNxMNdDMkriC4CoifxIYCU5iMFp
OnRxybOMhj8zN3n7MDQuG94Zg1X2GY8QwG/AJisZF2PYYocvqUz0eNuEAbyeig/QyqGzrQmQ2jDz
Cm+ZQyPwV9EYi+43YpYJr/nlkv5LrTtj3H+VOhgcyH1QmEwAlHD5cNrn37+jLESqoUkb9rNeJ9Gp
C0A4A70Y6GJ0drEZPkP03FqJJ8oPQd1G9f7//df/o9rj788y+NA4LAl9BLqu/B/hgK2LGSaFtP3R
hX2M3m6GYxBjVswjorq9divXcwUdhFPUSEqgT9+tNPYmKkO6pWt8BHUpDDz+ScU6vMFxDAo/+x/e
JEJIv3xJAL3w7eR4Euf5zJM8TcLzfvFLDEgEwF47J/PPoIuS9I3GkKofo7RPoDDreOTRxbKyBQpi
MFIdQQjRg4GCOGwBBII5Fi57gvpsyeP/8L5+vzx/XT48Xg9PBcHGi5OmkE9iOErn7+8sCJSYsrYx
B71FQWN2UeJgSVUWFJqdfjObyFhaTobL1eTFWG9NmKLv5XM4XuFGxrLkaI3l7OJTRJ3ogruxTjjo
dq9WlUw3YFH60KH/i5yJXo1So+I73WHDU7txsFs0l8EUpGasmE6CdjihuZ7i9C73Gc/Uvk/ZQuLb
WkDud9c9b5Ycy8guKfZT4L+4fAjspBmmloF0EurdMCxJjmGM4GVN0Y9rhj/4MLFIYcbqs/QtAiBv
L/uvb3NtxqhDJ0ycJ+MO1AYZycUUMTbciMji6w6x4mx2E5shwS8gXQS0s5CwsnHdAkyPWwv5fB4R
YRJG56KtUpkNmDYhT8R4G6nC/IOd2jlc7rzj+CeW6orvd1NMaQwdCmDoZRaQPoUXB6CbPI4AbeLl
CA+ubnk5uBHn4B5A8w7d8BRPtoMKkPo5p/KySwMSLcfELBp3rG/jHjNRvnoTAz7r7ZgvD2vnshje
cdfMbKpLYie+BiMAVVSU6C5XuczWHQe3k6hvic+XbfoWBNCnRYW4UxClN+CB1yn9BpktxaaK+xy1
YN9oSAUdLBhm9G8+i5RhxyQFw/IWJg7e8A0dQcncizzv+ghSuzl3OxIPPXNziXgeU9EOmjqubQVu
ZNOYGCCFTkupcLsnrPTU1+upz81sYNoMoNOPguRMk9K1TWAOFEb/+pEGY++bqkZ0QIhiBN2nXwQE
FALZM0wzfPvbqM9XTQmZ8/TEwD+gIIhmgLVU1okNceVHSmtcIC9mhj9+vzWGFnvRm8iGPg0OOu9a
C95NB+kIO8TwKcPbiHoIg2tPlvybhjfFHiU8/GE/tglPiobz9THxbdJVvl3rQ0uX+KIF13c5ardc
WKgTD3Cjo9LlSXMDjWAISkUX/Q2aJ5o0noBKx+prPjothxcetFMlbBCIom403YdwG8o1EskVk8Hb
1GM5ilWmp3Q943C0aXB1A6L3HcCYHVg/e7t1wxzscOfOO+aDGBiFScfPRtrHKKTySlPCr8bFzLD6
qSutofximWCjNvnK7jMwy2UPNu1Ha1RdDQ0IaE+RWUjqXB0Br4x7X4taF0ImFL+aeQEjR2T7Fb/y
khHffGg32UPkm/qHyvsBmGM4IPGXd8m+6YLpUVKIzcXAETopCEKMT6vb2PtARHJG9cdvK1JKuyCa
gyMN8gbyCyHxic7JttcIz/w0XVbfByRpZ9iEcf4jHDldMH/L8GGJuqbdSy/ILjTj/GAWOl+eS0Fl
vIMuZMDjF8m4srLO8rphL+0S5f4Se539hOgMXWGCxKVL3o4NQAyc+/aTzUk2VqQmCMHkyZRUNJy7
e7fEPbzncbpKzBwqyAvN9B50Rp4cHjl7ZVKILaidSQswmy8rsEDrrgNAopdsnMgRTWkTVQzV70e4
rrEoto2FTTGj13hdpVp/KkIwgLfhhqcXAHYr8lqipdg2gzu3GSRwm3DStpLb2rtjarkCPRbK9saH
GQrxKF25rPEQA5GHuHnUTul9JG10lQyjw/STPCer/wxsXd/QEMtnMXauxkwFoN3cuGTg4Kd4R7NZ
3MiG6lcv3bIHZmZhHwHy6V3fl1nLgZ0TG9P3xSqQMNEgDpNb4yJCwOLeYSa7Nw18tLKfZ/6kGq9e
tJMwepSzDuFKLbsCVtIQFyFL6x4LzzVbSR1b7/LIQCcU29K9d6PcCsKD8RmPo1WFlEt4n0P3upQR
nByrA+QAWkHfDUvdCfCuBgM8QdvsAaMVtSUKYioszJSRCZJh2OfvmoAPgZgqFUiCzqi7dE37PQp9
mpZ5u2UXczg1d3Ia1S5ewSMA3pOHxbrw0Mklfddx/bR2W/cE+mVjBxCFvuhA0/70+EIOzZxZuwMg
7B9nnSd1oanyV2HPZ4w/y3IJegQBlyxPwoJnJn/KxZx/xE7G3zpdTx/Ltmw/LW7wasmm6JrWXXwI
sFNUChb44xhPpEhWsZwwwvVvgKTFIR7CGkCR3ehN4wOKvcyhIgUd5jXs2n16gQeE1aU0ojv0idVP
xkcx3v8SHcNAxPsujc0rAoTqLheNvgj9kD+Oo96uoCXC+ctQckFIj+2NoMF8BCO13glT628aA/9n
3C8oDpHyyw31IxaPitfbMJ7tldPZetmuLp6KyTJxqFNgE41K0XWtqHmXG0FwoUZ5u99Arzwx1O1X
tbH5GzZ82LqQ865Bns932Orb/ZDXyalF1C8u5zEfKrZ5YKVBqMV+42S663vW3HE3SVXmcgj2eu3U
q5wtRXQj2baTzqm9auu1h5Q9Tt94vOUjavbodvBs2UU4OV4ucqO3bOHxoQE8/IPUEdPBySd0a/Mz
rxpGrMqsRFzp1IM9yuZdgANCh7kYclmfViL5XW7D4YZQL55Bpb3jNbwwcxs+mxEdTGez7gYBO+AU
CbKbx3yS0Rsib8hzDc0aXPsls09ttCzq0ERDTMu8CbMrWk+a7YHyivw4NkxWkzPAGpaxWSuWb2dr
Z5uRGhnjGoE8YoLwyhNAQrRKg3XWJ5Uv67APHSKTsLbUCK+fkvtM5K0s4a+B0WxyqR863oI30AjA
wdlo+6mtiBaJP/i6DgliLsZsD54JkHOHc+sRVLly0zD1+NamlffHPmGpHmCYoHMpk9HWy3UPZNeU
sQ35tzXbJuQqgyE9iXmtw2oN0SJezXiSwPyctM3GQCwQLWegHYjRCYJU+zKn2TGJXCC6b6Ap62gp
vFNBbo8Ril1wyWiz+IMa/FlxXExiH3PC+65YIz7k0BhJzQc4jzR3j21M8rSAvTTcTx7U1WFNY48M
Qaai4LTmAM5ghasgu84GlNNq8mqrJrG1xy6a2zIF2Q/K1oMsux08SfMNQPMoAjdWSFqN/QIYSkbJ
eDvPtGNz5VPEk+APWzNhPTAg4kA3fTTuaGiH5tQ3skuLUUi3ldt89ljgn22PaWa7/kK0NJl2fE3W
677F6Fx1rnUXMadAWmF9NohlpJ0O4X5qCYnIJpkvotX5b4iazTckyR10lg54V5HRPtbAw3j6HEqi
fyw5WpNYSx8dpqkOwaAsTWSBzqWuIVM5G2IN0plZkz54QqcMjZllvh1KVFLEAnHxCKICnyhCiqW7
Rg6ySLgKXQ7IPguzs4rupiS5DsmS2qeOCej6nWL0nS8LMNCGP/FGvvFcJl2BMWF8XNcMjgir9SHA
5gFcwqb6MUWA5GrwoGp03CIT3Oi8lEpuEjBsHMhiHJPxUYshrbROgSCylqK+IgPyOfN622cT6FXF
HSQ26EJBGTqzqmrDZkPvcvh7jxmAKaDRC6vR+DW4YQrH2/VHOMn+Xiph2M5kGT+ZSUyPVpmZ7yzs
JxCUYuQZ8vsuvwR9pqpIqGHfqxpgYB+Eu3xupqu+Tsh11Dt6Fcl0KScORhGYKp+qKKpx3KPN7AHn
DERDgQfUDWMV5AsitzJMpxvTs3W+lHoF1WvWAAR6zxHwTM0C1xQOCRSFkQh7aVJ8uJ2fSPi4gZL/
UUdIyBw60oDtwaJci833yE/bCJt/m/ZD1XboL/AW6gfsOu3eZnlaWiGb567l4RuewOr2rg/zwxTk
4z6TWXdHukCXMBubl0CMTwN844JjcNtnEaDRaY3gaycIlb7GQa2PIClrV9TadayEaEePtYzwoXlQ
72nr4PpASLztMJYclzVsP/smzt76mocvyB+upyVExDuRarqMPffPUwYa/VzTnCziLlAAyusYfSuK
4/kmpJ+0HzGIeTGed20XmY9pYaTdDWnbYocaMbJcikS0U4lwopuredgmDALZ2oVlPKCOFIjOd8k1
wjHRR9M0wHuiAe8BQE/WsLLH7y1FmuKeAKiSXI4pOAWkdOoFMXWC7fs4ymn+LjG1NUBcoEC/YeNd
dZETBoKRzH0KjqMjF61Koqe0Q3YDUZ7eFq0n8hYwQvdhFyaxPWDy3E+2jkQx1Ul8ggupryTcL4TZ
OVqakzNWfvTR7NrSUI3Gtl0G9znPHmsFixJzmpVJTH8sa44f5t2y7ES3xMdVITSAzdVtaOazZPkJ
c2mp92PWzFfUY34rCNqRuRpqRRLA92dJNNiWBHn0YXjNJAyf3kAWHwKioF+vWfg4Y8rL9/V8ZqHS
eW0GmPL1fET1E+vOqabp0MrlaD31ZsiEbOgaktLWMWKofgwSudNyEbxQRuImKmkzNh3tlz1fUqny
EUBOjyZN785jLLKfXrUReupY1NuLMFb0t9EUrqbCVFH3KGnIj22y1KHlA0K6SCQLepvaGMnbPlRt
/D4EWUZAXxPmuno/adG74LpvpnTKS0zbjoI92ZoRUfAMG27iqybEvjUUdsYu78EM+XrsrzyrIemU
xro8lHfDAhkzBlbMbW732krVvoCYohOvViwV5M2g0MUwtRanpnTec/Rq4tICQhp/M8q4JQH63rej
2CXKh/0jPDGSLfBou7NPrD0lQXfXQVTEdaBkMi3ybuBKVwe/TePj/xwJjBd8j6YTvsolCM6XBCNu
86gc7tY3IlPoB/OQQ2YgUVg7eYUj9wJMwgnqOCZhrMMt+8FpHTgET0AjYb2p0OTtqwVoRxrg+auH
77D2dbem2CJQjudn20BQYKcZDaW7Cbo88BQMmbGqPyB9EuFqYcvrpu4jZlYsZ9Rntl5cxRYfb4M9
IXBeR5kmBsjWYzwnsk136aTgOR4Da5Wfvnxm9DiYHThoQsk61GOCSFOfDPw6AiuG1l3mqJgeHoqZ
GT20wEFwWMa+gWMSq7YU6EaGle64cLQddnJd6ZRDOxATO21o/RAdQqy3XhCer3Npi5CqnO4yDzbm
oCM9PktmhyeyTWAxccpAAIjXYu3swrQZAUOe4VGbBI1GSiM1OZBTDZTKFdsZ8oSIaJHnhzNyhCm/
3CVBgiiKsu3pi+pE2tded6H3407G43w5L8g3x1CRH3E8wJpdKrRwwAfFOR+G4xN6cfhiLmfH5Cpw
ks/S/5BbAMq61nSsixT7qK2+2EjTktWhQQANiQ4UE2LdAXQ66JQC+K5H5j7IVjvANiFfVfjA+rZP
qhUPzfrUeNaZLr4owgBxvAXTiO7gfqOdANhrm6RffnAkCqG4oKOOBA6eAJsH7XapyX60IcufLPJ+
SJoFdJp2FOD5RWim7BXJagrBMqsjDhRmi9oEE2rmzc3I0gAUUpDY+cVsq+a4OBKIaCnCXC1okMLo
ilKIWze/415UoQ+/dhIYIrILf3JchJupMJtNSi3ZciNHr8rIW1MxkeTqF1JrA+5MitgxdaHkoLoS
kAH92AB54974k8LC4SRIcoXS3Xlc7IrmNct3X7gV6c5NQd9JfiIow+YNw+Xa3INj0+euK8axKehg
0qOmGZJ+KJGxP8QL7R6+UCc3Ev7jd8yJIZl6MdcIDsLr31pX/IU4rXpo8BEgbatfESfXJ/nD73RT
3uHElBCiBQz9mLff15jCW/himgTtuvIvoGmORPDyxTLlmQOgoIftkcZm8wVC8f7md3QpsmaZMaGc
qaW8XfLl8gtY6o3YnCn+g1KSIvPRPgKImhVBDLOh4ku8oPSSsYYK8+/MEY/ChVU4AUhmwEEH+W11
2Rzu/SzwKX9Bi0Y04Le/UkXoqQEFpX2dr4XoVQvKfWHdClloWe8QNDuf+JNKHO7RL1vnq19AIp4k
BqHTvzFEUW0cgrOJf81QLZYrNwstq18IoZkkiDX9TgeN0XQdDzWit83QZx//ygA5ML2Iv+KUjrBl
0bvCU73FTpgMYMN/wj9A8eZ6Z5uWDai//4B/SN0gvgflqo8hBkxIzHwBPm0uEKP5YnsmoIzBLlsT
j6Egj8BlqjpIcLRF2DXf+sTptcS+ia4O/TlYFK3Y+XtLb0H+QIaOo6m++cJxlNc4PmGxw2tsxulF
zzj+AyfwQXucsWy+IByaD/qVkxXsKXBhgsgjuBttt7E00F3eBEd6G6nBBVmTts9uZztPxzlRY/kF
2EAXyC5IHbBnKMZtBvSMpx9fAA3MWPOw/MXOdAvDwRQeR21cJrmAxJMZwy5M3IgUYQ2CxmnECVqH
XyAZDXGr0sD3aKnixP7CxozdGr4gGOVe8noOC2lsUPEt6XcjG+rfvqAXnDExPzG0+4eQ1uHHxJf+
JcBLkuK/SRY9Unb9d4hlGqf5TtrA1wWbpwBcoN7ugNP06GhCwDO/QyqWmbhiWXIFFY2cviLyHcSO
6iser3BI3Fa4JpyeCRvoY9fEdCy/QvBSijCZim4d+jj+9BbqP5xuZHuU/sAGhXRyhcPdap+9YKKd
RvmgqQGlczt3jUKVRyghV7CxFDxRwLEOKUcFr6GT8XRLvTe5P6yRczAW4ilwMw49sQ3C65es7vz8
VLduTT4TQaceCC0bZwr8VSPpX7EFYVWN4tXn6Vs2jmS+7PKwTYNqmVW4oW1kgW9L3ac6cJfWO6iY
gINdsqdUrOwtFWJGUVFI57kBdSxpgqRCnydGqKQ+5XynFOXTcul6tPHd3nn4o1g0OHgAKUic7yOn
n4EiPjNVClk/A18mV983wKJb3sO4kxzsW1TiHvwv8s5suW4ca7NPxAyCE8jbwzNqnqx0+oZheeA8
z3j6XtBxVlnKv+3I7puO6IoKK1I6EgkQAIG9v72+ljQIqkJltvcTlZ4cYVJ78bruufbnaMq2s3J9
zn2WZ6dLdpNRLzPW237GO0LszMYe+/ZlRHAlVnRzMeVe4Vw7bMk2qklYGY4ROc4sCIlY65Y4XmwG
xSGJl0misTNiZbmbNPJzfgaDVXrgdoaeA/NltvaUFYG0CXw5/Sa3+ZZIRtZQgkb2HOrY0JJb5GTe
5uZSd7WkG6fya143OqFBWTV1ASykQcEDN2rSUptfJwTfJnP1FbVwDX8TqLK+ber0/s95SoJz/mCC
y/pWnq84pW7DQct2q653OBAnztiFw0ThvBUmaUZS8DdN1onQ/6YjHa0bspEVBRoJHegE/tsbWJLU
sJLONr56RqfzkFBPdB6w8CmoRGzaDexzc4ALw5lnAkDkfxYNvW3463XRl6E9ck3YG/b76zZUNcna
sGE1rGTnPTZeTdF/TByOZvFmJgeU3lYR+CayDEmNguk3/a6hGm+brXucBHHgQFBCbfC22bE7pYa5
JPZXQxaSmnV3Nj33M5IDJmSNbr64SYnxi2s7b9fxkdJJE/0iQNWCTvn1CHg75ugIF5YAqBxfW3da
7ise5KdM9eClZrZS4vMlClTldoe6bcpo3RlRqReZ1e/0IvPrS/6z8YBLPMdzEYFpjP47vRZcqKjI
qPz66ngzeoj9Kjwl8r3bzSSjdqkfkY7rkBZygumBqnifanOdukDXx5jN/JuBIN5pPuiAAPHYq6TB
Rqv2irX7qQPiAJxF0AzGC56DnJGOrKZaOlAuddJTFDRnDkUJqKpWCouXwLK5Kzc1k/GxbLyM2LtB
JPoxKJOSwzkZ8M56KKe06l9+3Wd66v88YADrMTtNxxUStYv9Hro5UsYIy0stLwsJSAYBBSMmnWWS
cSE1vXQ2Z8DGynW6mjBrrb+kTTz+284SZFIdwm1aDGg7iEDejlsyuf2w9l79UhVoUZHKo/MgCQ0V
i3P0pR25KGQ4Lnf55zJzK7QniJ87AQ3VyAyCpS0VcK8amTXht6pUFdOls+RkW34nwHg/xnBesD0Q
GBIqC+j/9zKHxZ7JAlfKfukjyyPXr89rSMtaBUWEyul2bbk5gzokfkbQt6zXrZ+r1XicmyY69QFp
6DgsFXUgl2XC/i+iSM30IkrxXdMoHjxQKmyb4P4svK0sI0OEeAFYoOCv5iQbCIL8+vmLt4oSViqP
Y5YXwLW1Xc8lJ/m25xmZVTtVU/NJkoYkk92YZPRb8Dcje85QKKn1D+wnXldP4nH8bHxdThoR6Vz3
Mg82xXvjbP9+QjvvV3FeshgzugEwIVsvJO+GBRnBnlNC3XxqOmYRmTOims61JRJ7vbT7caU7AoJp
6rlkN7DKzZh0c5uELPiz9xC3KjKO7NAy9dzpUPSNn3paSrUAfShA3I2ufjx1T0iLeLsObz00XZar
ZwUlk7yOWRRa3pPS+zygugoSvmnDuFLPfrksPDvbZVsE5kGZMZL6hthEvyfqrp9dThQYKVb7evnA
j4113vj1Aj9kgwbd5M4pBNMqqqFxy/zz0ntV2+yDqRMTZy74ulddl5MPL4qys9gpx1G5QMZFhvRX
5VeR88yRXjDIpB+jyJpQ3yDm+vXYeL+E0/tAjyUvcFS2AJHfDQ12kVUsyH19Au7Rc35YLFNy6Jvr
rKY6bWxnFopfX/H9amRJ1iKLxCz6Pd7d76/YdyY1pKU9/2VzOGcwzsANWP4sNEy8vL2pRfNE8pJ4
CTmZcejja3mWaPz6Nqz3LbdRFbMl8izXMi2KUN61XAFPacnvlM+lU5UD0I96dI1vBJtaVqOEo67Y
dRHcnrup92NWnCYB4LuL/cGa6o0v5VwQIrLi9rKIfO9xAcSKorSfqUp7GHzDTMPWVUt9ySAiFp6R
StUZ/cgTerKz850e6ilhd3GKsnzQM39CoHwLDl42KwCdzl6mw69bLN6ta77NC4rtBq2mtTaC67fL
QO5FSTUDYfgwUYCO3I+khoXcb1J63DpsspxjImbNAlzYO/IlHl41gAaHBz0rxgyd0WO0eHpIW22K
ZuaYNoj9WSJbRQpx3xZUQqSUWq85sy6aS60+FKtfMjulaJlGv26S9W5l89kBIZRDBufyBAUOlG+b
1KJXojiksj74Q2IztwZKybiBwbBHPXVf57GFSol7ixJUw0PIWqmXlK6BLPvZSASCRwGDgW/V1FTn
n4sgkxSCza9MxHYlO3ATtQufShNbN3GNS6/fU2ve2fvG7ya7D1feFzT3N017t8ukaQGgbkswVUwK
lJx3TRtIsMhirNcPNmdSun/oWoaWKkCEfxmojiUPsA41aANpVfr9WBq14IEsXlnE605R9zXE+8A2
xvkDu9SO7iBzZjP67EmxmlSpETDEnLlo9Oo2smweU4tNuhUO7Ei4YDpEJv+FGhWaEeXBDl0xDJJw
a+iSo2VKJIEFICc8949eCrVf+X8KC+7Oe5Sf5fnv5qjPdoHdlbQoqBKB+Y+trpiBZqxea1DGJmtW
h/P21kr8hSpfNLicPn7z8rfevY70JR1Nmjd5LaFTey9RNTOqyr1mkU/9KBghpDAGBhTvfvrHyRqn
dnfRbJBN33iFjfrtWExRxZaFRY9emrulGO4kYIAIcsYAVeaBU4g1PZAi51OE+5j4kH14Uf14bHE7
V3TlAniOucIs0o8jBjlL1xPs1wfaYM2Q55kEHbgTl6yAeqbUTSt6f93bTvBuP0vj9UuARQJUALug
9ycbtoM9ghnywgTSPVhBw5iDEIlmM8puUF453bprk86DDhBYVkBRYte1aXthFqO9uJuG3Y5x2cUl
NabEa6VN2BGFxBfESuZxjkYHIoes6uKrkxWqeyh1uejnmQTWfOtMcNLVFox74DYo3GynH/fz7BK5
7VrqS4FRlWYprmyzE8GWED7gmGwZxi7a1ERuVbZJqqlDkgZSbmIyTKqbV5jmhps52T6wxOg8esWw
OqSuFjHO46EJ5kRE7N+imEB7gqyyCKUqZqUQADMUG8IQK6WS5KAybz8FMibpWBqLepq92kqfR6eg
Ltp2BkuEK+dT+DpePPTBNkitmRJ08hFHzunDtq3NWV1GQWWaBzGLxNrHRu8n5q7J69L5QIVanBsf
AkIxy9OCNna4NvqhMh54Y0gwJ53ndR+UnGLIWU1di6S/DxZV5IcoRQe+VwiaAJUFeW1bSSjJp0GW
EyWJ9K+JhU5y2TJU1vZbMFIKTo61mHuREWauWtffcg5wC+8QlSQnb9AKGnl+IMVGdjj5lviwAunl
Rdh+51wru54Y0qik+ia5tz1z8MxdVTlNI08jgIykADW75Ah2QWYP83Q1u1EM886onTr1Htyh6+qT
zm7GMIvhAtnIECal801F71NwjMDG8YhaJVFH0PY0x72RpIDQSt42pMPJ0azbqUlH92NtUMbYnxgc
sxFRw8i2RdyMDbsuilVX21+8WxhUki/D+ZsGzAd+RlGRw+XI2zjtixrbwJouMq8jw3gUi2FIGa5U
2o3ygDJZlMXGpfiM9yLq3ZTmxDZ0O/vzEkF6C8LMTQI3vl3nZm7kXRYZxOooy7YNqznl4xr4062H
Vi6FdRUEelctu8FN8meY5pGhyF4UPT0Ft4sl+5pVu03cS8OOOllcibRNRXGXZTOJhR2a3LmPd39L
hG1L39I6Ua4H7DpO1rTdmmgWOoqVBoSN1UeK7SuuV0KbIPES+xAPOs7B9KzljylvkJA8lf4j3L9m
x7dtoPf0TtLT+rBJyK1DZ0hm3WN2MeR8qXvAANAHpV7ynWmIfRkG81AzABT5Ou8wBOCGgk1zbmqC
3JLuazMdQeJd0kdcrUgo+HysiIjzXETjJJb7pygW3c+VE2QE7wzwCzwKA6Zm4nxDLRJw4ujSlJ1W
OPtilW2Y+ok7GjxBZ2zHZ6pQocTRX0ZC6VKCjE0s134m9S2nPOkGcQwjiyvY/Kh9iYxFDzCvM/ST
J8vJ94oA6eIAuxFiAWKAwW9n7mGCGEwbf7SnAzXcvlCakPA9F+2x95i7TgSizZkDAkBUXKFzN3c/
Rk+keh19lZmhG0cK/LUzRkZNF/7Y4wau0rpzy+7d/No20854/NHVxvnjf3fy+XNECqz8WlpIyGQo
KlQbL3nqNWl3SCtwHQu4TrVwrdgi82M+cgCP62Djnh9UrQjOEikdVrTEJzJoK0FZkaOB8m6DcgQO
9ThZZcFHrIYYW0ew346mAD78qje9ECQROocEW82WdMdrD9YNM4h17dymxEo5o4GZqrxZHAlW69O5
eX605+GBQrOgfzzqq/niykI3fvHWhHEKYUpfBv6hxzfXGjVV8kEZKeIhdNyJrbv3PJDUuI7cJY3U
f4WafVKDnM2kzejqh0Tf+rlDDTWDfoNPZteO3BmmW+XZiZCsXJpDrCNa5m5OASVMV2eRfdPPPN90
Qpr+Iry4YvggrSh14zuo795tr+sb+YPWpL84U+zzpahMPR1K5er7r0YvTuYPYxEXMZzPmEKEx6S1
RWwf836VYri0z2MlzfpgkIcfXY4Go+N2lrManzdAzcWzJs15z08CBaP5gZ1b5k8ga3BBSUOzjyMu
7mYJKgWUKuDQTgUBA0I2Zz26rElvUZHB+5XvgSn1Mn+fs1lc1gsbEtFSHwenNssyLAKnoDg36mPC
hgjFRz6foNvgC5tGt7gp25F/V6oivE+uCZPIgK2I68UNLDutg5+7jKuLhIj9s1dB7il30ar02Edf
4un4vd1arDAUwBfgYYqSV2y5W4yKnBWpHV5Vy1+o/GGn7qm5AP12/FF4QzIwgTs2JgXn3S+r0+N9
fmyyhO442K9zpq39gl7vEWZG6tlO/HoeMF6Zk9k7It/RTV+CuKeLYPmrnBbl8dy7O0/BwADJSzKN
n4ml0aOGeJUe4uf4qd/n4O82YrR0ewcQGXzpGOB8vk0JhVJoWSjiylRy5pghELJYvfLaptCeT3go
NRjUkzv2RNTOQRYloLtEe1AFXWSd4qhV/A11Dr1FHMuJGraukxMvpYqCo29ZcnaqwqEgMOFekgfV
82lw5pRypTj3B5ZKEMnk6256Ujl0M2c93XljautQgTX6OVVLYA9ifr1bC1r518z2LDIu5qjvYKQG
dqaDlJSHsPzIHOIywgTCWGu0W6IMFf7emxu36GEZGQJKqyQIRBlSbAuO5LwMdVpBGY6iVejb9Guj
dCPd56gjBIPv3JPZgDDrBsZ/SoEK+ZYykve5GmfjEejuQFRBIeXxPrHeMr6MuVH0QOaYug0UaRgs
/hwvdZSqQDeiYwFBCS7gkxesSStenKXwihvPa5sVzZiFFsP4jjw4WyKSSIFduJu+IP5thFBpZPdM
RHLOhyczbrM4pp5jtZPlYZbsbdqvwZROLeVGEQUq1HBQMFTCrbVUnz8rZ7ScGjK+x4EDKqio2VNK
6aLXBVwUlFlghRPfRJmzAUrC/hNa1WtLzs+ybVB7u6j9bV0yFL3W9PwoOgpQWDLq2P3ryZv2OHqU
O7Sj9FmUvVYOuQKoB2tivOoPRkB0+QQnd53bSIuoYSrH7BajGzWsotkhZNPpPu5K/+THkP1RTORK
/aNzPFwvp0aMW8Paka0XVmf6d2Mi4xkwq1kRPXdWFQXWCQ6InuWxoXQ4sKeiji8O27LhROkN49sx
yT/cELfUd56/1sHg66Iv5HYBrzSq/nnY5xNbRUGw1HJwRBr3+XnBQuer/zLQXB2MNopWByH7DpgE
mLy4bOtog+wbkRI8Q51XGmbqHaeL1Ir1Ni5xFq4hp0Lf1vg64Yw65z2CcPu1WqexdEEmNdyLHpMy
UtjBQIaEvIVJS1bogqpzhxAH1ote7nu6CsvphZFdJpZdSP83ga93B3piOawPjGB0EGTO/hFWTgaP
zWneWNCfao+7lnG8MBtmUKE3reHoGVSck3bg7fS9/+Z0RyjkpyyAvjz5QbSZ2maM67+Ls1JGUhtz
LwlVnZfGjBiw7n+yOwUemr86tr8LNDGbTAohuBYhK/719LH+p7QIMNwWUYyo/h4jJsX1ddjCj3Ru
ZUDOihXZS/RDHdOMJww+3GGe/Fgcf30vb0MIrgkgn/+TFPWkDW/Itt7eSzTZFuHbLH7UeUzvU+oK
vR9HU4BBF9Cu3/fzPy9IiSSBA88PLIKLr+X+PzU+TzpTFKUZPZyFdjD7guEkX8sJf8zsXzdQ6LDd
fx+sbiGxW9OFwOlbgnTUu0Dmgu9GXA0Fh6zzijGji2cqrYjVNf7U6UHbAk5V3f04o1/fliNYsR9l
pUavHN5Hv7mjtyOdO+Io5QMysKlGITf/Pi22BkBd5Gq3D8V5Us3s65jjy4j2pN2n/pTyCEgPr8zM
wOblwNbCSPSNIFIAVRROLSf7vUvVisurnBK7lfLIpuXjBCYjcZOuNlq+cD7ns5rzMvvrRrx/jDw4
x7RNl4yJEAI44dtxw3u3HazFmG6SPtcrk3rdCDW9W40wh+CA/jtHMRIgFE6aPEj9P8/z3gVn5cJu
xPLN8ebHaw/oJnpls2ZlxYqnT+N/FVpzTUL+oDVoH6l7LC3fLwc25RSimtKM140uNWWTrJ+GzAvm
RdW3eh3/dYfq9eWnYcqAIP3kMAOp3HeIaL6LZyIWXdIO8c1RVkaXQ7IqS2l/8jomzL9b6vjTXECr
IDzf4aT/D5fBMrLKFYui+HjeikwAdFhrFqvVQvDXVv0rmsP/zpLkZ0eS/ysDlP8HvU0ksLafnv8/
cA6kyqpvX4b0yzj87ZmrDU7Ov/Y3G0b8oU1IyN5Y5CM0nOE//ibYcRL1ZTLYOPkJFNq8Yv6247T+
0KPHQgXA+nK2PqF0/NWO0/wDZAzaABAQejkMxL/xN3FeFSxvhiyDFXAI2SEy5yYx4bdrgGux9cJK
aTrWJMlwY0IunKgKdPAwfFy9/MU3p4ygnBp2FarvMM9wA1qWNb/wRd6E5uA/+bg6XhjEUa6Xsbia
fF1hY3g3VttBUTKNaiOziSoxLV1FEK32jl2a2zYmEpz4bbBvAiMNAw/XMhlY9000wQ5PIkoPHB+q
aIusOBZck5gtFj+i4ppmCzAq7z9ORfA0uik8tqa2UFRnL57RmNuC5AWqd7xC6kl2p2bqPgo/aULl
TjYVYS7olUg+o/J7IFXwAlKSOia3+VjU6fc6HtCzU/8Pg866FwleV1ZFewiWU9LWtR89kWlcnKw2
s0HzcDWlbBnJ/3Yy5Knr/BNvqWEX9XTNFES7eCiJd2f5dys3oIlhC7Op/a7fmi1/lDySvXHy+ANN
oBtM/1Smfb+NOj41mdzD1DjGLqGQhXywBSXR6Zo9SPJi67VQFqfcuZ/9EX4Zv5k5KP3TAIG8skD3
sp/GBLGgwtkdhLqP6+I+WItpV/RcsoiVe+k6mK5WMzZUY8sN2Q1+iqaKP/Amp2pFYuUZ1NX3tWrr
YwtnEcMxvLrmfLXwzijiL1FhCPoheII9NOzsSjMCsWQBaJ3xgAdMPzF1saD/Bf0ThUz5Fecg6iyN
Qu1Rb6vj7NN7NuC17ezKky+Mp9dBkrb4uaxO228byTgAUHpfTj56OzOg7lnAIc35h+qJ+ynlpuIs
d0620QWYGKJ6rilavJABzmJTo0fRwGdRdt+kvcgJUQMDklOShV7kaak6A2ssyoaDnXvDeP6+BEhQ
LVgHm2JOX1jlefaK/8oiYJmkqLGlG3y03FPN75T0Ui8af0sQXV1Tqh2EXd99fH3eZQwWcCoYVmzn
AZwmDBnUajz6FtzQ6PnFhSni70xyRrXHZ/2E0elLhkqt50LcDuuHAiXIxvMpIhDcCDPP30yYP95Q
1naSjnxaFU9+bpknZGmjC5DY6jqRzI5A9h8lhXShxx6UCcdg8pmNr51RNdpAx+CjTV6+cNbEo4JK
vwsYhe7OgVMaFnkfXaxVIB4Q9zYhuTKqBjssXm0Mhjit4mrR5bW5LTuHLjUn7iFO+ku/N5YDfnkk
L9qIrLB2Nssp0SVtaFObmlVEj2pGWcUPl7nKr32LiYpqmUrjKSl2OQZyO5N5YhZTej8l7s3r9LIz
haMZgYrd4hSE8ms4yxzpwYeWPG4nCfKLODGrw2LaEL6FnoZYR4Svz9Yoab4RVVceAS6WEIZAxWk8
JIICclKPck5ral83XXDoYyffEeYM9tApCnC9DOfXAaBHOFP8PnUUtcQry1iAZhzUf6CwHOLRDWw3
mQcMo4WqJE0Zjz43qWsc3YSmYhnXUHwsjCOhVFYvxPHs6ngEIv8eo0UiCsXsMQ1mc0kiIrQqEV2Y
3VhdyZTaEheQrT9nLwZOnRhIztUVZg75jlNbGo7KNI6xyzytlSuuVpkEe+kxyCoURFcGNSzAsVm+
0Oh/piQZ6zdVUe/iHIIETjp8Cf6YwCfP6W1Pc/5tqgZd8J1W351mUntbWaFcB39oHs3ahQFI0C+E
l8riNvPoDJkHh2i07hNsLA9KYK+KTQHIDmcCM9rSbAKseGqMglkkm/pY+qxgpUTr/Lo2WQGuwq+T
lmK8CVWIAbEeexzgPRi3uc69tWbrwYsAx7sDJUo5aflwbZeGAy3VuXkNyy9pzepq8ZzlZpT5d4SE
dM3KDHjta5yxsfYDD39H3XGwdyov3zkLBiyG77IEOi5nU+Qwd5ZQJc6GbXHwo/Z7K/l2OWY7Jn2z
gXOwXDhGke6JfH3xyT3sULPBd2nlc0nOZ5cbyZ0xjzeyxsHYnv34Yk2XGFOuoi9AIrL331k5hoab
ajE8UO+FQqupI5LIshxvF4BUJU6G5dWLhWHlFpJZ4IaEgp5cPEO2vT832TU+W+NFSnYStpgZUcRG
jaAz7rR6GDBqOuDt5HhRvPFEEct9R1UVqO8cwMWyBl2/U07SYETYtsZFE42fKSOqv/bB9MVJTVhn
sb3k3/3WNpTHKoHGPGRizEfKA+o9NWhL0Gw6qjnCJqOsuczIFm1jXkVb8vnRdTDXytjD+p37GwC5
PnzgwOnLI/H9wfi4gp0IkzGeiqsoCWyYql0hvBAueotl7eRZK3HuKjIeKqJ5F4n0nn7ait2ddzA/
p9X1VvvdvoY0N4FBT+pj6vszMfx2crlQII4yXbHYUcn3NOflYuMAMna1zbBi1jkpI/3X132bW2fT
JgkHUHMMDMY3JeeOt/spvHitNRia8Sjm18WOOWin+ddqNjB6aPLvv77auxPc+Wo60oI7HZVr70+h
mAdQtKGq8VisDBC9EwjyyNiRfTXP7fpXh4D/Hw0OtfE9z/A/oaF/nAKuP6fVt5/3/z9+4yecm02U
iM2/67FpD5z/HgDEHyZjBCG9EBxVJQ/37/2//IOQgrR8wMYWUUcTEcPf+3+bowHxV6JPPHFYiv+K
6PbP8SN5x/B3CJ1BC3t/Ql4JctjYRahjHe0w+HNXsou3P/XG/zAR/3kJ8ELop2HQccuuoP0/B8qi
eSyM2OKFOemSZeVvjJUtj0eX/qfP/w+uou/ip4hUFwULqDmuIqtPvfGpXr4N7m+kI79ryLtoCV4R
TlVPXGJU99K8hzffqpdft0KYr5GsN+uWTySGEIKFCBF9ivWuu/rCaAhWtLhTG1X3pZagKnZwwNm7
zlzaJc/4wL6JbUKBx6vdm+N+6e1l52UQWNZlmg9pQw2IlShbAAHvsy1eAPcgGCYXFMQyXwUQ2nGV
YD23B7A1YoqiR145gPf1i+9pzdljyUxml703yRDg+KcSsgao0H5X1AJcE2hnigsTk4ppqNuIxJLr
okHPl7cjCpa0qy+9bsxOCdUrl7jYeH8ZsKjEBolVwkbZ8C45wawh25d+l6AUuhzicsStchmKrRrz
8WoMSvUhBWS5TRo8vjPZfvGsUl5EKe4gQN2nbS8V7F6rvwJHP3xYqpWDUDSKgzHKYlfbXXZycKTY
FKNw9ghteaUTd4INn6PhszmFLtYyPdhy4I+QbLqSiDF2tfItmEZrLzDQwDa+zoIY26YxucfneP4S
DOV6PymqZjg+LJJTQMb1UoXTgxd9TJqxI+YYFOoDtBzXpvZGfOu6BbmN2zvDd2zoFujecKeeA4sM
/37xBud+4pAXSt3BSOOu69W1hk05sJX0VtfbYhQ+XFGjy5szdWIyK24lm5D7y8PAxe9lxPLuhiTX
N0RSzmZeh/Frpm2elfUtQGD012K5ceiMRvpxAKB2MteWLunIKx2q2fmmhroLNsncKkgUJtCjApev
jRup4Xk0+XslrjCIj6B7gHXqn1MqkkLUgvKy9MfkugFntsOHSBzGnjrQGXM9Dr64qKBI6PYzIb4D
1QkKmJTnxWEQkXXzl9XMQhilMbIExzoq4XEBS7EjaDOI7CX+8zguTY95rcbHoYn4cBf0DAw/de9R
+7HpLyKiDjZGVhSDj7sJ0uytjyMPfni2wL6hayxdUStvBrgl2NJbXrmn2BUs0oLcJIKGFIkHZ4zi
+1VrCJBW5BSgQpC/tQBbUtsUI15yuuglki5Q+MUyohtrDsDE5YnEPMIRFc5lUeTcAgywcMlaKXNS
sXOxNl171RpSPIhSaYhR491Fhm0ckBHZdwAh46vZcZ+jslX3aAt7bRo2mdQVt551ajuQreO4FBAG
0iR6GQii4AAx18MGXaNxgDrjf3ey3P+OdHoIe6OfL9GZBi8JUaddPLYYdBJBMncoqoJNhCU8/RFR
ab8VavlKlRg92U8LUZ24MalKFit78cDS3ibOk7nkiow2J2su5oqDL6vu4M7O/NGnuPlTha/7PZ7Q
5nFKLcAizgh3IZUpcZSSLdAXAevvoi3H8obk6/wZEUl1jfFkcLsIZT8VwQBPjCyEAQ5BuJfQZ9Y7
Kus4Ejedf5elXfUZQ+n5HlPQ5W4ByXez9K13JRa5Xvdt4F6CkqgOosW5oFkH77FB+bQd1KqO7Wxg
SoLCkQu0Qi9ehRUN950yiczo6nC5AQDgblPfrvcT2r7vTurhDZsUNXAAAixfXeVRoz2xCOVGCewx
Eu524dAAHq3BAAxwT7ntG6p8eas4WH5gRlDMntbgoZ5+AvPGlpu9LX/Tjag7zQIZhZasFEYSU/xk
iVpdrPnaXrqZtYaFG6VtmHnoKTYuGdUT21Z3j6eXB6EuDk5uH9Sw8JeaWE5sHLoEKAINsBkTPmfg
PbsEjolr152MzixoRuuvaH3Z6GF0ACPCMosgnCCyUsZQq4WYlb/cVUXXvsztMLCMTfk9fu9A3DNz
DQdWgU9pGqgd8TF5HKxs+iape99bMd7dnEGrw1yn0IQpSsEKI6/FyyCrnsrcIKWiNBiL57Vf5tsA
oxwsVPi4VXnuYwkK7bQuMQgz5cr5dobBfotxJKdiH6X0jjFM8Aca4tYRcdltXi+ZqgafJK/nrIAF
bsBeuRjMF8gX/Z9Sn9Yml7qhDXlDY4d74HpdgYdGYhTjtlIt0V9o7ernKS1L9FljdXDx+9qlSpgb
eNIlVSzI2EwyMhdePX7mjDCcyIEAdI6RBWyJSplHNN8wt9ZuugkGSkQ3VUJ4EPlleu3lywSxZ4iD
zUrt/bE2Anj3foM7fGfZE0Q5fyovsl4suLFBtxi31Gcojk4U9GxMmPfHIM29RzA75scBkwBiCD2P
DoFTGroN0C9tpQYCu8E5FZs8Yjhg/voN5ujELWVrPMGFmGcqdHn0vq3EVS3t7jQWdvI14GhxkReZ
91h2nnsZiTog+ELo0GohFzH7Df/AbrQ72RBZnucgDQ5V1XqPQethqOrADfKHoTpgWkpkTb/s+oBj
ugEh8W72JMaBgkBHHfQEaAmV3dmQOD6LEoOjqmGAe5GTXyhGNLYrzrArHbP6lvEOP1m92T/1uaee
GUjxHRK8mHLdMXissnIKPacPDmnXVAdCf97HgQ3pQGrUiq6KGR1H2EPxOlgI2O6GIVf3CqPRbxPn
ww+lbKJQDQNeQDqQdX5OOWbL31eTm10ce96bTiNu3LQgihDlLDJ2vl5kGELtDHdJMUjtfah407I3
zNH90x5X50/Cvs6fWP2sN7ypvH3SJgZ0ytTY4uabHGUU1dfQ07qHOgFPYnX4Bhu5vdy89vrgltTj
U4J8i0vv3qywreOonV26XS02bZ3UGjgHmIeBuF/c2ryULUYeVZANp3Id7F3TlmhOO9NhElMyDypo
LW4jX8QnAVgxR0/IWAZ5qO4Dw8HhghPKpfLT5Ub2VbQrEaqFwhkm6uzQfd0SCChP3rp4FIBH0wFB
O5XEPjULxHMdHr9q1TWWDepa6ChljLQFqi4lxSyBQjwkRvrS5Ssl+NSEnKwmqm5RLaktLt443a19
sz4j2XJdjDXnbIdArd9LMIFXFNwCY8lldosvoLEfbSu/cPBbusxAPNwJORu7qGuW21b2vLplUg0H
2VJQipl0KXMCCJ12GhQJVYtLMZ3wMUUCBJyruZ6HohJhhYj6aayXag9bBpBcWsn+UjjWcNvGBDG7
kahRnBTqep1Fc9FG3ry3LQFAus0r46k34c+Ffokflwv4gVA7ywYGIEzNwQWsqHpNI/UnQnAt1dmH
QVTFszkynOApsq0OUvFixs567ZTEoh1UxS8IXi2syVJCB4ZDkDTpmZiYMlkXCJ3UfZdLeeHNzrrz
h7U7+asFn4qIIS4pZeBNC6SVWjvC9ba6RxHGnDdsiHIQQ7zlyTFaCIggN6crgGJZGPHRO13HQI2V
aqMjcmYYLybEVPSyHvY1AHBp0a1MMG7C8DS5AbwLVGZMy0fw2h1otaxCfJQYByw5BkyKqJz+tFar
RslU7aM92Yh88tS4jKPpbmyoOKsd6s3mzPjmt4PcC6f6aI/YQlOHGl3RjBzyUc3K6aI42/t+N+9I
RFgHvOaAlbAvgcXndmNYoG3csUNMLhrUUCGInDuslhE3a8IqOdEvvXJvwVPZe2uZNXZXtCc/kZhK
qfQJmzIVdr4RH1mtDnQEOl7TgeIdld0+yP2PRgW2bchAbCEmAr7qzzGgBhu1mOkPBoCrxiE42tDe
M3x1pLKXFbuCmwL1rMKzNEdivsN2FthlTW3UQWE69CkeJxdrhFcK67hMGLqptxRW6ByXSeY1d1WV
Nx8h6ZGcstbyr95oxi/NhNxECq2LKvwmP43Tqi6sNMA7vUjGo5GAqNAWlc6d4wNQyICMPDaxdqQs
R7xul6Uj/ojaDppkF4VRlySHgpLb/dTmHMnNIr3A7WgF0TMgTu1UeSkCwz6qXCtMt3Md23Oz97EE
zC/76oXtvfhrwUbwGju9wQw7y63vJ4Q2Bhifcb6LFEa7w5oEGozW7wd/ZCqWJfQ4bUcD2KHjKW6X
yP1f7J1Hc9xKum3/y52jA94M7qR8Fb2nNEFQEpXwNmF//V3Q6eggwXpVoR6/yYnTHd3MApBIZH7f
3mv/MAOz7JZtMA435oR0zSjDbppwqL5BPoC+0yPyvx5cT36Lk8A5xFBGX3BXqj544cZ4VqcvpK2l
BVxPN9j1WdZcAAAxr0BMyRf0XRY+4rI7JJZoLzpliH8CCIQxAypiYmJK/7Z1ivRXWjvqssW19fYB
9KrFunkJNhnwgsIBG6l4ZnLWramKEmdkPhkZObAQ50hWJUUzuM6V4T1uHfdVz51srXqjuxSCxoxV
JxG5cCBH2OONfApBcDVk1/eEbQ4VK1mURKTvtshzqTHyePnaHgZOFas8MMZFB3dQ1MW4qsP0kSLx
a59J7GSs8gsKN4jVPSKfY614qYyIeG+brhIYY6dsAEJ5cptjy3vM4zS/lGOi0zvEWc9+HoUiScOk
Q7qNsjNqmjU7jku28j7IBO5yV1l7jRbSM9Hm2YJzp7vlFNORMBH6T4mhyEs+isktW8XoDeVf/hSV
cflaYB1w4GrhcgLaUIY4IHILjXRMP4/DlMzuSA8hcKzOw/57XOHlWTRVFx1avXkXndshPnO1S3pQ
UKzY2f7MCmIUB3+CVCjx9ZhPUc+1QZSvRBq67GDyXsYtBK2FVxaSBGVXXEdshmjpJlG9BrVdXlWC
fiC6X/2e9/+XzPAPNnzTSJ9ydGx4xJwDAa2bWxCCnDtEEjz3VU0mKELjtQZA8a4G9fHDUIrvZlR3
CPr6h7HRa5MmCMQ/Jevg0ZY0bWShGDD7muSBkJZOLoOgrO4tNanTpY/HzQ4adTO2bYMVIjB3ipub
2yCwnUs9tgcWl6px9sS6cjaNdPHDGmiRZKyEC8tQxMYVWKg46vA9EV763Uf9C5/DeyFotLtQC03f
8lf+Dac1Q/OXk7jVTZvL4YcY/XaD482F34Vc6crzxm7bVg53LHeh5oqoB6zncVMM33mha2k+hm0O
xLoJeWErUp+7jD3VgKJ8YynWVgJMvuUM8syCHN+QD24fSnCy6AmlvS6SzH/LvXhcJhWpVdTzMTr1
Pv0gCxDoQq/Y3fY1/B/YQtl9RkQBO1zlLk1TTEPukN75oWLfOqUqVuA79WstaI3fmsiyZR51YOwa
wu78LGhuMMcEl4kVWw8mnYwpwxDjcvMtyhRQ3WS5Yhcn07qYMutkr95hzbZ3SVc0y1zG+XZojQRY
m0Aw12fF2vNalKpJ8yia0V+A2rUPhsiHreyq74GXObtIBHyx2AgeWEiVXYr7+ZKtnHMg2Ulc16KM
2f/Sw26I4SSoThY/jDIqvtWuhNS2EGUQ/8hpWasXWtH4FzBTiMpFzslkq/VHYjjBsuCisLzrMMG0
gRakLPuFUeUkDJdZP3I0g8B5nQ1V8pilHjxrePHbICR2saCE9Wjr9Tve6mahjmxVKpro+N+7n5iz
04OV4IRmU8UhqWzJndFQ70P80dYcJ3aKrkcH3n/r1Unt51SwNwZ0i86HfRDGKxcUd9isQD74S8gU
t/rQdbumt98cjiB9NF5alXrHHorIS4cykdK42k+4Rt0Frj5CUUuYw2pMnC0cmV0L3Ol3YBsWkDZF
v6t773fZm8qz4NV7wqVbBSurzstw4VW9Tz+KXFcw5PlW9fpmrYclanAp2oVL0OYZdeWXLgrkDxXj
MhkRaOy+mCLtPtEJ1HarXWdSv2sVinFhkTMnyy3n8fSMa/hLZffPaFhR1cmcb88pL+Sv9+yTnGo3
5BMduuYfYer060QUyT9tlP8nV+XYUEAAEPVYOkrZeYKKWiMl0XuNCyNS8LGPTD4ZUatdqRJH3+li
8kyhSHgFQUs6uiOTlClGnNWrUdqrQ2IwVFZlzSU05nhHg5gtJ5N3IsGm27xlcp0e9Nj16ZpB0BPm
3kkk+rkOb4W+psMSJxU25i7q0PsXdkXJjjOpeeb6Pitw6bRxfbzQmKMclKiE03weCica8Fv4vbt0
CAx/keBQY3Fzo32sU9FMKH/cFliHFnEyBldN0vdnxp8q8Z8r9YyP3pYoE3fq0cwq9TQ4i0CNRb1z
sUyu2XRRyCi7p9P380sbk4tE54mPQp16RXO3aq/xuZCeXu0k/ClqBgG7COEY/nWiI6MZBx1tSuP1
67xik3x66GPzx9Bt0AE0or0vVnpkr72GFamaiiQDsEZLCuoqFIId4itK8jXZgQ0BaLfTwx579Q3o
CVB3uFyyhj4/VqNGjuaEDOuUUXLQ0vYJPwS5yjaz1nOYv6eHOzZhDdYY6DHkt5Fs9Hk4AdxaU9yB
4WppPZZ6ueXw369L31HPrDLa1PqdTxjDI4WNEzgLzZfW8IiL4c+ztMem+1n/mZvYb3/hiO0XCpKB
K0rK6tZ2R/Ut8KdiUkcp/vTlHpu0SDJsBKMGmr8vL41jSJrGarUzHGHeWU1ONR8H5ZlRjt3UCYBB
+2rymM/l2mbvm42ZsvT8WQVaAu2XpjcQko67/MzzO3ZBpupSAzGoyntTE/Vj4y/uYawOSceC2pXJ
Su/y77abf//7m/ZxjNmiFlpSt/lQEwCgy6vRrrb4ke9OD3F0cjD/NB4O0wNV6OfrIBrG7SpdVruC
veuVaFT9QLQCjbK2C18DhRWmzFr1RkAyWhWGAPLuG+dWtK+vHnoFlKWI7VWP0sVsRTOtojGU3Ct3
QsPUJnNJWLoWl5dkCZX7GF7Q6vRFf312jIc8luwpS9ec+btXcqxyB9TwuzTr2aDYwx02U+fMVuLr
XMTs71qaRWkX+s6fvKwPnWEPXdFIFkG5CyV5eXWRh0vi5y8d8PFnpuKRkbgI14IApWEKcWbTxKtD
UpcHN9+xtKEAVOoLY3AeQfE8n75tRx6T5pi6qvGsWLnMaeH+cEV2kcbYeIgyATdMLsEbbEVo0dky
LP3D6ZH0r99Y9IUfhpp9Y6lR2X5qM1TTehTuCRJc4BGA+tZ7bbMGuDRi7mc/hh3Ir1Ylys8VMln/
m82RdY0KUOLZcmgQgHumQWdQAE/NMT5YblQcpNEre4GT4wrcGQX9ktgK3NzKmnOVXCe6jOQB81N/
3ZG+s83weYLLouK46OxwPHOh5mfIyrSZ4AtOXw9jgqUZWJg+39OEeGTDQ6RIQlsgXzwkvdegW+8H
2w7f0rFxDk2S0D9N/G9VHwt88HCE497e23a6Di06sxrMx6XePKU+ByMi1JZZnt4XnXs1EgO5SPO4
JBYSsSAwbgd2cWToC/xo7aJqdecA/asB55SbO3rb3UpKF+0siMgVJTznMibdhwfs+cue9XrlCQLk
HJKkTb4+HndLh1TtQdX44fhdduajdWSuweADa4bPaQLxzeaan7ZABKqB+xIpNVh6z9jz1CE4RRU6
zN43ut3pKfd1wwMOBXySZaJKN77gOcocBWFXpPnOc6W5p96arktRyUvbKOTWd4W8DCi9PpqhJy5O
j3zk9WU3hy8F9dqERZu9vpWAORA0dobNdBheW6ze30v6PY84zaL300MduUgEHhPB0gXuw4L/ebbR
F+W8OTREr8Lt24atRhOPThDqxCir9uTAhO6ypsE+gIeiaH968CPXyb7KsOmFczJAZ/J5cIdEUspO
Wbar/RzqS5c9il4g9YiG6q+3AVgBeZ8cFEbYpOZMNmpAtci1KNmhqn4Zhqxb6W7f8BYZxl9PU7Yb
CKYQRnH6UO3ZNRV1TvAebF90BU23Gm0Kr0Z0Az/DJuLU/vW3N9DENYWlEoAMXeT5Z0uESZGZScll
4d7aKQRq4SsFeruc/Lj1mXv49QVkMLY2bA0sGtrzzxe+aS2wm5QrU8zHwFBeCAL6FfXGo+jsM3uQ
6V3+vD9lKI6lNpfGmm/pnydGSu412WAIMYwiWRvUSj1sm8hk23ExZu2BMuW53ejxET22ot4kgJsD
XRWzcNx8GrHU2kPsFW9k0DwaVYzdNbCTRdDof+dAY5nHloXj5s+u46vjzao5d0jfiXdK0xxwROxM
M74B73tmmK8bm2kYjoY4tNh9zAsKrav2Ycif3rWKrjwqTmbui54v4ul5+HUVYRRNZbPhgnH6Iv6E
OQvGJdKAChhUtKj0LIla/O1k9l1UShrq7rg0hvzMKjnDkU1fSkZl4XAsCzLoFxOfn5KpxLEv3nkQ
uRdd4lGGy4p4vOphKkBLoYldDx4pP2BxYnA9IyLirFadLYE+Yp/QR950bIvGwSrvPdLSVqIo2BxM
24Iy160LZHH2k6eDOQA1ZJ359UcfDM4KZpyGg27+YJAkBAmdjWRHdTpbR6TuHZSeOufpB/N1heUW
oat0oIkAopu/s6lZ8hnBdLPLpJMQpNru1Fh7dB15btdy5IW18IKhqsRNyRn28wsLZoSchDJjIeoL
AyGLH+x7m9ya01dzbAVC0UwZzuVQzr37PMpIsl0vGiVGPFTjTHL4TPUW7pO6Tn60kfn3u2jOjMhE
+WSQv4d2+/NwrsQQgOAq5uzo/5ruXRXad2nlv5y+qmMvzyTSdpDkcjCYfzH6Os60MeflId7SvY0H
jRabb/2i2ZJvKmG5P4HGRXuqhfWZT9WxNQ9FLI4/Pr5fDz2UTtXAMNt4J4R+AwTrbYzEpoieMfg+
sFyfGe3YhOfYg0/Q5GT5pUiWcI2OXdTxDmhgvE1Jnb7rANqtTt/MP0DL+aeDm4if0dQMZM6zvZNH
rFJD5lW8c5tOfSaVNN8oKI4XQC7bhN6c0z1FGtacJpftTTlk8bWFCXcbuGg6x6Eg9k1ExUor/Wad
dC56jKaJzp1utaN33uGEzZtpAMWcvS6VX6tWl6Z8bXqTNoEs3zTp5UtUZfU+dNyXpqc6QcAnTYzM
CJ/jjsRO38u/Q7hekrYgD0WXmnuqSB7RuUqx8AKu4/SNPPKu0dOe8JUOrkz2h58nfwJzNQp7ttsA
88g50eRGLRBT+vj38uGMO/rI7ZjY5tO+Ygo8nm9jdG3ANA3afzf62i+VgsMqtdS3ekiyneNl0ZpS
uTyzwzjy0gGwhBTFaCoXOZsmbZUMPXGvXF5kvQahUJY6qh36GNWU1DCUT2VFKBlqjHZ3+r4eu1Ys
7hOA12SDOF8pTYXY2sqt8x1ntevSJmGBSL47qvEkWsXieXAt8ff7NgacygBgdCbuwucnybvSQYDB
PqlAZFkOWosqAdrcXUe40y4lPPjMeEe+OYzHHsrgw8ZmcXZrU+JwgjDn1vatoHNhVt1KLfMSk53l
/DdD4TaBN8GG0Z1/RAvHDGWacUTT8IjeWklJeI0j7Yuw0bQzy9ex5zZxFiYfwlTpn21JWyRx2Uhl
YFenzWMT5O8WwcxJzfMLRXmHnVj+9eGIBQzThW5pOu2T+Quo9fTadFK+d6M+ovFzuvuqqVYFdYAz
Ax1ZmCmpwyaYuOXYOKbn+aGIU4wdCjCfI2AirBfR91t3LB9PT3rL4G/MVuVPY8zmhKdEcWSajIGg
X1uYYVgcaqu27vXGxkcGJpG7qHYLqyMNhvBE8ZR3FdlLROpsyVKLKf41qCGzkE6v2aOAg0677twh
2YWGrA6jaQZ3uif6ZTa0/je/wImZ1oizON0OS2Sw/j6wXJoUEHpuLW0KF45o39+TL4rYKtPqeJOn
9ZRxWPoeB6he3ESJyu4wD0NCb8LqJuidYAuNcdgnFhLN1gjSq5YchJ0be49hHtdL7nC8SakVVYsA
oeAOcWK6yLuxWPvENiEWjrvL3DRwIgJh2Zy+vcfmJl9xTPh0DulTzOamXdYYdW3mJjLht7KXb5jM
b0xD2RhpTr4WsKHT4x17w9lzs9mjfE9DaDaeFeDGNsSQ7WQZTDWn606P953Mzmxev5b8TGqlNLbY
m1Cm82bDmD1RhFXvZTtE5HcFCD40g+7PMn6iCX2FIGXZWPp3UWVnjkzG8XGp0nJHOVzPN2RekZZp
0VnURPJhfA2mUEKgnModRhc1WaOZ4YxTgthay7gtV0mGSFBpCJezS73dW6j8rahT9obaKBtNmmRx
IQxlwhVb+p10sL3oh6VBte4waC5jZxQrT2o2tRdnXAnNf9Bjs166o1UuYhmZcBLHAs4nv2dC0L3j
+dBuI4hs26Lvyg2OLv57wHjLoJbR2lEc/bkkFOTMozj2xG2DOQZlh4XiD+z6wxoRqrWVZnGb7VT5
NtAOXQyduo012Z6ZWcfWog/jzDdGuOXTJPe6bOdaZK9n1BuWaRCsT0/fabGZL0aA2DmtQv2HJjb9
iA8Xo5agWkuzynY0nci0t7IFh/EXeFZo6uvhjOns6GDUKzmzkOj3ZdsL8hRZLm5g9Hd2ykl03LZm
sUEBipZahmdu37GFwKbsz9cCy96XzW8yDIYNIzrbVVF1B//SXhI6/ZIn1bsM0SwE9pk7qR2bF1PP
mwMsEgJn3qcZiWrg/rJPi/okwOWlayTPV91epxa/yg0l2JlFKZd94Rn3oeoHu0FgahCkMV25wo03
JIQPTw6WIOwZviDM7/STPvrzWBApI1G//WK97Xq/VuKAbU5XFu+GJ54DvX1IyCX8b8bBKT3hVezJ
Mvd5RtWwa4MCPd6Ok2hBNUe+ZYNCRnFTnfmQHtu2UpxCtKFO/3CmpevD1DU6DwcH2sudxDMS1Ehc
u+yuyq1D5Go3SV4+gg44U6g4NoE/DDnfsEajmaDRU9MdmYZb0eTvoCwRt5Oxl7dnzhzGsfnLiZQm
GdtHzsKzc5HsXLMYeydlmdGH7zIowAwShtsmmrukfCuWSgGWImVFXofl5DVQtEmZWSH689r6xaSo
8uKXLkmJOo4FXG34jAJZPYjRy4kiTJJl6tfupnc699m1WDUXdlYjmFLqfjXGU2kz13+rnY6dJYc5
UKjfo7y5RopTrAkPfoelBYR0MMJ1kw76Q4Homo89+VOnZ+2xu+BNTl1KHMzbeQM2Ifu2JhaPnV8x
7kc5wjdRzRerILbF0l9kCIP19IDHHvHkzEIo41Bsnd/2ItIEadq8JmHpKejiGvAuwLnxqAsfLnk9
adJPj/hHOzFbg1HM6FwgrwvHzNmTJrwjoUuapDs7Hb1l0DX2gxlASYGxSx4ECdHPhZ66KyJ9Jt8V
nQc3kMlz2kD/Ib/X2ypdh3L99I86ct/ZbEwWaA9j4Jcjr2cTnSBhEe4IhDbXQTXYV1nAtnEgseyF
BM5xhy7yx+kxZ2kxf4qYqBKo+kyrNgQk/fMbLXprhDTEG12PPlJWUsQ3CFKNTe1X9Ra0IXAa20I5
aSVrT1TBcqAng/PC1Fanf4hxZK2cfOHIMUg/oNE2+yEq0gg7lWGKbzkyaI1MvobQSMY7tNUZbFSp
O3sZoUbGYkUqZUIRGXwofdSwCtpbMg7VzTD4KslcbLx1OaqvbIuzbdAxpXBMxRtEfVBEmuB9QIzN
kt2uTTsK1miFzVWlZHIX2KWz7oPGWbniQs9j4yE2sv6G1xYTGiiH8SVwG+9AgPA3tRniMwfzY9dP
BwwPujN16OeFI8ptUVJLg+tP4h6esECLavfhS6gpweb0vT42FMJrtAa40flszDYgNJ3KMp0+S15u
BNCG3cnNB5LhABJFvJwe689zm79pU/V3Sm/jMzg//gN3TZouDTkctBZkBknDGLMXkO6tD7F+lTmJ
dqERiHsre7271nVF3OlS8ZamkRTbIlOrf7aS/x/f8DgU7//7P2+/uJersJZV+FN+gjHgAOCd+g9K
4Au+YZPkpMFTOnvPZCiHCeBGiWr6//wb4OCq/+I/To0Wyh3w2lztPwAH1/kX6ibSptBZatRDPhAc
DNgOABqIn+CPqTpQkP8QHHTzX2yB6de4KjIsTljW3xDc5nsTD3muyRkBwC7/qs4XENH16ugWebPT
9UZIAE4e4GtTD7xLs4GGvXAsjmqxDUZ+5QUgfT7cq9t/JvRHysrsnaIhOVHqOPuyMaKiOpezkqo+
eu3YY+Bu9JYA6dQGW64nq8FhSfsvhkI2i2IIqd6XvgAuilbTUktuTa3C/6RroNHroFjTOS3/i6vi
VrIb4OtAr2j6cn/Y7414OomfNuUW0Wi47Y2xhKIgMeb1zrnEuNmp988NJIpF/dN5NRADfB6qb4kf
SZAfb/HWevAH9Duiu+3ffWuvRIZ122E7j6PTjwk0M/O/q0H9e/BJqcQs1rx5f172AayDQkqiM017
AVk6WGdEgZ852X+dI0hIESLTOLQpac+LvrVwjZoST7OtPNOGPqxntVxYwATadVRQRzxzUbP9BBeF
BIB3S4fVzTSZL/NW2epGoMlmi5iSdMq4ekd49tsVebqAWXthkwq+OD0zeZU/nmz/jEixkN6HiyLg
S+UCb0PUYTRvtpFqWUvY7wkPy8vXp0eZbRf/GYVCIecPFZjVn53Eh0kJuAA/YBk3WyPEM2AoyiWU
n5uBMuaStOe/3A1/GW32ClD4FSX5Ls2WzbcGVgDVcZtKggriAkqdB84pjn+cvsB5Z/nPmNMJZAIZ
U/GYL2VDENsuSfVyi+LBvEENlTwLtfH3NnCOXZOLeNWU9047uMsyMetftlTdQ2EZu0ZU+RYVdLtu
+Jguqs4pfva9oewH2pkLwADlw4iUJnFwACJnHM8sTNqR508RF7gNVE6UNfMZ59aQ73LJaxR2JBdj
qOrgD4CjadeKAowV/CDZEfD7VwZ3b60nvfldJZEdMplbXDtyNJYC29ANrGFx5l2wjv401ufpDSdw
Zl4piDwSAEcrkdteBmvdpyTKvrFflq5N/7YU9RO5DDhjO9tLVnkyZgcUBdVljewrXqU9haaWMhyV
sWhB047cW63wV37mQjQD5nAhGr261u1R2VNnJSMQNt6qc6ZwI1l5z00XKs+ydf2lZ4A/oJbnbNiJ
h4vWqNw13t6DjCti+JSkWUrfgriRcAgx46emcyGKmQPWPmOMN5XRkPiuyJvcc0A/hM64GExAcj2n
pEs1GNQXpSrbbZTFyoS9/x0Pxr10ZYxaXMQ7pHjyhr+cndlNfl1mIJ2zMeCt58D4pfjQYxJprG56
6HVwrcQNdRhX3Wth/4hfqVg3TaqdWWaOjmixWFucWqb15vOnAg9O63pjLIFV+HsN1nSiiZ9ehhfS
yEzyg+zX0+/j13WbmharDV2zCfY9P5/WwmtJKG3kNhqSYqG3ZrcXeQeDBz3gmQ/u12lK7YGDKSUt
j97gXGIgGquNOpxxW1KFrItcKbV93jXn+lZHR6EWyDbF4MQ5rxfBK1dSiWNsq9iVWi1Kx1N2TSnc
29P3bX64ZB3jamjBuewWNVrisweFr3qi23j1tse+scq1OtrYfYp7rkYoZvo18UsGE58mtThU7kul
iy1SmfDcsjTr/vz5GWxhUAfRhiTsbHbYL5FSjpS36y1BEg6sUC/Z+F0kN2YnkRcaxPbutaz31pWa
vyd559xT+O62wlLbK5x6xgGi9Nksw6O/id42LUqKwF8UgcJUFFQqRr3NRJPt1cpae2rTIS+T5bVf
YwUMnKb4hodQwUuuDDfNFExOBDMMdRfMgpMl76R9tNdQqlbj2H1vIoK3y1AWDwNJSYtChtbOEkF3
yIbkWlHluc2FfvQCaCOjFCXfVzU4DHzcGvpa5aWD23FTg+FeVE6xaTpTPAWsYsuidKKVX2vqMnVs
yRerSg8E+b65ofNI6IO3bwofDS+BimsEEt5dPjr5o2uO79A0iCx0QXh2hRjA7CLQMIiIIRuqPOeX
mBsN/pkWH65gNjuxBvKD86HeDkqEcXP0soO0+mwFMmUlw4pFvrGHBcbIvZEDfq0LOmqnXxDj+E1E
3EPlAwnM/HV3B9aSwWrqyYUuCzC8rvWDbdWtY1IWTDz1V560/QuN9eBnPaXWtGIZ5Xqwio0AXb2o
N7pa56uKmvCCQBRAAo7eFMuAAbe9BYXYjIT2PmR0o0k3fXCAw1pkHmJW9l4KN8LG0VrqJbyjqfKY
v0EafrAHBhKm1iyLzqvPkeO+bt1cm9OgiVzUmgKKZ7fcQrka+6CQtziaXjJ/Cz0sWSkj9l7grcaZ
feKRZdtmD8zJE+kBe8XZiaJOYht8p1ZvC5H9xi9KRKgGBNjsR+/MSNNf+lDjmGYSI1FQoQ9BR3K+
sS990RSObzGTKvEYa4Z4IfPQT6jVcpogHjVJFqqtuAcCYf+yaPjP0PjeKd1NStV5eUWKsNT9SKVP
7QzffOne9k55T5rg78SRPzjy2mc+UPN6zj8DopNBzMeBG1Pc5/few82BpJMpyzE8u28M9j2Db6yG
LICN3I7vqo+bP0z6lRgKNjcmlJ+2FtVKZbdy+u05OpmsST+GjRTV82xZDxsJFAlQ3bZzc8gXhWMv
zAB0ghLmYmkF0e/Twx35aNqTh2tymgCdnJ8RbS+KJ0AfD3mo6EQUgNRGAtDOnBGP3t/Jd8FM4vZi
xft8fzE+oxQ36VJxRobc0vbBqs0iD9qeq+y7GvCHaM1mRZxgsu58kQJu0JJ13yoXI9Ks5elr/noo
d+1Jmceh3HTgAc8edjc01kgkBj+mBaQbCEds6grUTDvABEw1ZVlAK9oGjtQXedyoZ16reXvvz1yb
FInYUajGY6P9fC+wVPu6QQlwO2hm8KNwKsVadJWQNzWtjxT7S44aJW/4A7A0IYYvWrtMrJUaFbG+
SEsnQLlB/OFVG9BJWOhSNtrSElb96/RdOrLQoKQl44dXn33OXHEUKG5IF9cut8AEqk1DAXptgm1b
s5cPz9ySI0PR5DPhnKENcL+4FsNIq4uycsqtHP30t4mt6m7MJjKYYqv/xWWxB8UBBLQUJdB8VSuA
pMvCNTGa62F1R6ff3uSD419ElaSK+J9C45Hi2ZENPSNRFmGLSDtmfm7UR1/Q6GKk0ICt4IMOe0hF
qYNzq8eF2qeADvNgOLN8HL2VnK/xqMFNQfv6eXIBOcykF1jldtAnlL4FPCSMUn1Vqfo564I3FyBN
M5mdhoot05uEafMdtxub2DJGjSliVirB58Mgq2UYmN1IzqyfJUu7qvWVzZ48WZZG2ykbTo5Nv6Yb
aaR3qWvxcoUGNca9jy7xWQfGEqwq4jObVZEkdriQfhm85Z2lXMUY82pg+wn87ZoQTlhuXJKxdGyI
GiuvtTpt0xmqMVxYCvwbSDYOADyzQn4g4kB7tBt91FaJ2Vv6hmzU3l4bHvzRV6/TwvTdjtAVikXB
CSa46IPK8FdVGFfBUw0UFXkSoZMW8ActJeUL8schHfse/mMTt/U1Go7GvTJlM/h3dq0l2Yb/rHSb
tKtqCJSN6cVkeMWtKa7gL1rOqrGMnGxAq0weIB/Y/qHKFMR2VZz5i0FUeoXyNHxOayQdi74x82hP
tJkgQqAhYnAzxOEg4FgNWXUZtRwnibeAJ5ls67rz4lXfWgNAopam0QUdWF+l7pACCytSa9pchchM
3hzaYMPC8WW/HF0g2g+FFSrONpc1wInOd9qHLDQrCW6n9Jx7QptdsW6GVjR7NrH9pnR7LwS5LmzS
4AsxjkuE4zj4SNrI14k/lf/ATXjIeQihfIqCMln2SZoby9oMWo18pMKCUdncUefdwGYqXvxCT14T
xVXvJQmcCz+N+p0yRJhUSu+mSYZNVtabPnCye3hqi5YA3nU8ZuFWN+OONKU43YimPRjt0C31on6L
YrhQVqP7K0TGxiY1jF/Itrp1mw0A0M3K2dp1p649mJFb0xtzAiHQSBDbLC5qs+h/OJCLYGECQMuc
9m0sbWvXGv24aPthgZz1GVH72ibd79by0mqtqVl4G5MAtWzUULtw0yS4MjqeB6cF8C+h/9yPhrW1
FO0uDINiEQy9j+zYjAHGxg2bihr0Kl+JVY038C5O+n0pTYBoGCj4R3wTU13qO7M6xH2vr0YVo2Ev
se9Ggd8idIrTi452V8iTvfVd8z5Vgn6tdUBox7EalxCTmpWvD/p2ZOt674uk+I6FQ73MAocoDlna
q16V1W8b3tBSkW2xghmVbJ08t/YVoKqFQywmqqtQ3xMC6q4pUhx0rd+QZ6dtYmt4TdWmfM1Cf+dY
5gMxqq9W72frTvUo1DX+a2orouINTN192zjZplUAe5HR8hh7rn+ofSNcEfXqEg5hKjwHpKZm5I2r
gHPDPaGy7S3mQPe+bnq+i0Z9KaESLZJJ8DUo2XtddsVuEvzsCB9Md1nqtr/NGibLEHYjFa64DcGJ
IkovM7KfF+w0K0FcdujJxzgn5HWhM3leUnyK/copOUfwMWWRiETTfSu499eY50LKI6RwuLG2VxtC
6ZUcUJatje4F/5Kve14I2L26NdSX7tCJrv4GPdapy8Wg+2YXr8Zar74pmrFRI6iJC0XnN28dRc9/
9s4YFzsjhmO4St2K/MUh1xz3UlFs4gZix63EIhlaSzlQnlVrirRluKsq7tRCxhk0Zfh3jwFV/Vsd
f+2jj5Qs3HeRXa0tLyyvtU53NwT/dCN8XIpxoGvUH7bqs5+kvlusnVFNLgo+sj9l7QqbbAWRL6PO
Co3Lvq8RDrSx/9ujuN8s2QWkHL6n6J5xcPsn+kzpb1DAJNEMaa19z3qnWnFEs268TC++hR5OwBrR
11ayY3l0BzP61tb8nUFJIFlIvTyMOefpsMc3pZtG/UIVjjZIVAfjRrYNMyEwvPKVnO3yZ1mY8Sbu
lfLVKfVwF1W+TPZGL+NNOKj1i5WXA+fDvAPq5VupXDVjzcuR6Iq1jFVCTIRtY65lw7VvSiIjHErI
a06lXrWJOTch1S7yyQsfiva59Dsxrl0r1NwFJlwImDlcWI88Glyx8OXoynesIwcYYMGDmgZYf5yq
0TeE4xXKM+EIXKJTxF5wIfSRn2rH7XOLcaK7IjJb3IRuSZqHSp5MLl33Eh4Vf9Uowq2phvZDK3Vr
XLATKQ82FoWbqKuL75Tu9DWFMwsuAK/qGs/xuBmhwSGi7bFlg04RNyhbIHkXVmDd8BKVvFQ8XYrw
5SFOQSg7pM/8qFpR3ZljpT3WIfc7jOJhOwIM3LpkH++UyhwuFKbmXWFVxQ9rOmEuM3ss2lVcRiE5
HVa4s0BGs+w10B8rszwUJCVdjm1d/JDwkV9bUIXr0QHmnWswNxZjE3BbS0heBzFhnRpP1r+8rrZu
zLFUUBHlnrjpQyuEeWaTF/trBN0NmrzQO8Mk7rpDYneJMVcvVtCekSiRJQVKJwuijBWq8YkyyVXt
sdAG64Z0Of+psANxbaM9/G4LO17Byh0DsGl4HxbY9epfVkN8iSAd+zCgy14JpWkvqpSLxwnXP00o
3O+ADkO8kfy/CxW2aQNPdSTDivD0RYbKB+1vmeyr2E/9hfQo4qz+YF2DVPI/IA7FXQjRJXIVjQXR
GyPvOWWsrMYYS9Haddr6F0gOa+n7Q7LXKjnN8gbCGz0X3XoI06B9NnPZkBSe8yMTS43vXVkVb0YU
2A+KN5Zw6rIuuCGrF9x6bWbVK8r8/ta16+ZZLfr4/v/YO68duZFsXb/Kwb6nQG+Asw+wk+mrKstX
qXRDlBy9CQYZJOPp90dN94xafdCNuR9g0NNGpUyliVjrt/n6dtt9El579NQ8CFfxQKWx7KMgMO0N
Q0Z260petbDIljuSiJfvpsYibMwuak1A++TBpgTkJMyMWh1n4ndsdfnAyD4/I8KUX/WkXOOseyDx
nUGU6fegA+aLkWIn7Qa8ReKB8A2C5nyDKD5Ocl0bMeFiyYObsXJtcEATQlor5ZMESCb2nTZEz9Hr
u3zSOLOy26osWiuucTXdYfAFxCX7g/falGFG8LbThk0cyeF7GxrsTMqsi1jUk/hutIX14qbdtFWT
tL7RwzWOMV89cc9pob+3dtH1sW83hK/2hTd+s8MRlVqiAj77XcfL4nOTy4M5lRaCY0ZeEqAr44Es
Wk6zwFff5i4U90NCbtmIzvUyqKV7m4tE3FtDmN7SCJkfyO8KUTCEzolzLOp3S8j3uzHS4VXkeWPe
90YoOeOJBPRO7dLy4tE9ecNOnOwJKOs5xDDUgJsOyIRE4oSfNFFml6Tu0oOicPfo+piTBNfmtdO7
JYF2QZrfkbrb7XEry+e+U8lmrUEZ0pZ/Jbuu2yaqcz57Uert3a7ScecuVLs4cxN7yvEPFq/XBkbT
3ZbILroNKp3lwar7+Y4hhD5wAhtf7Cp148poH4fIvVHB2nhimjm7TE845RgVlL6GZ4KV1bmoiYbH
iObfmlNtXbKg5txwNPS6mRs3mGO722bxkkc/sdtTNOekzyKL0hurgWwkPtxE4z2c1bJU25zv5o2Z
Tv11kwYNFVDNsmHUZwTENroBQn0nEpXAkqCZH8pWOV9V5Z5FblocaSF/caTYNb5FZ9PgXs1kcL0y
b5ubhaDbz9G08kztsM9Alk8iaQPYsoyBVBXt8hrOU/pgNtm0p1Lg6LeV2EaTkacbdJHHcNLv4H/1
W1kHOuDO4UWyDTfloGfDiYNlcTNiHEp5Kg3T2ajEMG/LGlmyHEeUXslIogPBcPf8TQAonxhPI3UJ
HHVR+jBSjkkKYxLcjSZZcwDTy4al1H0n3Nl/8eWAJyMPXubCrA/ApRlzIKPcps4J323zKbvJQ4Cb
1rJP5D1bnzMzmfYqNMzDQAHSNsxHOgsUX0YS64fNVAIVpsviXzFckJLsegei/do9XycO4LZgO019
ER2iKoq+q3K0X+fOtS5RHWlUC7X71GVzEc/MsHviz9c/mqxeUH8F92T8yb2n5Cz2AXPhph966u7n
ufumoZrsuEuH/CIKPgZ5Q+EU6ddNx7HWLdnGrQuJopn2CQgE4i4GOx4Dn4HeTYv3YpmpAkPAPpSi
ImPdNa7bpZjvNQrzITfqPV/Ffe5oishg9RjIgvFSux6RmWXLmOGqPfG9hLN3uE8fQrPX27J2wiu5
YH1JzGyXeYR/kDTr3dadR80v8joL0qLSp2Vp1Y3vkdvAjGaUfOH85tylc3FLk3NGNWGh0XJSnM5a
SowOXyM4NHUTJUPxsbZd/+BZAPBAay03ll6zw8ecDOwoccT1Api9FsOpvNxQMIFQbcrNB+Jnzj1Z
3cdEDbGizP2m4l0m/XUKOPXbCnJ0Gqj2k8M1uO9CuHpxtGYj+hjBmbLnvPdts+r7PR2LDrVhESC3
3Cg1WB/nhQj31g4+W9r/lvSt+MTEWn0iLLPl0JLGc1B52FvUmO6GYKzvcb+E24qedkjvaNBxOic0
f9XmfFR2rfKz4bSTu1WBKYNjUOLN49Dw21tjSst00yxBewt805obOyxSKsipg9d8Rr2CgviiubcF
KUt+Do68yRcO0CKbhq+VtM3PjSyyr5QcaBrqDH5DgQrg7BFI8oieMJw+9kw8vG85Sw7q+4pbwvCd
U9WRiq+juXvjtgQ705Vlj4D+/Kc2ye0n5mM205Ic+3NazvJrXbbDVzlKQAS5jPX30m1AFaQekk+m
LKzPlLpy0yOln++kmJNPdtmzhLukZUYxKdLyq+F1Rk2JoIqCnS695rESMweDzOap3QcpidB7N5pA
NMY54+OR0WtPv11TtY+ZP5YeM2abfMIPxM9E3Vz126CISo8UHpOPEZLdodwqybPcFR5yqW2DSitg
iZl50CJ3G3mVa29gbzQbZRGVSdVFumd45XfWRji3J3cCftxmLu3mB3LdGAEGGNJkwzIVXRfZmr3s
9zVDa5X4vEsGze0+LSBj8kn1KsuI0c/XssjUq7/b48ijjsJZrO2EE/nTP15MTxnpiKHMsaijkybK
tMDSc7thn2gPRKWlsUNMaYk+fAUFHGKnHz30Y82hygvgHpQFOQtmOWNftkCBbm3hzdZ+8LR3tfRD
++hNKCp4C+Fb44lg25TvsQcegv2jpMEGFYM61Giesxt6+9R35YONbkbb67IbsoOzp3JR9qEZm+a1
tqLgvgwiQUtlF5pPtATKBSmqayW3LuGB6OuUyXNkKudZ503Cm0foekP0+URKRsx7wncX7D9btuAy
vIrKGPj1urHl15zthWL2iYl4kUp+ywtZVIdo7AUERlTnxcEsc3uOK7wazLu8nfrYgP+dp1wa1La3
AxMduZcY0k2/B0Qhz6oifkfkXs9XHccrP2twf8X1uIYzNxgj69jWs65uCWs1Y7GOkFXQ0DBToQ18
tvD070TVmmc4aaLT6pGizTScqWor8xets+l5sulk+IF3/keD+ncaVAJHfkKG/yRB/Z/q/fN7/UcJ
6o8f+V2B6n6AL0cg7qMpIDnABLOdvsnhv//LCMMPLgZEB50igqnVgfTPDjHHQ4EarAoOWAzfB4H9
pwLVMT/Y7M0Rij+2WxMm/t9RoP7CEFFfhuF/fRbMWEAhv0oYC6uzaZF0jWNkGG4Bmkxa4xi58umn
1+T/g5b/Alz/eBjKysgxRS2+ajj+CFxrtodFaWUg2Xct8Jl62TqjGd7Wk+Lo+evH+oVjWx/rB0Pu
YlVju/iBa/+kteO9KLC2OMmR6o/olu/cesdbztnFy3rXAXb8HZ/p/Er68JA4/hFrQHOsei3zF2HB
XJLAbAV9cgSZJpU5Ee1w3fYj92Jr1K0Xh9EUvSBRduw9OJNySBEnnP/gU+LaHIRHtJ2noNU5vIGk
OtzuyNxnTh1aILkwqSWngpcGDkjb6DCxopEFsdiIFed1+rDq+6qsokNl9MOzNTDCRAo3ipHU+SVZ
mMkYsnBCOuzXB4qk6lOeymUnBlnfM+Hqb7jr9UtWuv0LG98NNoF8NwVVE49dZeKkdsobLNB+GGd4
HO5tyWWqHd3eamcqnm0zB0g1k2pPb2gTg7YTXdM209FsEzRlWthoEInc7sUy7SwE+5tqcORVYA3t
pe/CaTNUpfNuVqlxrHzSA3RvTEfBoZ/CeUe4O8IVTJNhXV/7up4JUtDEvJuCus4NybR7cwXg8tJg
Y9+C7K/QXPAPoI4ozxW2y5qu2AcNmQjcMXzOYzMDpdmYTt18HlGAvBWk1r1yNdsPUWpG3LSmjL4W
oaRowiKnD6eTvbQE9JDssO8BG9buGCdjfkD3wFXiVrfU3ob0fqHLuA7GabwiGmx6CRddxWWSA53Z
FZ+9QqcSE3cBoOFQ3DHnJlG+xfKQ0a28Q3XSv9VBq/YteO0+VD4L8Nz69de+rrND1mRflp6IjRSa
5CqNQrLkLU25zk7y4mRNUt2Iqtav5OYY906T62tTJ2uSz2yVJ5/gSWNb5kXCENAaj66fe6eElNMj
geFy5yx5eQ16OX5NpT98Lq0Vmdep9pudMeTRmZdAbmmS+SJgeSZr6i9EqCsivauvAKvTxi/dq8QY
COqlCzuSBplkSVcdDO5SBpV6jikbwoEOW0uVWO5vaHi4KoCkUAAO5Bf7Zli8eyHNA9oIPjkJq0zW
+gt9Cr54SKbKvvYzeQfPhY4Vj5/LR5tvDzSPunFK194VFut7HRh7rzeGm9Ju9OdhppmDd9b7DGxC
PhSo5bbUw/AgvMGImyF8ECLCjubpj8bYOxdbZ7B2i5YXI9B6N0X+9Ng0EcOlFan9Urv3zVS/ktrb
2sec6DcFQktTz/Kl8XMo20SNI+oUgvwLpvews9eCkgJsLa1Lb+fbuG7ipQJsug4nAjROKGTSpY6z
VJgmwcpGql9KObk0Lsz2KKeUF4LgBwgZWTy5fUFmXrWKu1HyPgULOlDafoJ0Sx8fFn8jKXNv4wkT
1HcIG6qflPaDjzN7a7gPltL2TjVyJ3NLuc4S7mUhc+Fu0nrw92k56fRBlR6/EphSAa+JHntYW/fN
dJcC7IfOpsMmn11FiaGQEMtk8t7sLmOZ2Zh0+2S7Cae5/VKMk0GqOk6l4GswZ7xR2ZANxpmQxXTs
H0vGQ4K/rUiWb8zU5WOkAA96eJX1wQJ2cxOXWpAsRh8njp2Qmjf6LASzYmoF6J8AQ1bOzxsc5zzZ
iaBibPaOdm0wL88Yc5Ytdjjryc7alTwU678OEj95XBZyeoGFMPBQc9Xt3dJhV6hmHnd0m2VbjhXB
XszX53yeIL4xyjVxvar1N0Y4tVfChRCPAxVYe8tHsVT1ebPzumiICcRi1se/WvMOJNGnuefvxGA0
j4zJCRtsY4zdliTE+n523O6bi2TimieyTri22151Cy2J29GnGGHXL1N7CqkAu6283H8nYYvn51TK
2iM1rO9XNXIZlxSEQ+D4Hf/NMwYm9rCvXhxzmO/A1HwwAF23j2mdsVpIqkgtDg9cI3xvf0tA/88U
+HdTIFKBn6aQP0+BfUkT97v8gxPpx8/8PgZGHxhFEONQbIhZl+y1f46BkfvBt3zEGPg6Mbf9KJn9
rUrW8T+w/RFDhk2aKPgfHiXevyH77/9yqJJlovQiqs8YEzHy/DtjIIJdJrCf9GAQ/fxvzZNZI4V4
pr9oeGhatN3OHt2TV4UhMRGGuvTNoA46yeZzlQqPDMOWAG/ImOWr18rg2itdkVIDZU0PBDjS/CA7
470KKvOmROB20U3iPPlFAfbldz5NQNINLlml5MNCp8NTLb3qUI4qP9Wpb31quyTcVUVQnJmVd8Mi
xWdOwOI40yOQM5YSuLKRY6e/mB3y0hzjpc0FWtqPvczBVpqquUoCpzqMDjV089DctChA4qhKamI5
6+xsKTmdGsrm6rgGT9ji2QvOtWDGIUtlvm27sDp0VbjueCmCu8Cf7fvZGKNLkJfmjbXk5s3iLAaa
+tYRezuwqoPV2ulHCwzvYoEdWbM/3iQ24LIJEGv5ybhphBsZDCud891ZFmo/akonQ0s15MPW/XAX
IRHibA+cHWrVWRKtmY8HQhy6r9PEgzg9nKXI+4olty2fhVv4tGFWbnHo6rk4ApUj2HenGpnaYsUD
eMhrG+bJLezIdD+0uf4SLdPyEUuSc5+S6nKkrKS/+A7QGm6wPCZHJ9+LxBuvaLwTn8EKZmRb9JAj
1FAHisL4YwDvbVz4yKNqJpt6Lnf8akQO/lVviZFYUDiYnlx633ZjXrHrmm2zlV5yU5ddfTIQf1Uc
X9tUtAwnqhcHIZT3HYYN83kx5FeD704H34ySk11n9Z2lA23v1+Cbc7ZIChLB/MYrgO3iJV3y6C0Q
5PUWud+dk45LulOTeIoSN7/R6E9vuOfmtfrGyV+TwZXXBckjj/hQukONDY6MGjgleK4qgH7FTnqv
sbndpMAP+yUIUDsysgQPTd5Rp4mgeUX7HXXtA9rdRT2flTYdKL1Zrf1fRjDPS+L71XGZR+fKHxh4
6s7P38YwyD+KLrMuTdp5SGAqfZyRBFxMQzlX9uS1xx4rzO3gtvKp0E4Uz7WsTrUxwkAmU7LBNRxe
bNHZbw0pHDcidctTblUdDTYVSt66lCTsuHCBVTdd2dnk8nEUPSlVw27M0uE9G0MTbHkurR1tcMG7
cKZvnpjrE8JGhbRzZSdEQs9O2KEPAFJ4cdzyyzI5HSRc6tpvQdg8AbrrFyk7SEQTaqPNfKhg3GbG
2aOZHPiWhK4LWg/PQqnmi3f0JsUdbg04LNdxoi95EmaHRvFDqc6r5zCnzVE5Rr8zFXoGOrTq3eQ4
+ckfaSUlCaNG5CuHz8jOidkayFoc2uaU2pN/bidB+WHoE+AW1M0mr4ryHrF89eAl1dFfpoE+Q92c
XBJxt+jPQYc4LN+GNspPARKl/ZI7Yks1ADhXMxcPXPaU58KXx05ZZLHO1lCjzis/BqYxPwdNZ9zj
oG9j3tDApG63pP4HpuHO6Of9VPniivLRsIgjanuGoj4k6ExuwjBCDFLd08SsPhoJRprSd6z7wkyd
Y0Poo4yryVSXxlT9F8q6eSauuZ1MGp1aa5p3xDSQ0pShuf84BIvoNp2pq3wzBUu7a/SS3mrZlnB4
wyqKWLwg7tXs4+xfA4rSZNmNNP7IjW5H6ClKd55TDR+/wUfaMa+kgmNO5hDmY60xZsziZmkSc2dZ
xscCwHPlNLWzy6uIScoXTOh9A0Zo5K+MueapMqW5o2VHbOyibD9XfqavkjaL7r069E9SwhnTnWQM
9/lgwL0HME8NAh0feHs104V3psQdH3e1Y15U2JpxSPxoBV5c+bvaaaOXiFvjot0se2WVy6+p3/0E
NeAfuRHRthRSUQTk5nyUpuJaUsAaU3YeXdej298NcAI3hTmJFyPJq4ssoa+RTad7Us3SrbaxlnpS
OK/lVNtHH5fWDua03UNt2N+I3x5vJo/AWjjf9XIZtfsxq6v8GT6FwjDG+mjvUCF9GHVW7tqFyG7D
SrI7axWmTdj7kLGL+dEceenpHNVblHHdTs52eBUCFRTbmabaWycoJj5o1hRHhusJ3tlRH5bUGQ9N
Pg+nMtLdMzXgh9zqil25JPquVI6765RiP10GUxfxaDRondJ57wuCQyyV2ufISstPk7DL7cROvkFH
a97kfMWvZGJ3RzAmANpS9NFbSfj5tm4m82OVAExwMmWnZKD5GEv0ncZ68aXDFXfuhtDY12kgby1Y
mxPkS7JnlZX31TKFz+kUJnvLFOZjpnKThwsSI14Ww987WdBf+kUA5+vli6lHjv+xHzR1jbOb4pGZ
rK2mq2BjS+PKa0xbgXX2+Uw4MIq/2oAaRFHFiZab90BGPXd/UaRP6OYIgypGQct440TDvUhFdaSV
M8o3cxfQ94oCZGqY8EPxncLq8oSokBq0eTKuc7veLWFT3ynVYB3zxjevJxmQs1ZkG6Itx8/l4L95
efZOdNv3oNJvYTs/ECTKGK+njscT9alvgmXXi/zJFml37rIgeFLoXF5wiTZfwIDm1z7hBxVUOB/1
HElkCWPEn2I8d0JiojtU/iy0f8OohYZuo+3S9HY5FkN357d5dj3jO9qO0zyGd2IQi/9R+sl3Qsud
8FipiTeOvcIGvQEto0rSPIwLU8+hzrr2Ju+E0b51HKDMXpHaWnNS7kW5pPUZ9qrfyqmwtwx55RXh
JM157PPgjdYz8ckMEKveJcTnXgUZYW6E8eksOVQUEbJXzHLSEFjp4BVfETzBFHkimT3gGoU2qjXy
sj0JSl22jWEu+IBbhF6+fGUNRQU2p9XWXHgnh9R9JdR4Ovp5F8RLPYwXfuW8j6qAcbLKznnvUg9v
A9yYRkt9XcotYwRAgswiz43OKLmGIz9zgxiPFJum12AMVpw21nJRbMuXnnfzrAcgoyyf3t2S7tU+
8g1oM2M84IVaNs24jluOpuoTtWt/leenMoFU8JetapPhGFYOVjsR5gcJsEoHnntfIxXfFsJIT9pN
h9OYJAg2EY6cBzO99i3SbxA1d9cAIAOd4YH4NDoUGYSztxxyofJ9MchoZ6RmsusppkTcjsRw0+Jb
ho3pZOzxNh9Hs4OcgRw+eGZCmfWYMEZ3ZZfPJJshvP3qh40fvkpzpCb1y+gGovSeE+EyccS5IMij
+gdA+p8l7u+WOJ+kh7/a4q7+vMP940d+W+LY1DyaBgOPAD+Mo/aa6fYblk9c1gesLEiI1yIior0g
DX5b4lbv3u9Lm/8Bj2TIvU+GxMoG/FvYPRzCH5c2pGkRcbh8Rlbbte3/GgkkMM9URTr7V7XdhVaM
5cZCKmdNyyTiURodnZYBSnVMelDibXKhk8by4p7CuD7a6oFkikcSsEyjPksEyf28M/Tcu9wWyQgp
NzqK2JpAVBqxU4Y3M9jXvard6TJAeWUzKshgcmNXGjTJ7Qcasv1r5Qr5pUxZQNycVnX6xILYzfxg
X9FztuyxLW87Wy+PRqipxdZ8lzEcR1ZjMmVEdqEPNpGRCFhpdEXZJ03KTwNWPHmsRDiKuwLI65GO
kuhNVtrJ4l4K/BE9pfDdFbq2DAHoEn00MKm2PMTi691MmjmYOgoBVFALVdBOm4e3pWj8NxEE09aI
2ulTrtziDr412LfjAqzbZ1BzBRqjgapZvBLU6RjdodR1dSo4yz754P0fbenY7cZCcfqljcIv1bxc
UB8gC2bMXU78JblRQFko2HLziMre2lF/y8jvmPVqo47E/VigRqEWc8G8N6UqR3AdRERgYj6E6ktw
8k2Wp46NoWv85qN8mbOaXQnMiPLbYLmPpL2cjagQkJdQkDQ1JkZ+zKoi/8rnwbsvStDSnWpt45Ym
7BB/nd8fZTtb1xOGhadMB/lBIzy/a7UbxGpOyUomVNi+cT1lvxptJddWNNu5bd103EZd1WKODIKT
yi19VQ3eorb5SHOrZTe0dWfKxg+ezHtnopacPXUmnjkR+pNBetE+BIM8cLnrk5vZrPE12UiZtLpH
9uXkMhqivW7hm+uDq7GOziPFi5a1n5U72D6Ntb/9/wCAprIbw7M7/KZsFgHjglARgrlzQWHF1JwR
rEwVblPcBUW0t3vjITQs5tmNmsie1TszSyzzy49j4j8n6t+dqAy7f3Wg/k+f67b5Izn640d+O1Bx
l3wgPcVz0GEiEPhxav5+oFoQp5x4KyL1Ay8DsPodFQsgR/kpkqfonyKKmufw+wFrfcDtFhJIRXKM
h+vt3wHFsOX/er5ioie5E3QNdMz9U5YMdiwp59Kfrq28q2bhb8JpqKtVh4Sm4oomqpAu0EIQAzEe
SptkL/N1IGLS2pVNV8snu3YH3W8sBlx7VxEw2U2EwqhGdOFj7rMs+UPMGZD/cK7ObrN3HaphY9iH
5VgQ12ZQzkD2XK1O/VjViA82eiA1ubshHRPNksIWIBkhuubaS4r5DNeozBMAyXKzuEnyVDiiOxNm
9dGQrTpMraJ73pyjLStKd13UEhqxmAGLPQ8hd0YvEy1UGWj+JqonND5YnSM2dYFfouo1XKbPaPug
S+W9M9GsSoVBqpuc71O/s7MBoL5XY67BB1ITzGpW1WEmNDzcelHLto87KrggTlcFihwTnsgwqIv2
u2U4MERT4mtUyMazmuKNLumnfaEx+WwC2oBB0pAroo9Qibq1sVu/DdNiPUx+1ih8LcWwzaSEQEm7
BR2GTGm2YCHstwVxMh8H5M8viSZIP2Yh7ubT3IZzSYmTxx/UTczR/kiDlbiecBQfpI3A3rVKtfPT
TiDEtfrrqW2tbhu4wbTDaonEA2Gwd/KB518ipGvX9oDp+JAXrkB3KHuz4my33K3hjIt5L/xyRzRY
Ux+coUpiv/VWq0kxBASLFIUB7VurYBPisGq35shmiairPoo2ybZzqsZwb0/TtJuGgpM3tVW6X+zB
5IVOsdnElqym78g2zXftWXALHt/G/co57szGXd5RxUTAaX3tHcjr6B4t7ser0h+qjyz1/iYxFbtp
h4aVxSNLza3dB7eItfvtaHOP9lkbkHySkVMRm9ZsqR2922KPUWgGr+ij29kTHWQfxfGjcNNzFhGz
y21Zl49+5XgdkpcRjrAw6CxPCvs01AFd6V6QfFrXPTC2woo+E1ViAWxI+lMP6SDwOQCBnqa+DvZ2
pdZG5SaRj6GrvpjYxLakx+htEvaYAvgG5Kc26Jw6XtJZRXHKvHVd+4hFy8wL31au/aBkRla2J7Vl
bbnR0o2ENnK2MhFPnlv1FxGa+nM11HiJRLq8jHlXHxMNXxUbhhmhKDQADlS3JvW0c3MR2NNZP1ow
7Y2t8iT2ZBluLfTRz34qkF4aUXNqojx9HeBj5004JNVDCaoeS8wgBzXUh6EFzerRfq6d1aV5j9QV
58QwO9G+RQo0cbIkVnKFiqlAMTp0t6jUor30zepbY5XLCRlAG8+ZoMpjXqJNkwxfCjN3tw5FwrEX
5u6xQNdJ4rf9Pk/Lq1f1ZBqVaTRjorODvtwSdMz7OG06dLGjfzdJWqR52NLzx98bpP5zK/7NrcjX
m4vnX27SP7FFjyuF83+272i//nA3/vaDv28b/gey0hjtAS2hZOip/WnbcD+YsIbwAhFBAQiT/3k5
ut4HvCh43VmUEaGvqXa/3Y2u/cENPXYAf41wNi1+6P/93z90H8tf/vnn8DjbWb3qPzFG1IKRBk0y
AlZU2t48a3XI/qSziUzZDEkijCuiE9Q9G1O9024P5QyusAuwA2xNrewHWgjVISTOZGepJTqxHGXb
tGynp6X06yuHr2RsiSE8gqEoZPtF0dC+Z3FP+k22K4f0Ie2co1sSZ5S4fRW7bvMyjeUdEjf0nlMa
xkZpZxvcJHOcSCKjqP+rAAVKlBoCSfbj0AD/dJ0dxNpJ64s7KfkEtIQYNBjc7TL2nFIGrrLQeS7a
4rvzY2lKxvslWoaHovW9g5g8l+WhGOuHvNDjGbJIXC1BBqQ1i7o8gJfn26Jq5utl8gP4LOL2i0IP
Z7fnyzvI0UE53q7yal7OS+9T/bSZ3CXZKogErAGzcDIE7M1y1GZv7szORcfoCe/a7AGFKvuhMy2S
/YfIglixrpD91NtijsZNyqy+K7Ny2QgBUIehoY75wLS7sMHqIOD4NzmbYIr4OebNqq/0gN8q8Ayo
r6LwwZcSdJ8uOSiznc7NcW6QPnGqzVgwK/0ovEZspyV7gaiyn6fa8090r6i3BuaL2G8RgfysW2XX
L7a5A/PM+ygWRmaZVwryTz82MFjluMsxvRhf8B1YXOhtNRp6PyJsRi3dtFLHpkdt4MZwB45QMKjl
QThNeInSyDQoLBAUpaIdE9OhtmV/tANvPkAGNNABeM5v57oZHoxgMAdWIGwrwybUEDfAUbl3HZS9
GRfWnJc7o9QGufCK+gLgRbe8GJADnbFFojKn+tB2ve77m7aocgPrFwbCMPA2/EYyQA+s5oZ0rSBp
Br9/a+3Ee+g1glxCqmSbQ1chhW/7YsKPUtaHRrQhxi0n0CgA9lGSrbivq7t+eIjkYi/+8wRybD4a
avGx3rK+VXUU22tOA+owht4ZxL5kUjDnmylvlk7shUxQfQP1WjB83Xw/gTAS71o0wt7bucVwUBpU
ShIwQM2kASwd7XL6EBF1eXm5tXVQL5vBr+eb0jJBcZtIfPV0KvS2JYjjoakyo4s5SaAfUORmL4nX
lPXFKDCZx1iRzVtUGL7aV0YwJVz2WdtsrKFBelZY2RHJM2G1mjikeArH5bFPMsRb0D3zawmzUCJP
8Z1PInPtbZXW6a3IFnGLpSbc4UdFNpVZzXTgCZiweNLbMSWauxlxPlK6prvzZd+8RLOgeDAQFkZe
yECJICay+pNdFJRUhH5yCrsA15knCWoFxpy9rWXQG7sxrSbgLSelelN4kC8bSyH1yVACP4wqaO5E
iP0mQBGTkSlzGxUqZf7o5quu6gioBhTUb/9ZE38Er/7NhegRsvpX92H8XuXfW7pI/nAb/uOnft8U
WQep/iG1iaDSHyqJf12GZLKyDZpciEgoIy7ff12GgHLWGotuuuuw+0Nh+/umaH+glSEkIoRMinWP
/PegOB7jD5chWQyAiz7lHsQQuPa6Fv98GcIwtZ3A9XZpJifaqWnVgrdOsYp3gkndI+hbzsUMMbGj
9GSAo3TVc+nipdnIqBGvP716d38Odv1x9f58NfNsKIEml4KMGchtf322P13NyJtWp+qo4JIb65Li
p8cYELQU25JZ2uKyn9zxLWCyzTd9HQ4CjXnPxpdoGbiIVYPmazQMGJyoBxy3dlVZz9ozcF8tvpd8
sxYDj/hfP+MfWYa/PmMmkzWPiED1P8XYAxbyTebGvTgzA+rWR/3+rFymnD28KHSBWmYLTya8z0YD
6LM0lKZzoIEVz0JP+NxXiAtp4Ufs8EzQ3MANUGcIFYPeK3EptUV2VxKEXcsIwJ/8+OhFZuKqrCYM
Rej0/RswP1Uf/vpPtU5Af/xDBS74LG8EtbQsHL9oaoLFSCejq+SFQSn6X/bOrLltJM2ivwgVSOx4
JbiKFCVRiyW9IGTLxr4vCeDXz0m6qrvKM901/d4vjqgom6REIJF5v3vPfakijxCNxW6FMW9JQBJP
i/9YhyJ//fdvq661P78tPBcGfTiS2bOpP37ZmPHgiCy0sPJceos4iyweziWELGhS8cu/fydl2/71
nXAmAfWFuQMl5JfrjGzivDScFM9erVsfjSRtvUOTno0Vz5GN3gxkgkydVu0gNW1Z/N1F8+sOlJ8S
3zpV58ojz+rwy9u7rpnEUYnNWY1MPop0sD8yiNH5zl6KbuO06Auzzle/k3lzta9U7vc+97uD9Gfr
NKF46wEu5ipTOari2WxrA/+pN8/faw1Ygo7u6rKhAjSyt01nGf7GqP6rbZzREUBdlg140lemv5Kf
/nSb6s5gl7YdardiCIuPpO27aIWXqGfqi2GojG5knGRfI8+vT9PSxFuHJqckYEjt/ujxqiKvgjcK
YIiM35PWdD/BbcTu39VU2v/rS8Z4xkWEc421VTnd//opnRYHRxv35i0SRx3SJA6CZoFJqg6tBPqH
oJ0a/WEsgMKt4jjGoyBKlJS23uXq7Et7e3EBxs+B2M1l9EWmBNI48sOjZcfxTILIW4dNyc7ierBO
epNDdph25Vmqk3ejzuARXtyUDJM6mhtjXOxtZIyLkUb3DDrZIOaD25wRfJ/66wHfUWd9kbB/WbfW
sLATkF56ypUugOBj3cRKK1iusoHUY6sIuOYT/EpKWJBKYxAStYG+0W911/SPg64hRciC8UDIvAHD
k2E8NbGQ2S50NQQMbALhVyY1yBpJ2Wjvg9I6KEY1DllV1gcBvfEzGWuIKugV2WNylUpGpZq0Sj9h
RFvvBPTgu0YW08aSbbMVV8klRxyNgpFTTkPiGVWmAKa1Hmr/DjsOko0QVb/nUWNIMkxoOh6Vpa9T
ocdHo/XrRzY9aD8+YVgkhAKWoVO1G2xS6bIdMy/aatOkfxhKRequghKV74hL5VVompTmBOpEbuar
ENUqTQrzPiQOtKcVDyAkK8Qq5CsCUUhZ9Jer3KwSuCyldZlX2atFAIssJYVJpYolV4EsvYpl5lU4
m0x3OsG5JWn5MMimL9jYJpT/tJ9w0QxjeeukRr0JUlDLUl59M+Yi7U3ODv0w1Pq5z/oim27Il9MS
5A99eChaqtJWqUEST3c1AtuzSQpu4DsAwNPohN6WuIAqVIYhz0PyB7LZOBwk9aDNewJjMXZqt9pn
syvj9TzlPvXlXW9yRckQi4kMBp6FW0eL0/AOw4bpRAEbScbagv7oYlvmnIJWecPDK9xMY+LgEYbR
aq9g9kB6rcDz4v72BxniKXJzPPwhu4ItZoFiURVWrJgldVYq5NlqaIndHHX3HUebYlNFifeD+LSb
6Gu9MqDXWt7gnW0knPCmNN3etdOgnLpmmfcdWmUbb+qIrPYm7MaF3qu2K5PtnDvFvNe7rqgD25jz
JHCZZuc7aJWJFvC1MvipC0AppulkKHZZoWvEYXWt41dO1i4tCr84mK3f5xw9e+eyDDizt+h8hjjG
koId3BkxevAubMe6fORhbN6kET6I7VDzCUCE5ArEIUAaqtryWt4W3sylrXGrtOtQiOGmRQ/J11Fo
MnVyy5GvM3E7lTqFI7F8JzHiYxzjAxToXgVhcYEEto8SN3MCI8sac51UCSCaISQtqcm29u9T4KlW
YCYkelcFZa3akcyKtYWIHNl8XN+tNwLaZ3UAAyU5/fpWjEbG3+OoQYKAyycyFakHOuyqnxLtvS1J
+WurhPvIOAt4RRi0PAAK5tOcS2M4g5DFBspJq7+1KTrLd1FHi4SS1qHbbsOEY8/bAk4qvgFxkk/b
TtpLchR91D9Z5P0+AO0QQ/QEF+92AMFibjpnQVwvBpEWa/qY6M+jhn6TiKR5y6VkZ5FG6fjY2Y78
WrexuR9dCQ/Hy+B8kSkMeR07r9JpW7ajOC90DlsPXW+LJ9Fr/A2Jn8XDRDq7mNIARQCjmQwDy6wb
dcYdACn/hRmtujjTlOCjm4OAuSdy3HsBaRy+m1iWfLCKE6448gTzX3AJcnUXrJLt2hM+kVW8EqFx
n7b0Rl8MD6QKckIqh9se4AubT4yS97BjHSgyuLbkoaqWhaSJUfQLEUtX/fDqo0vWJz5XDYcAsgU/
xdDg9YMVX2VL4Gcjt06d48iBxe+q9PbAriDi/7GmGn0Z33GMnFvknBqM6yEmwzDcglWqqVMk1D5t
J93VzQ2CA/Fi/psIAD8RC8jkC7VP7sviBd6Mf+ONSeKtvNjOuC7myPmQpcnHmFoEDLOf9O4Ysc1N
GRKVWfro8bTYdaUuzo0fNW+QIfHyxpR+GjeVF/nDMSS+MK7n1m0A6rqzuathCWW4T5oZ5SSz76eh
06t9o89j9kUyTOn2RagVP+bFV2sIPpF4zTnAw85nzHG3Jefmf9EAW0IqqyNsABbL3NzKGOxH3x39
IkvttW2AL2bZs2GxcjT2X9pUG6NNbpTcJosWmv7BQotrvhcsyPONJ7ikNlKt2KSWNX6jEy6lDQ8Z
2RwFsBwUJT/vR5605qiz9W7S99Yf/SdtZpt+s/h9Kz77DlDXqqBRaDwk0uClpkLES2DJyIkUMoeJ
uAYPe7tUxNpvp9nNH9ORXJfndnurgIC2XySxGgBAoqPRDwhAdVs6k3XSqHyqNjFYmvEYzbKOA6By
RfzETqT7BLzAMsLS2Y2rLO5oz/Tl6DU8BebmEXu7SF5FhWFtXC3swObnujc1nxfD3Mq4Q8uiGy2s
5VfmJNoY5G7nYMxFIH3ALhUuu3ZougQVRI2/EoMx//2EgGafCwfS3aqpR925tURsTbQVpbLbEFDm
W5NeiTm+RZ5h7aAGbSMmc2rXY068g7l8w9WfWVPkrucQGlKAochpvkh7Fk/pNb3Ok85/4VovuvvS
ZzywHYzaT7cesXkJW+4tmltbMxjbKcesUTLHk3bUW7dWmHvjpQk7BTKJuKI3NXiFZsvBgXlWYvYZ
Sba2js17Y9Jz5xBOlc/PNU1adJu1GiCWAvQc0aeyGPrbHI89x0g/g7MZe1m8ptREP8yNxX1P86qL
qwFJ6PZ68PjvaOFvlBSkCg45/+BU/q/Jwvp7/iE/2u9/zqH8/De/6yguwWKLAQFII6Cf5HE5c/w+
ced/uZxH7KuG8nOq/sfA3f+NqTXGRLDEnM5NwSz+DxmFDLNFZEQniwyZ3SAs/csQ4d8NFWhp+euJ
kpyLrYLSli5ITTPb/wWQm6VjnIrFb/azM8evzHbLeu3UJjPgiYxTMLlt0W/rZr7PK2ORQQ7BlyC1
TxZWr7fkSkrid0BSXsNkYM9YlmwJuE/l96l3tLXHi+NCJlaRR/19CWeIx0P+bmktvW1M/7ZlxCh3
BugJCs/HfsMvMdmHhW0/pr0sQaf1yzlPbUyI3kDM32V5sIIwLdobR+g0XFQhuTA3j/Eogslim9Ie
p4a8nFOYBAwgguywxvCoNlunPrhLEh4qDV0YOCFYkC55T91Ge03yQnuKMCitrGYq2b8bEfu4mjie
19V3y9R562LqHkYv+rSpamQIyE8qYuPBMmbqIX1uwflKXIvKfqdH2Y+aTAQwIL9nQ6LTBmeDv9sa
TV9vm4V3x7fz4JgTXRduf9tXjQlkwXiAk/ZEtvFWhCBr4ql8BN8nTpMkF5tn5YiNW6o/Clgtxcny
6teQurOA0vOJ5F/0DvnyoFzLKxW1yObsvaElgONB9Til2vKW5aW+rs0YLLhXD9uBx1oASCngEnya
zBDGC6eZLHTUR2hWjs1L+81k7mDz6HdmpmmcPDMib52fv1TzYL2wdJY7s8xxk7FvhOFHQq/s8b/F
evGjW+p71MNlH0K46q25+ags0T6R5RtXccLjPDBryMSeUd8jCO1Db+HJbvfN3TzG7auVeU9Ol1S7
aiJ5LdiQn5wwgwri+mIPRgxuYu49Y5LTGgIQ8jmywujGKirQj2yeCFn74fBN05u2DNxGNx96AsHn
AiAWtA0jnjz8os2yyePy0URY25gtc/q1UZmXLu+Z/Xoh2W0z5tnKnQMbZEzWcc5DaCwmMD5tY2KC
jmohVpHiBaU0Cqx6EsTVGbDEcIww6A9b2Wr2M1uA5GgVjv4O72Vcd0TDA/AVRsJsnIfoVnicRglP
zfpRzoRlDxUufswhaT//0Ep70XYeikr4Y/ZdeZsbLUOrqLSyTY43GJNLHmH1T8Xjfxf6/49kjjdU
1Yb+65X+SOXZ8C2b/7zS//6Pfl/qPfEb6F5hUGDPgFiZpH5f6D3/N3QDZWBVZF8YNP+cHpv+b0po
YAykmwQS8Wf9c6VnHK3ChqQaQeH/p+PjX3t3UKWp3DHILzKnRgP7lYRuYqVpPSDKN6MI+zgwARA/
SDgxuAdZthL6PW5G/SsuqOlQN5ZFG3Tl+ZexGvt96xbjzmwgE+t9ouvBn36N/4d4bv/q+uKj8SvB
48sm3LAw9ipB7E+y3NRhms/A5x9cBLXqjhVVv/MWBxdtqoV2thJD9cjwUbM2SQstMDJ9wmNjR8mq
P4Sf5LDFQ8dt2LSbenYL9wsrQ3Se40b2WGE78UY9M4PETT7W8B7J+oNhArWl3xGJ9DptbTm95u1l
Fi5rS8/KPl4LGLYZ3F+LgeZzjAVnDx2iIF7i23lz8SB0zWvL7UzKkrOSo0k7iE1lzOkGgfkJ32zc
DhtfeuY9qJ3h2a8IPcq2KcYV3tgcNJlMif/NhX6xQmBqq9Fq6xQrWEWWjPPjJLYwzeP8pjerHDIn
1D41Q+XkBbl3jXIiOVOGL1MYaagIS3vTRKnYDSQxv2EOa+98ONVrJ+1IJVQ3deV0Ty4JmHuOhPPO
7Yb+GIYg5iZt1ND3kZNXuZ8658YyZxBx8VaDZwlYdxDVRbP8N91MO3D5XVVRP5vHr0YY1u5KH2x5
q0WV9rAMmT8FLgHCjUzG6RS5C0mdKL9rZzpGEB2YCXbSwS/lZZr1te2KFEBT3K0mPBhgfqHhOhfd
y+oLmwkTuJFX3NvjwrQ/MGFl3fKM6XAKRG28moSW3C1Ls2GWb2wRmPA06DrPndgsD5NT27s8L8pt
7fZA3UVLMXdnQhdeSlfsecgpSiuBBXPRgf7qNUgn0g14ISLngd96c/ScrN2m5GlvIsGBU9Vy3zBb
z6GNl3r+Wveie6pcLAuNFC5A1EGrHzmGLGezNKYTJzD3M3JjZ2vRobUh6somnRROAHUWvx6nQCxg
8Whtl4Zx8oo8QvyRcdmvTKOdAiapLVGbSF50d5Rn5OvxaMtu2ORW4u+shrRGry3lypCJyQ/Um5e4
L+DI64uxitok5pLGxIXENWbdHCyN5bzavEigTTkuZc8fNrYvxYcRkcMrUgR34jbhLQ2f1tqbpnZv
1dYogx6Twhse5wU0gBuLgzE6abumxmgmvde7EE7xNgNccO2u81ZGU7gGcj1oJFIg/sy8GaVp5ZAk
fSJeCxfA0vIePGErjj4kOJs5s54f6JCnz6cQeXyKYKMCCJf89khpcCYd0w0xtHibz4YN58QLrW+F
tKRDFFG2T4SGypOP34pf39Jktzwqwy3BtjAwPEAogL49hssRTu5xN2KKy9dG78sHF9yUvXOzyjnA
Znz2Y7l8delh3ISysw6+QzoWC6ePgiy06sxKKN/ATXgt+z9n1ldFtJQCoEebYXqTpZxXVde67yX0
7GFtN+2Urip22OPZLGoUFrEQFSxoioJnMvZxcZorl+oDfx7HQwXJi3EZiwgu1tDL78DjOQDXksi4
63JLPjgILphO6cnA7F92+Z3FjbGDPQx4HT9ppW1bLNzjGveEc3ZYDo5F7JNfHMIcmQTnzQU4YQ9I
OTfM27CRzUlr+ooBnNnoIHPT6snFnJ6vxYCHTSfueXK4Rmk1Qoy7GRe7vWWHFN8nhsyeEXzKJ3Zl
ZIIAuq2LWtIMU1csvtjwsm9phN68SqykhN/A/hrNdM611xoAvQwmkB8Xw5ResnH1IuJLgW/cbi29
8L+3CzDdGZ3qLfLiPBhnMV5EPzb7qarXi+ZoEK6HKt7rRoqo0eNkOMb+CFRGji0Ke0URbSic+AGz
lPGlAm5xcWckjX3XdtG9ZVk1sgO0tzww3Lh7r/D5FCsLIIW9axVrJQQd8gEFBrepLabxtgf8TLaT
CQSeINODn5eB/bgjAkrI0h473o7Dy/iD9d2/+Bo0y8Z1unfqcXgLPDPLyWJt3qJ6Q1LLjGnTSLvZ
sDZMB6bR4StUNcEfXHSs89zkUDEyNSXDNEXcEQUYZ34ZYJ11TyICLwpPx4C7pneiufERQMPD2DfD
sfcc5/q17TUvPhbkNMBqmPyQo3A32C6/paaO3uBZNYmryXxJRF8fUmIY9z4Fj7xr8c1oOp8L0c7M
u0nDkByy9KN/n6LZC79NHSBRdyjY+2sTKJaC05sOobWurfQ825W7s4hk8A+WybgrudEt2oQ8eYYM
rweGMRhrELYGkUT+oNtNe09l1jy0hjkdCWNaeQAss3zDXjd+G828O2ZUjq3bopp2al/yNdcYNXCV
2mZgkRNn6Ujd0dugU8cnzNQj4yCPhJnpoRCubMKQJm7cxbUg6WuztZZF65vbWTHz19My6C9O2vfl
pnGa7KvVk5XezL6aW0VWBMg+7bQZWRkjKp7R2JWklEiO7+osGbVgGPX2DSZv9sJhna8r/oDTNd5p
4K8vs+48ZlNo79K0iEi2WDimoZPE5m2XSPozce4Zd2EGiJstVvU+E4Lb9rD+1lWv832FesqJARRv
+W7aTcFrJuOnQVElRucQrcpFZbr1mk6cOpYz7qJuBhOJp4/hOq1esJxwuHKBuEb2wXT4rdOEA5lG
kLKDllffpF6o4VuTnqbmmVMYkwMMJWChiomgjPX+zMRvfoCcljxO+aibaxoWTBQxAN9bXEyXyFdY
TJAZt7Fd4YiG6WAQ8wTEtfYZ93eBtBIToGphRRsfKWBNss79JtOp+er5qG5oa5p/QzGVVBtM1M5N
kVb+Zhb44FatbJeDlzLrWRFEdk59oS/Wqk7ywVhN2uKimabpeGogLYH1Yx1JgxYCph2wPWm/GCnT
/QfmP4W1G3joP3DXLhyyuQbCjV/lzs2YtjwJLE61zT4jdD+tJ1whIY9WeL3Y4EzvkYo5Cw+Wy2zF
SiG2evjgp1XsmzWGSSdPb1si6hPahluc09KbXlrDby7ClO57E3rprnIgh68y+FffQB1qNx6WbXhi
XTvhYI4KOLWxWHhk0Coz7JKiFvdGEsWkRevEv4sGt/7hl7qVgC6M9AOW41zHejkSqTTpp1lPWL3M
/ugwzq+cn5vs/+p3f6Pf4b3lsPWvT3VMmqv247P686nu57/5wwelcoYWLAQSrFgeqG/+x7HuGqYB
3ALMjjZ61DrOLX9EEAU+KMNUJiVm+H9NzKhIosAv7ACfMcF9+/+JgHftJfyzI8SjKdjFKeB6vB1C
4y9nJ8D5NfBj5mssDSp/hS3Lm4dXoiTXiNbPwBaca3YQbP57YGQnkwmG3ETwzW2XbuFqpnbkhump
l5m3pYbHBSFO61He6f71oDCB3czSfgp3mUe0LjnZkRyx+LLxT8NhT+CM93rWbeggC5mQAV9lDEy3
sOclY9V2IbODTwi0kdhtcUNLF8OdzJRweCFz04LwZnCa6YPKgc8+P6aoXoLaTCuS7gPp6CH275Kk
J5LhI6OvCs/Q8NwOJctQPrDc0Lwyk1EMIroLvN+7iv971/zNXSPwReOd+te3ze571UZ/dQ/+/m/+
0EL035SmjFleN7g7uIH+cdt49m8gZkjuuupGw5Lzz9tG1TT/oXPrv7EDsOh7pyaYw7vxn9wl5NF+
lbmV8s6L6dQ4WZT7KgvXnyQG36g4TFRevje96E1mZGn7Dhaw4+qvBLYeW2LxJePIV68Qr0Q7xHZw
Cc9Sz9LP9LRA1jcOJjihQ6daXEo2iwdfNbu0s05USbW94HRuf8whTeRVTBdM5RGq1VQ/DPq7ftEM
1RmDMrg2c7ptai9JtqFWgvGJ3AsquncvsbRnHpbxUiYcxMZB1TY0zabTDBgSksYaimWCZizu5g6z
bK1abVLqbVrVc2N3ob2uXOkGYpbDk5H43BCqGSdWHTmWJh7kQmtO10dfHIvhESEnWmlUt06vWnZS
1bejq+Ydgf93Y6s2Hs90N1aSvwzk/AfV1zM3NPcUVPiAO0OyMEeJ16eeviaI6cdMYhU2VftPDXpv
Z0Nq2bTsjnZStQRJi6YSdOnPPqVByFJdQolqFQIs/mGM9AxpPch71TyESivXqWojWvqSPQYFRVI1
FRVNt+2pLloq7S5Uu3jyq9O+NunFmdxKXHzVedSjHn1B9d4WHPoQxotLhrv7lOToM6uUVsmMcoX8
tmVrITcGmMygKZvsdaC14YGyTOtgdlrPvqUEs1hHHDYaUwsfUazso5XNC/1xhd3uwRI1kH/r5NxW
uXwNfZDFipD6MhVmBr6hGkiEVzTPxHjfN53M6Bmgs/PBlZIEX24yec8Nhqq96dVvbpKSk2Orm7+U
WWkf7Rzynm7kjNrLK3Vb5JRURXrdntzG8NbMDQW/PN8gRRgPdHh0Rl0yyQih4C0VaD3cW+j3jVey
nUqw2uCnqPDr6bTrHElcCPJtbvruGjC+1whIAPYMOpWu5h3PDAtmw0n1CIlKnE1nqo6WojDDpErf
65qo88oXLlC9JFvEtkihUPUwKe9ne0zOA5aCcjVE1sRwnKTjwpZ8j+OINdtGwVq3jYdhUTfzFwiC
+td2cM2DhlEoDaKu57faVvwdjr33/AI1otEzk12fMMzTWNkUbfe8JL2l87DWy2i+NyIuTXsI52xv
dyM/fDNH8wXphs9YVDpNBs4A5b2ynSwwOdpvwI3xggxL4oZgKGDBGf/ceuqL+i3m/tslDuV21JCD
9QmnpIObGUNJrEWZnJmsAqXmKbcTg1l/tyc6HcKhqu+unywN09rbjoPg5XPDcB8idagDNW07gRnG
3oM1cQ1aCiKYK1h6aZfDU5dakgce01qi7/zguLzmCz2K/bM7FfzFXAX47JFFZO3RK7vR/Y7Kbmml
79crjYEY77ZEPiFOgVJyTBRQERROdSdrLMQrAOkQbik5ebF8aXyRpeoS6wvLfQDQYh2qLJwuAq76
um0Z9BjsTK19PfKlDpAab7RC9ZIaoay3OSa8z96NE4BKlXNHeGo+NqEwLhxlvItstGITc0VCifHt
8N03GMIBm4mpeFGoXG30eEd3xm6VR7H2WC0NfDv0lkcoM/6uYtyyuX5bhQSnmEQzjpguI/URoAd4
QZXym5tdyz6JprPCleOpI4cT8fKDpFzSzZFeOI9CUfYIIJI7DYymSoIuXc5dGZ9HppaD1j2NDVna
0a7eSwwkESTfwPdujX6gWyO6j0ed6WQf74u0/WFL/+gjuq56qPSl4V6mztyaY7zrneUlajtOW/rk
nRxKtihwsjdZp62Meq4CzyirS89zbFgZZgUeJRHOBQL5cydSccYeCRJVeNis3ZqDq4svLSnmc0I2
WE4p+cjqxizd8B5r0HQnJgNPQRXNSD6eEwMtztIVrC5rg8mc9FINgGwcGbz1XtbEaw2PRxlNAQaa
7005wtEE8XAkNtVtSqMQB9Owv7Wi35fwCUiFA8kdBxM2fBS+aZHx2mnet3moIEuVmOnyMe/BlpXj
RivMmYPyQpUDppUxqB2nekSDtgJmustnMdog0+nAU92f27qfHst0qG98N9uZKeMF2174ghMHokAz
hKtUztkpc8QzgpqxAhx/yKa5OGDYMfeSRXite0ONPJiFjE0h+0QLRJ6qemtwj66mstJP2M/dm5YL
nwYxzkr2GL7pomgCrYBwJOYf5lxf6sRzvycGI2TMN/q762gQ9bLsCeE2/YCiZG641/EdmQ0mqqGk
BIyyKbXztZrVuCysB+aY7yNAcWhDRByChYYXP3xsiu4znvuQmK83n8Eey3pjgo+ATNobaPblgt7P
Mb08VcI5Az3IHrisSAU7obg3IYRtcKiVJIoHLd1nZVavQXiMhJ2N+ntnG9lmKYzDXEA9Nuv6Y2DS
vm68zl8D233VQ7hEesXT3jcamzL24Ztu6W+cFHf63ITPUtTzCklpRBXBv1RZtDu2FjybudQDh9uQ
CWYZvWL861AqzHUvdO9EcCjasEnwPi3XHi8uPQfPGSNI9hBYEoLOcuYb2YeSGIAReshBY/qcuvDe
rM4qvncMi7/3bZsDKy5c7KtduOYUSy0IeMEt+vONjAosXUuvn90wrR4wbVL1GzfsrExAy7JuvXM9
1vK91Of8XWL3Ojsg+gKbHdaqJRe/Rr6EgFv0CQ1OcWk3QUjnnb9ypjQ6jbjXxE1nhIKje4cOyhl9
2HpRU+jcEtFL70zanSNaj1OGMTV8iaDQwjbSNmOWDifXbi2umBIhpWrsmoDAgkRiT0N1rjBc3ViY
2zYhFjdcnE344tOXfqHjJUk3S9eQguv9Ujv3kWcf2ClkO6FXzSaZ8N8yya6sTdxOP8rCMO5EEfXP
sk3kHo9488VBh13lrIVrqhmgXruyW2tWDRXSXQ5ZwS6MJiftRq9YwGphNPuKruiAEFuKUjyHdM8J
j4+VU0Vq5V/dLvdWXRvKu8zR9Ns2LNttblbtrjGYmwzMsgL2DLcTzZiUyO8iI4Iz5y1vadsisqbl
SImkbFrsA5lYJTGUw8LSOYO1mbVbquUWaC/kKWrlVsbAdN/Ou/F+ydjjZWPV8eQavTuQN/ljk3Zy
7+EPeDN7sJwQFr7LKyHEmfutXzvRFgWqRvICXNriE15zZOMWN01jBdqb6aJd3ZUuYbPaH+ZVR+j8
xayn3SSnaN0RaJwd0z1PiSEYsaO/0FK+gxAJ40+0G+Tw6HvDTMvseeSNTZVvxiQdGO1M002Cjg7q
oQsPsglPSdQwarPtNXGW9DAvznQMUxrkqRfTYtiNVCtd/IzVVRzdQXOScZOqID4EmkKm0YPppOQy
f9Ki+YEVOxp6f8QjgfAcFM6fhGn3ipueruhpm60KIYcrknruoFNPV1C1/ZNazXMbhHVxxVlDPwVt
HWdXzrVzhV7zNPxCn8UDkfhxW1zJ2NYgH0NFyxaKmw1evsJ7Y1u3lHu8NouZbJbauSR+pQHM7HGY
KAZ3DnbirnHhcneK0J0qVrfoRH8rFb87AeTdRjOFeDZsbw9uzRqzknUD2Q2itI3ZlLIV40TpSXOJ
2KpsDMUKn4GGM0cPV00xpB9SEcWTK1wcc/dNocEbj1IGxFnTlQG0DBLCikteK0I59VHJTvf8J1+D
DwnL9riYbLTh8n+6BtYWqymApYosyCvrW5wbHb1Y8NDnaAGNnl4x6fjr+q86hT2fbmanJ6l46obX
WXtTMdbb1H/Ux8FHfmMvA4J97LPDcgWzL4s1nywaMB+wAS5fcqARt11cfOMAioxbGWBpV7JXPSkl
FP0E/HujOPC91hSf7hUOD7+nxxecjNtWsePZvjgbA3H7QtBoCdgDXUzFmjev2HmhCPS65cPCVFT6
SfHpmWYPR8i05Wm54uubuc/vsrJhkLgovj2zHALUoaLeY8/kUaD7CobP0ZABscx979OLFC5/jGzB
kAeGfg9z/W1RXP3litgfr7h954reH3RZPpWqUtNW5ZqhqtlE/JmwgS+HRFVw1qqME2Ztdk4iCjqJ
b4q106jWTruME4rdUsZYBm9+10RsSjAD0PBZqrJPPGmq+BPj0rUHlN2zqgWdfpaEmh2FoW3TjT9i
VSLqqjrRVhWLTjSMZqpqtFOlozRbnbKWaUMdUUjqFPp4H8V9fYECSZsUQtJqSan0s6MKs4+qNU1V
wSkf7JmDX7h2/bjaghn2Dvm1EfUqZfxX9fk71cdyBfbAf636HD4/4r8opeLnv/hDKhWonkTDoJjh
d3QclQv9B1zI/c0wTWHjdQFbhvryh1AKj0jXOcgZDl1iP5kLvytAFnYaHwVVR9i0VUjxP3I64hT8
qwSkq1cgs+qQYcRQgxv+rxJQJsJmAIfinOkG0g4RhNrmCHySJZCk5UwBoLK+ZyaHTd138sclqW3/
qzDc73G12I9YQUwIMBWIbUcQtXa15Ii8C7AM9zC29xqkYEHTWudXoGgWUAZUtOEDjyMpm2e9bEJt
RbIiN4tj5iOpsoNP07NrxAyzeZJ6W0ZO5aEIZ0q4wXEGxSyidVnkFpkjz94SkzBoX/CHhwwXXbsC
xRqecraLp24gmDI7Y3Nj+K38JOPwbhU9Ozu/099yyeBOr5P6vS0yPWBv41D82H2YbSr4eelfYphv
gKlZ5nja44mwtnxR2rnEeEOVpDtuY+h6bRi0mCLHlkLWQRTj1sYpx0knkemdFsfGF8KiJ4vD8Vok
Ux10Saxf5k6diIYGalKvf4G17z9P9gRorMRVWBv+l2nynM2oz5QQjMWDlWrN3hpa40wDR3sYECMC
PUVsZswjD7YTJ7e+ln/4fcMRi9Z5JtFOdgQGQQ1LpY1fu8wND3Nom9usFDn+eaA8S+qJ73hryXJ5
XVvtfSP5PgwMpWiGm15t4cE1jZIUbAVpoqApcu+dQSZDbjfFa+JVX4qk+AJeIbkFIEWmLZbjW9hr
9oaNX7WxsoSsYq04ya4sOVbknInEykx8+MrLZCngT1wf1BX53Iyds6VTEJwtClS2R8lokhWsU+il
UKIAffL83en0SM5ruFeYb51MRBcrE9n9PHfLXcj0LogXqznFdI6o6MRk8y5mhUTmWjsrzakgB7WT
PEqny082FIFTzObpVjH+tk4cynsMSO227Lrpf9g7k+W4kaxLv0pbrxtmgAOOYdGbmBhBBmeKErWB
UWLKMcMxO/D0/SGyqiulys7s+te/lVWWSikqIhCA+/V7z/nO9x4GNEQB2wWGlVvMpAgch20xec5V
CUP3TImWHo2sunOPMrMGVTypj4QIz22BE+2YwCJQGyipwY1DtwHxRB/YuESYe/ltBHC4rYRdbRt/
jABmdMMrCkekXI07C1KC84a9wg7SnVDJeMAEgZDGKi00FKWIbsYS0vqm1x5BqFR07SFCG4KJaKL9
BYa8W+buk2JfLGH+ieRHTe9uH4ZFdIQa759R33/4i7Q36Fwz7ItA61H+WjhRzaJKNKeuPgSZHX2m
IZVvxja40TFNT8xpKE6UtL+NEEhXwIP/nQHicr2Ycky2/pj4V6ugc8MxevqCO9V9sPI4AAMPA2TA
3q1A/kzzTT3B1NiG9JmvkRJNeodhJNnPg1geAolTYmkwNvm+qXZYOcWpgwj9VBAZehUW0/BK4nBN
pnmVzJsszqEwRiq9sTTRlRI1SYlLnI+EITUkARBLLWDAiWDgdpz3zjJmlFfQqdMpXD6NpjEYzhvn
kKC52yXRzFfSe/FtElbtg+83Owek0wtDTP8pcodjW7nL/UTFsK1NcC0HHms6y8Kc0rikuJ/8+iEr
hbV3JqdjXq7D+Rksur6FjyZehMBzktpOs7N8Du/D1E6ncE6T+FTBjEN73CAk5sjgGm3fUndyhK6n
R+U17XnOEL2xeNp33cDXTZsP+lqJvGm0IZ0od7JPS+N80Gv377TXVCd8uOJUdgNqIKcrt6RdCqQn
sbpqBVbJONUvVqBnTIfC7Z85ZM2/lTbEC4Ju5uOcUVAD/F6dE3B2EfiKhPQkmV8Fg9G7NGYht8XS
3wBkM5+I3PEOja7U1kfZe2ubyqKxy0IUqWTaxYzT3tzaTo6Y6YpVYoWAxoOVTb9E+m9sgssR+Kb1
mwPodmOmxN3Ovjf8yGLkRZ5M66cOzDkBsiVsq8Z+V0up9g3sW0TII+iesSOaRcdN8iYW1Z/bsnhC
fTdA/ALJ7bYtKQCrnH6pOAVMJlwebIfxcpe0ebPpkVHtPeW3QPg5SVKhhjsMv+NuCBLvN7V2dqbA
fIepSdw9ayZpDDnD+hbVxzmx6IPUWk6ftYnSrefo5ckPp4j2ZO3D2k94NlwfjY4MiUJOc3NbJYPF
ggWXeJKp9zUvRlB9QZPeOTHhOItdO+8T6h/6rMsnjg/otKZZHOXoQ+GxkXY+p6ljyIdewlMZFU+L
7ZyoHmysp67j73N75guuhIx2QTo+TjpXn9H0I50aym4zgyt6yIpurjZWo6ZXW/kIZtwmuEZWpENW
0Dg6sm4S09rb5w5n6tOyDA+DSknILUhrR6WZw94ZhhfAK+UaC7/hkQB/Dh2V8CuVnKLQesrpHnNW
buuQLkustl6lwmNK9sQBGFCxZ3Jfbu0wPqOZzNEHdMNpbY3SEiLYd9KEDPNAJYehJBla9UO2ERwQ
ybmPy7OSLcv3FE/vSWrrKwvP0s0ydsF3h3QEdJLaupNd+4jKVD4vIRPW2evu8ohAnmlyg1OLHvAq
HIJh38hg/ITxariWfvmeLVl/SrJAQapGQz9yED0OSxH4iCxUd51yjmOwo7wngAX1w7LGuKOAkuMm
yx4JMRZvRE5PZyJV0dzQ2h0/O2lKWNgyynOp0+xapPIAaKPZgimg++C9GotYBDssiz36zXgTqLF4
iUKlr4Y+bO4JiXUQsmj3YDfxbyFDgi0d3OSK/hZnLjoPx64ulnOC4viGaAD1ZYw6Yiy7sd7phcRg
pu/LD9kULwBVK9ymWfAMcU8eeidnVkOu+cbP3NuRVXVPDsRXiFQWEwAvuc90fS4mayYt2Zzn2PE+
FU3OgIRk9D0GlPEKAEV0SE0ef22H2Vzh9G+/ckrhCBsNEd0FMZ6CKRsOBWqvyWFdQanlHJh9YxLj
1FgMKIMGydQC/8omCLPlGuDuJshVcWP6m6DG2QsLvRzvvKJW2yS0ScK1g+JTZvnVM0VVflM1IVu9
dDgQpVMeZvd13TtXUaD0HfqqQ+mvuhRjI8pzSRetjLSukswrD3Yi1DnIKpYdkQ1HxamRTt2U+Q80
tMwp8QraruGAHSzLJNO36SuiwWxbw+ZATDg5y71mCrTNZetc10tbHWQ4mfchRJG4wcxMkZID7Ca1
A1PMxmf+sZP1Yr5XeaK/+hhHbMrc91JF8Y438qMcyuaQ0acAj1BZLagBO0RjmltHtbTYgWBFIPl1
SDW51UYwj8k9fz+NZZNsyc36IP1akNK6TGxpPuoaGa3jmzy7p+7dInsigEP4y8GONTvoFGNrZB2g
z0m1mQAmPcauZf9AJSE3/VyQR9Iz1kBLoPZk47UbSg8c+EX+KIMld+kwzbR+4m4d/QnyQfmqv+Ix
V0dh4ngfVAO2VMYQOSO1odsys+h2zVTQg26COPjSJHaLwmII5CZd7MdAsyHBL1DZnTP1znejgwK7
EFogexQF059cHOJqKSrnOTTxkMVEiIdJ/R2n1Mj0E2xaVL6Q4JXn3nUMSzC/6U0Y1S/TPHLVQKwY
C3lDVFEpb7LWd8CpbQonGLcVoac7GaU5TkV4HDsL4GNPRsJsfoN5kHxMEe+QGkF+4Wfqr0BRiOYQ
oz7RSCTWxxlDs7O7ML0ecGTeNpo/XXd+/eby5Ln53B54Res2R2e7G2gRXaUBuk8knKb6aGPbua1T
E54wMyw8wRzm7oLBf1kSJs0NU68Pr9Ad8XLBom9iRMd7JgHtU1tic8p8jFtWqctHe8KJRAL9TBM2
mYajV/ThuhoAjm/oftcYsRhSdyWBGWl+9NvC2weFFDd21WHcsltKAIlrmIGQ2Ul/Ll24pbyenev6
k0lH73NHcK/ZdAAmEbQ5mDIbu8Ddy5V7mgj126ZFP79NMr5XWchlJQ/MPDNEU7sxU4Am+2Ehf0gr
sQU43+1aFxjtKozzBxJ8dXgfsguvSEjgFFnnUCN3Gm2LAfL2osIC3BClJ2embrybq0U9l3LpSBnk
YmMdy66sqOf0JcngubPicWqJMTYQUMErnKBtNc9xXNo9nnr+6MBg7ZQD5XrqVYQwFhPGK7Bs54uj
w+ZLVavXuAzssyfAozHCsa2jKyA1gxwj1AIp4w18a/08Auupdgj3q+AWdQ5GgqR5R4bNcEcvUKg3
VmIDQ5hstv10UZg/bFKM7/NiLj5nNmOsMJviqxAfi9rOgyOuOAr1n2jgTB+j5bhbMk0VAcJK73hH
1SGDzYYOs60Wuvm9pKfftNQ6wKjFLk7k9G2h6qPit6Cdt7WZH5pg9bFWKJmfWkWCvY1PjpFMNoh9
B0x6LxDun5ikp6dkWbKzJBzjVBJGekfCNgdY43Mz2da3IqyXTwl2MLnxHZ8Px1Co3tsynz/nLBWC
O3+yt0sWLPfWXDNlGHR81YuxeEIbiiNx4b5qF0YtTmOr61jktOKpfDHKRfWxymIHrCCeCs6fayHr
yPYsXYrrtLLXnOkFvcLcTJBLujQrmy91P4XlvZNnnbsvGPW6t43DLkCCELbd7ZD4tLuBkvrLh8Ws
ZnpwCGI6+gmjuLQarflzXxltXpbJYvCLHosDb/8w2J0biP0wBCLQm8htzXTDJWnD8FCrBs+a2zk1
c5r/VXqwWD3GiXdgV66QhTYveCPM3+CIVsrmTzyicMWAoQelNWzT3VmNTX+U1ejGTFnhOtOdsjq5
s6IVDIlalSk2dBdG6eqrKN2rMRPXbi4PltceZOLswyC+1cOy7+p+z0e9ipZsl5NZ/ofe1J/5iv7s
vfm4njw4V8DIfoFBlc7YEJQqpjut27tAUysSFzve/ecvgqJopZphpQ1+vQB49QyHXhwbqcDPyX99
qzhUQX24vMx/tyT/tiUJLe4P38i/+a9PRZFWddr9Ub/pcAbmh/6pRAuw0QUCWBV48jUPmX/1j65k
5JD2t+Yxr9bnVb9Jw/KffUlodTaajxDrHbAte+0m/qMv6SLg9ANklwjKxAWH/p9I0+DE/XyfekDI
QIfxHCGWo2O4Jk//8RlK/ZT2jdMl16ZBXcN0FPoaVE7/Rl+EynDYvJ03MNzQeUPkVx9LNih7DDF5
IZ2pmyOBxHG8DVcNNCkFyKGLizS6X1XSTOwRTJN5h3g6X3XUzUVSPV7k1XNcgEgaRQdBYirDZlMQ
ToeG/yLMjleNNsawgM1tVW4vFxF3teq5OU247X4kJRWZ91THhFnEiL+90Gq+gegOvl+EGn0YAYJb
bJSa0Bf6bjsDywUVSaNJnCOBza6LSv928hDelOOA+xYVenARpFPIIU7Hfps+61WxblbteqtE+bSq
jqp9YGpQ7VlolNxU0lac9jL9VEiNRkfB3WBHno9q8qNroVsoLwlRDCnJBJukTmvQP2hzBAp/LuYk
cmdnZNwcsAmIz/AzsS+4bfHsCOPvo8T7qsZZ49OZox3jDvdhEFl7GtHM7hJHPCT+0u1k5Qd78Kac
sLRVPLiBVWAJm56kTU1L8HRbbLQJku8+iVFXXlC7WzpYZAaVZbFLfdM8jbDEuOxJqm4pO727Kamw
r1ODDGd72jeiru9i3ZY/stGPAEl5KBNlGm5phHVPwo++y5iplQPHegslCfc2pL0NMVmfI5R/G8yb
FYAWeT1OdbkNgOs8Z23nPrkmMjeuDqaHtLObR50n3zLhJu+y9qcdm8YNral5J9f0WV/EyPd94trG
2pTPRZvDzM/B7JFVDdGJKwKHJH9si6y/s0xOTgRP7CemPTGCAWHu5rTDXGWk2DuSd2qZSe3sMVYv
C+rgElfDyn7JqpqTNrQbdBNaOzdu0tjXsz18FPx5xPNe8QjJH+oKusboKUilfgxxydECizPa72pZ
7jyLlmam2VFy29ToLYfqycaaQrrk0J9F7nk3cyE2unUhEXHb39bGXd7oA8p0b/V9Qmo0HnHt5UXD
YX/0dk2eT1cU7pC7sOD4btRd24l/O4JHCTbMJUGN1ATUhZmh7qqKMadGxJ1lbLhmAynNW3/pXy12
BHQKTyG6t0Mc3HgjSCykBKghhuwhcdt7C6mZM5MQExXeE7VHsa9C/b3TJH/gn3idXXQ2DES/lkFb
HHJ4JzM+cnEjPbpPSH9uivnDUozZazw/yLLtz96AJRP4c3zU02jdTqjb9/Gg1S6zvTcWw+5eEGl5
sOiKb4tcSeghnffq+ci0TUb+dBm3hFczpPczCwxvAiY6FW+EkWFsCsr2qkCMSOFLOlSKjaNPNg30
1xmtHPR48CM+/tzWwzJmMqArk04POR6RrUcphHnWLR51KNVpzLjMaMTdUxT5+DkMFpyKvBFAbhoc
S25AuLQjeevudGrJVyCBzemmx8nrXxH8WEermeUdTesE2hPnF2+y0SBZXhHtGodz8cMcT25JmgBU
GAxGdYP/0PeXiJSGmXBigW0tIb3zAc9Xes+8+73CA3nClkNXNXXefT3KfpO0dv+1a/nIq9B+1+pC
3Kii4gguJLe0rfCvlV5BfZcUDzPLLuSGVZleY9zfBtX8dRkIUiOrMN4y8+/P6Wzmr9FswNCUqd08
Ny3CKRs0kUIbf18jEIQVGlGXPii49CdXcyZiWuJR7BUSNxxutPqk8zGm6171xQ7YUfTUZ8EPXdO/
VQLr8JSEBU2FEE7VhpygcEMWbFmvxhiE+RycB0mzX6e+dXCWZDmEoi8PeKUNj3hFO9MMr0kxd453
nMeqvy4rOxnYW6zme25l9QxDKRsABiccyu/zNqxR1tYGmPhAA+RsvNZ/NGzYz24b84jkE7cenapR
fumctL1OlhIWEexW+a3n7k+3Dpwv+rBWHGAn83Xw1BRWyCGBGft1LewQWFcMeiLKKoXRoD/BkFb3
STEUz6GVucEG3XZwBQyQGzdapuRNh14HTssrjw7Gm/eQqj/CM8A0Gz10750VlmK6S8T+kBQ3DXjr
NCfdyR3HcYPIGX0AS/uPKvcozaHOTrf92HUPsxGNvYOCyuF5QeSiwBujid54WM0+27HbvDetnb6x
JyOBncrhFulKeR+PMvphm2RY4EfE7pOFE/CzBaborrSDE7AYxlSl63/IKpKEIiZuMxBBMBZ7FXHQ
kfV4wh1Xbjvqh3k3F+06Xoy5ijTqkvB1GGd5pjVVfFiZnSG+GIToNiRWT49Emfmv7CPRXjP3OAyM
OC2aP4EmHip3EnUiFtB8zznVeCxGCo0TfJEHE3DoQfuXWA9p5nd6I9yyfcvmOL9zC60Ud3FPaJEg
Shvte5N/eH2TPyEjeB7kEjKd4ra8ZmBVIrlLeFh1Dc9jadwm3kJ/CueN6Bgo7GcR2be6SKY3Oc3T
b0SXNl9DzxsPqcv8chNH9JU2ppmt69bJxodKst5s3K7FcWXP5EK0lYqhXYfdEYW+bo+AqPXXCJh6
uJ0J3jppp3eRkKdZQ+skKLPPxM953iasXeDyHtM3sDBug95MFyeeuZQjtrD1vJ09Tvi882jvBq39
Fkd97O2r1AYD4IwWVEeM2E9xpO0rBlnBtmJkgeo4JByY5ZmGr3RGJky5CGDS9821A3EAjg7Zo/MI
mL+AWLsJCr1sDTrVfWMjafMzARomAcu2cTr96AxdjzVYRmdgIygjAkQbOxNk+gQjGH4aMTjtW95m
a5SJGkDvDlg2v+QzAvB973HyBJ/XLL+tjr7b2Gb65Ar/m6eS6FOQVOV7rbr64CYIPHcs8WDo4Zoh
F5qinBWRwax9SgM7uI0Ipvo6yrZAtabR2AolcZ3P7ux+CybmxH3suK8RgisIWqVraIy1jD6rWtRH
FRp+mWMLCo+Zm8xPYR4349aIxHkfScPY6krqr5zO+0cZoaLbZkbYb8NCAblX9jRwL9ndsEG67nxE
DXOlfVz6ajXZZfEXhCfVJxSFfndwq8TcDN2AGT2zrGSHm5xxOcqVU6byBxsm2JemCu4UYVl1UsJt
CVes/cBwae6jR6+P7LsB3c9ORYRZ0UbT4t4vqA1DRwVXDUoiolTa0fsWEY4MEqjW6hXsbsBYDis6
enrLdeat06X2VVQoddf1YtlPhL7BRyfGefFkv1u0W+DNt4ezwwTQH9rytyQTA0jgwQ9+8zNaz4Am
K2A8mJ4+KVQJ3whQiw9jTZjkhm9zWaV/3nCbCANshjILrWosaemkrcpwU+de9qGRh1UbDp+IeWDo
s7S4023N2OhzEZvihQZZcoXx3eJ8EA/nlpkOXdjcD2/yFv69IgAuKSd1HS6l1QGUaIZjmEb4uiqh
8i9dGDjthrkxU4AklWhftRb+nqnocpNbjr6ekH+c+YTFWWC5/B4vaY97o++PpW7Gg4ogMjSFIvc7
Xz7rmZH21hFO+64Y0Dy4TcNwzE7b03+fkv9/2DWu5Jj6V6fkz+9dgsqXHOc/npP/8WP/V73DudZx
pQ+Q7JJ/wjn0n+odgO8BgBjMj+IX6Y7waHvwQ2uUGG/hH0dkMlGkJ4FkuJxtPeRA/xHrffVm/cvi
SIQKh/bfbZQOTkpO9z8fkNGjNsj4B/+xHFHvbWGZDJw1OngaaFi7r3+4MH/SNVr/sl9eDHtmtBLJ
8UELCXntj6dxJY1X4P3wHhNr1m+VV4uXuR+j1zzt6Q7SbtJvCjz3O0SC9vhfeGkkSvDx6VhxUX9+
6dTKHdPXjve4RIaXjlqAiLijIDbSYHde3NBAMuvsFnxWFy84Xf765de//udPHggPAtHaDOGL+/Xl
hZuqimwM9xEcGp3P0II7sLU5herrtF5fzpT4Mf76Ndc40H9/UW4Vz6HgcQL3l8tdEcM+KB2JR3iJ
gpiY0D2J0oeNGIgI1mIvQ3SbLi9OHGPbXSX90H/4GjNQYflch4aIX7ImVWaODM1RJS5IPd/9ULAl
xBTMzs2oY4j1pOahZe60U+JqLyrX/RuG0dqj+fXaIUWmASokwplLj+cP9sIQOMHAEV+wi1vcKxQL
J1Mg9j2EnXFesLrWNyaX3cdfX72fTY3rgxFwvOfxoPvIC0e/3DAov4PMMMR7xCjgvJBaSchbUCU/
bAz5j5juzZP0tHMH4w3t5pwM/1mH9fL6LoTTMMDPyX3z67MyRlGVN7lxSFsgqC5dH5g5grOvxsb5
mz6r8yc3iuvQYaUXxwvi2/v54YjnoK/YbpxHL43MkwVMIj8Qi7kKGFy3+zAc7t+ZoK9Ppw3wmb4G
D4uVBeYhy9EA/PWF//cVKXBdIi5cQpho2f161wrPqqOGbOHHoW94SDx0FPWZg5S98sjz6L/wkAQs
ezyX/CcAv//zZ2d2a6eWCzWw7Xo42pw1QeUo7HlDYNc3ZZthXRw7nD8QpQsYU4QQlDQZmNVkDjkt
TrbUN5Y/mifVyDVqyBbhuc/BvjhIgh+SZMR0Wc0ZT5kMMT9eR0ToFL93sH+Ks/of1VA+1Bw8u//9
P50/WV4CPL+YgtkqsKv/Ir/MChUP4Rw5j3gV7eawBG17vNw3FxNe25bIy8KJdW/mApbITvYqXaBl
dzNwSj2X+CbT3GsKnIVL0dLusruPsGVW/Ndf7Z+9TVxMmJfpO3p0ZX++1pYRwwiMw3mUCxLPzeUy
O7rVb44dOy9N0f7dnb3uoD+tHWviphey5zIxQkz56yuWvRKZnc8dAhe3vpF9Kd/jyKz/cNEmDqvD
snV9LIlxGgPHtceMdtA0zdFzOuQwdl3q2g+3xjqZ2awAtsVDkLoeC+d6T1wuUceu4QPoT6JzNwY4
QZHHni0r9U4i4AMtGMBu/voy8gl+/Vh8Er5nCAce/QlSmn++kEuYRyiBZvVYs5BuIw1UapcFFnpy
t5ixo40JhJMsIJtxJ6RV4IQcyzg5RAmSzE3B301guNEENWVi3NtrFsC4wFY8Mjcjgbgicd1F/CWB
tpFADjYHeab1SVu4bnY22Mt2M6k5kVtmAwSQoFXhycC7QXYutF69yTOgVVA0q8cB4NtNCJXsLMqw
vhuzOGh2Yd0C5sdUbH1x5iC/d+q5+G7nnbMrqAOSDYisRfP+xuQDNs7sYxNPql0KWLu+tiPJPLpx
M/3Q2IzziA8EzslBosO2FiS02ccgsPTrUBXZtHPjIHhm0p5gW+D8wgBSjM24KaVqMcCS0NJu/V6E
3xqLDgD6uK7Pj4tZeibamDUJZWrm1DrFoeOd8XEyg9djfG0zD3uep5Gc04ATfvtoTWii6Vr0ldw2
CA+BgCVK64dAlUW7NdDX4x0z3uhVJQPbbs49EswDj5xP43sPJgwONaVBtA8wCvDuainfuwgJ7PYS
eUIJyEI8anYBKFD82IxBCUmeW1lIbwG/g27LiuAc5kGOtjl2EidEmFcNdqCvSS/N5lvEAMCqTBQi
sZlphDGZXlUGnkqTuzGP+u8haFlECCKxOdVAJYvcUt21gpFiS4uN9p5+m2x7+eKswgaxShxC6oBv
MyaIrUxXhHok4oNYBRHlKo2oVysaolLkEqtwQpES35NUgJzCHvh6tgk4ratWEW9TrpoLbiz4Ljg0
LnKMeVVmhEg0vMb2t0amCvHhRcIxVmGHnqP6XdxBo84mgZqOWh3sCKkI10y0mWkiEcse4WGC/3XE
JCTUJi+1nGSTwjPyy12YO5H+QsQzWV5llGcVYh7A9eHBstfiZ5Hmqc5zrjTS4fqGCQjFECs4Futw
Wtn1xYQtsFRx8clYHd/YHPdsCvMMe2MMItaVqGatSGfuStqgIIgOHuFm7pYRmn4juIBvFsEJX2qa
0SWwbYC9UwRFe3X78dXno35rU089DkG49NsFfeN7LKcJPbVNvdoXIatROcl3Ey/R60Rr6qNbcNj7
g8/C47EOBV6J+bcF+L3ScjD+0gvjr8eEyJvjxFHfUNbFrwNWs12ON/IG3yQhILZc/1BdROe+H1mf
Wc7imOxu2kYI5Xt+Ry2Gz0SGgXMH5YLfWCC/5YdQcnFasSoee5xyCA8SJ7sbUHZHUB15V/gHo3MU
1OZJEHbS4GtiRb2skdRw4TmWbKJBhvcWjET30UTrpYxaz3npuoFfXt5tOQwq27iNh42dspOZjkxn
1A1rLZIXJHjcV2WO2V2B1R8WvpHRozKcxYTN3VkiHEXA7IeU44ZbZOIliwXbc28AgM9r9TgLrr1T
znwoHkleKU9GrOk1N0O2/mps51W/lFF92mtqMLriaA8PtPvQBbvthYSfEUzv4tbp5qdLobCQzD5f
m6zw34Whviftja+24c0YEWYfnkuvf5tSDp3qxrLv7IRH2q9jRLuoR+oztxHfnVjfbVU3bDxd3R6h
UZgnO7Mpwuu6ifbSyfUbrTd28zkXVruPRUSV3i3w+0e8ZfWp6WDGb0Z+ZkRoO2EnaKyW7JlLgTOs
pUqOrPHj98OPu5Y+cxatuQwSN+TWs3ICWgPtD97tJGfQC6X03mGEEQPBtsMb1IIMlk1ItnG2h2sX
wxtLePHq8gg5sSSmYTT4lHYof5HetNNj6E3dBxoqviMdhxR3/N9IOWzAlQelYVevR5U8KQEUzw6F
AfEf8JeDieQnxJl8nPrGHVFYpzP9V/Q1Be+WtOb2OE3suP16e8oKzoOtMnYm8kf4m7ORctXDqjvc
6klZeNJJnaFKw8YLLC7BJ4bYne+IQERuYKIluWa9E4KeGNPgJcvDBkpkQ9QzrVTukSIp5Ds9Hq6p
gRTMEWBdBPIC19qcgjxj9JNGZx92NTG3PGHaX1++nIiYyNannnQW/ZY5kCMixbdKud8cm9jlW00F
TOyCjZzrMFGCwvqPX601T+KSzNCGPc8raRTlXqQQ/XZK8sS3bcc7udyJnsmc7mZKWQIks2mzd1oc
v9S0jeoeIoNo4xTSu8M33ngsTYKu1rFsnegVq5mJUE0vVrdf/J6iSIRwxNGKqfJ5tjP57maZ8yKs
kDNAlHEM8UzovEy4AOCpCFCDzOWyqCDyJtJvZE7zoDfOZB4un5CdiBq581mB2hr09OXAiwAHm53j
8ogqjqgpS7e9mTjSvgwNv1kH+I1+52As5IMUv1eMl21zXkjqQB5NJo4brtlogM2icyVCC5qrKHft
MHCSWa9aS+Ildu/JKZZdu76dxOdT5Gnsveuh53mtEkVfOK94rJbZxQDnLsSUdIVD47lTLEdpzsMl
PJTPeKJbCYiMWx4Z2Ep6gLjtuyguAyDvqSQHQUZDIZ9MO1UtWkKPGA+rteW7Z9aVhT9N9IiBvFEg
fDzlTW0hU47CqbhGtshPI3wVzbNji4lbBF92uV3W+wrr7br2AS+wrmrlsMhTiqj1SE46ERbJknvi
cgF+X4vWgzu6INaFdWFtVcCOc7l3Y2XY1kxPb98E6fytZRt6vNyfHl7kq4xGwBWJ7l5+Gwwht0ho
D+3RkwwfEvyhUEkvNwQe2vCHDhi5bAkxaY/WqpYtZk00Cf6tl8td4ZuchyLHSH7ne7ghnTW7j+BK
LgJgh7TGPl85GL5lxUrEoJLIpUbQhGhlBn4jXT+QNZXcfWkri21LjBQsewqhlkGlIAfO4yNwyzkv
MvHrCaiw4slihsoOg17FPdSa0n5AUPHquqlzLwOxPHJS56a2LYeJeD+xaF9WQNJ4mavUccDF7mNr
3b77jKvkBhOPzboB0aNXZFITndqzKNSqHeNDY4UETlTD+m6zoecxc5uZ11X0Y5/KmVndRnNUe4UL
TOEnFZ97mLFlbyaBcmyXea1Z5QOWXp5HJ0zNsR9G8lyAKRDkcsmDae2RdyHDFUei0pq73XbipX3p
JXiXvSJW5JVJBJJ6bdbPG0TTA/Sf4HkITXmP7e97YsXWFl1Kd4SJuiaYsLITbpP9UG5X40xrmPX4
HKm3Y40iwjVsj1mq2ZFm7KZbfEh9RIUy+695RkqHTEkQ2tRyWsyVNWRIzuE1jIgmaya5I5q0VOvs
1vU6h+DCWpYnTvbmWDm6mrdYm6rbuHbrH5FZmTu+MCyGFJkk2nSiD/fG4CO4btbF/xpFAI1ISCvU
VIPHnEYUVXGySGR6qejZDNsG7qL1rDLB19OWmn820UqIceViHugAkmfgTvBx2nXxb0ZqnHIt6Zok
RPusgFygNwVFScDfzeWgnBesspMbrYk7BK5goW95e/FCSlAuauoDL554p+aymcQJ6/aCzyT/rabG
ZHeJdLTP1j3csbL4NQ5j7qDLwVDZqtLXeLCZabY9a1rtmyC+oZ/GZC2po3MawYsBKkOopZHRq2P1
3YdY5hDxLmAjzmB8r5Uv2D9bphrHoVSsVoufipeRV4YvwBIZZbl5WCI2zP3cVDwTxVpvrsl2Zybz
ablDPMQabTz9RmbxtKkZvb23DY9QX3DzpLGVX1u1PPhqXZmJ4WMH4myXHIVM0t+80Sf7R+qBJ+6S
rERAUHS2fq8wGnokFjtzmVehdwoCmEonDmymP3acbwiVGNqruu8Q+XtChJxVevluQzd6CUOHlp2M
WJXo83BJgsxi24hjwUmi9NlYfOKEX8BD+7ulgWWkwXbftYtal4NLySzJQfCZyG/okpX2QeUlIDGw
COLAKycvSYvPyKAfwvowp5/0oPJdxxPC6sxpZzmwIQ7Eu2GNFswmtfXQWn6Nnx6edrh3W9ccGc1Z
3wftyg9soaR0UVX+qAvTUW5PQMapqwQGPTBkDkUZZOxw+gJ83SfOLo5JzGiaKmv2TW2aa+ma9C4N
dLhTmZ9+LnWvnokJHM12IIhol3fSvkK8Nd8Byow/JVaQf6+bmb9JQlbuqJRBgGFHsjixQracnC3x
0MiGGE35b5e2wn/rIP9GB+l6vqBT9f+2Zn/q35OfZju//8A/Zzs2NmuaS8gdYLUK+lv/mu2Q80vq
CymwDgrW34WO/9JA2g59+Ytf+5/ix2D1a9N8WTufCCaF/E/Ej5cm0L/65rwjVlAyUyFkoqaIwAH+
3CTi1A71fg7n26harCVHgq7nGeMLnYiy9CiwjWHJo4zQN50Ew+XMM2XZ/2HvTLbjNrKu+0TwikCP
aSL7ZLKnRGqCRUoi+r7H0/870qq/JLpK/jyvUbmWzWyQgUDce8/ZB9Hc7WUn4cRenvSqpNjs8exA
UeG0M8/WbV7JFhort0MM1nKFl7Afln2e2+yT9/gBp6L2e29wAVdGwYREnp0LrrkdXsiWiN81KPrm
kB+JGW9amlAEP7rvRuXMcb8fyTKYhkPoAP0KDoEzaQngI7ceHtjHhPmgFSUa7cqMdHMTJmgnT1xL
07hhHj7BHfIYqYaVwGeUK4N4aCqzeJOTitkDxbwmrjCijU+jwh8LO3gscj16XLrSYLIqy3W29Nrb
SN3x6PKArhGoR8kdoN7rjvrlwK4fbqMy6F+xQ35nCyUPPE4binmRUNyXw5w5vjctjl6QETjEyvW+
pOMEBoQyoT4htM8LZO6wb6+jMB20A5SwkS2AvPP5QZslvog1ETdJuA3MytKdnR6jcNkNgUDusZci
RKECpTMdmAvc2xkzXkw/LfDFlJaWrufD/0a+3/8vI1/GASAxf7MhHIpv8Wvx+vOe8ONvfuwJLjNd
zwLjSPadYTK7+v9bguv+wRAQ0Z2hYrrVZOnfsmj5h8PUiYQnh5kdkSlsJP/eGRw1NeXPGFMoNfU/
2RlQ0P/SP7aQRTNb4tXg7uo06j6GgvQIdOMlmuhtGsu0NuosewX3D7Wpv6CwowsWe1aE7LbXaCWn
oS6vbEXQXi4wbckhYxMowjb3aX6zAKT74l0A3CHRaXSOFJd7UoTuvFiKL7kVGAd2T/0GZJMNWxNR
7hmYgrv46QX2TfKRDSbQfXCaNLtvpn64EcNrrhjhkaKFdxC/XsoLQnwZsmJBg1pNr4ASgIzHF+C4
Zij4+HQBkRsXKHllwyePEG5wlG9yyqdZbwKVJBKz89WQzoPM68+0J2Ew9ZDAMOI1umtustIFgN4Y
XkJAkZsYu5q6AWaBoqUb9NQ5IVwg6lqR2Qb+etjqVVtVL2DIl+u+nYUPOp7ARK8dv2L+hMveURii
lAnnE05EhodVEr7qkY4YOtGJMwCwhSap8m3EUjSP4L5zXC1vsb+UEDpdMrdWcz46HFvj9No18unO
zIxlW83degYs7zhjD2YBZfBQ9M3KNmcyDWLnFq4fRPoENv1ELcv5PndvoS1jVCOI7IF6piXAtm03
5jgb+2CpZEa/ExOn1RHSl8xLf3IvhPyllTXxBZni5oeKoR9b4PTdC1m/0ebsE9EM/UOv8PvUj5D4
aSnJ51jh+TsNx2SlkP1F4WlX48JjoCvQcpdw2/yR/iXBxbL/nKVzVRN2kTdXY9DUp8h1h3cP3kGC
YVBFBZDfEN0MZpFtKnz+yboYPdyTPF+HMwrmRtLMJ3igVvDSsJ1AuYVxjtdHJ57wS5JkWeaPQV0z
maiN8LZwyRfc8ySN79HVGZ/1MI/vvMXi3QzhNA+yAusALtw8yUtKQqQCE1A/h/iiAXzpHXEKowpW
CKM88+08mV60ImyOhgpgwKPvNFv7kssgDZXRMNbENaD1J7kBRmypPSehYd9Gl2yHAah8sfLaJf1q
XtIfKP+JGBZLvvYsvL21iongd0xB0bXRrTMl7bmVxEk4l2QJqUImoqAwAQTMYb5muZaProqjAKVO
MoWmQipkGZpnEnx74iTLvIK97qAgR0rJXf48FTIxVQiD55lcHtqSAtDgEAv+p2QO1HWryRvmxMYl
75GfeMWceCo69IZaxzN/hD0RDIsI7hmIGPMxsqJkX4/2rXQTVIomBH/Kb0YWZuNBxefu2bRTn70E
AW5emQUI5pwemIqfVnqpBjDWQ99bAKNmIhb8jnAzCHWxuDZRVF91kEp2Zp1Yq7ZsQS2SzLbxgiHd
oA8ofPoy833Qgr8gx3agNX9RKKNNF8ktQZkL0mWzQr/9YC4t+NSM439hEStWa/uxbz6ZqCbvtNT1
Urx1iKIN1NH0pOxzqQTTuZJOZ0pEXfX5fIcwXT/0SmJdKrG1O7fZ3dgYECfGP6XYAIgBgW+cih+S
vPRVrqTbso6uVaewV6Juwp6uhuSIs5BXMrR61ysBuBfrL7aShFtow5OEHnddipV0ZcvLKAG5kpJH
QIIOgZKXSyU0p0fW3sRozz0lQodFjL9aCdOTRQbYl1VMJ6r1QsnXiVbmR56/Ne1w6hauYdCJU3LR
vHOYEVvRRk/TRRCPMt51ZiTyaOXB92UbLB73QsnoA/T0Ibp6e0yS2w6lPY5A/KTziX6S2OaifBhi
spvyyen8UWn1xZgOa/0i4IcG4VL6wiEDMEDXdWiV1B/Rfx3L9tgY7alTfoDZc4edrjwCsp3hLpi6
g0KYKMAjrSwz5utVywuuy/bsTaO5tWGq6Syjk62cCCJsdHo8yp0w1eVOswptZyJu9DtcidfzxdDQ
lvQqXcSId/VM8AjeRBySsAuyu1T5IWyv+eaUkTimcShPS+7VG63Fb+irOlRts6BZyZKaw0cHWtfa
kla5rpUDY1FeDJJf5+tM+TPmQTZPSxr2vsb5GpRifGc1Ws0twYywweiAeB63BwyK/GHIggCdDkJx
QD0J4Hgxrw1+Jg+56TrV8Y5kU/AaKTeJjv7iVlcOk1h5TWzlOumV/6Qz7GOrHClTz9JJNPHZUm4V
S/lWomQKfM/mk+opqRKoSe9dzXP8pZ/mrUHw7rYfneydfKHiehk3rfLHjB0TilWjXDPsMdpV0sVY
aeoor+9p1GRr9DDpyVCeG0u5b0ixiL6aF0uOV5JnwTjynkWYXXulyG4TSzlHlZsnVr4eKcWtA/Fy
rRwuh1y5fzLX8NZarxxBo/xiDQ2SSOJrHxjR6Surw0HU4V3ethdbEduhshihSvEBaRXb+WJBImZg
h6AAtsuAP8lqxxk0azwd7I5HJNWOfdAypFLr/xXO/7dzMoqZ356Ty/HDIfnyBz8OyZ74Q1qOEt/8
ckL27D+gN+Ah1h2kgjppf/8+IRvKOEjNrDIj1AH53ydkE6S9rc7cAhMikgj+6h9Et5rGr/IvS1A6
UzYic0OCiYXQgN32s1RxzhmBFk7sHkWdTyctaav1mOrp/WRY6be8GJYD1EIk+zjnke+nFyX/RdOf
KHl/4LTaLZJnRP8ovYdb0+iCT+nC7X2qlT8g6kBjMfRTAv6gYP/364ubgHzSDfpi59NsdeNd31QG
s1Qi1YMjMvjs2zDgSxjq3v0UQR/FL3ExLnR0EmbM4fgZkOcfIuVwGJTXIYkMbA/2xQJRKDcEiOns
e0GbLsxwSiTeNHzu4tq8x+OBkaJnGPfeKXdFqA3nlFEEje8iTl4W5cIgB3T4PIWEa+lzG72DF6et
6YUWnPRmcm4riFQc+Wej5U4PpzOdVTmumOHO706uaXdlkQD3cAZ0BYOmE6d6sYmEGDBwZZYGAoso
SRNfsGFgURjhfyxVWOwzO2g38IijF8LjATEbbu7uWqUbW+FvzB5mGUU3nBiwdPRluI9pzu1gwLpH
hF7DTpQkw68XWhMPjHSZyRP+lTmreUb6jaFL77EUgTSDBWeW3rdZCgBrs9s4GC6yAU+a13S+HqT1
sQ9SFZ4m7WWFYRDcaz15p2bBk6bMpAU8ycq9Ztzs8eAfnP5+cPJ6Txu13KdoCqhCArfzvTjPSt9c
bJLtsrE7SsfFOqJPXBwvAw2tVUV2I2FhiJUbLskNuWllT/aGMzxnvYDF0pudi9+yxAUfLfM08Twn
WBJaYNCtQ2Cqm6wtmIJHSgs/xXg0AAoBeRknOGL0Ertjl6ADWNnRFN66XfXe8ir9XnRLHa81WOjv
Y5giJyGwIBsJH1u6rwXiKG0fwC75FPRTchiMot4s3pzQky3s4bWSHkXF2OAGwICw9cgqcyg5amMr
S4/Ca4rleLN0bZh8qgUdmuFu0dwYmKwkr6HbOXKI78fZiW7hk80y+8avq48m86wm5tpOZgEk5Eos
zVyC2bedPLgOW/hVuSzhDZjdAGVitDl/Sf0pdHkPqMLrJFsezBYpHhn20vI7KYdiHzCIAHqNNQMT
pO0PpIke8Syl2zZPc25vo/HnEjBUmI4rp0CdTxpMuWlFlft1J4NtEqUMmp1OB0fsAeEMDebjqTzp
nQeyQ0hnNZXmPU3AfTYK62qpzMCfRYOZSxTzHh8q172fmBSTUzYH68JtWIGoQsS1piROazVm8vF1
Ac0BMnvU8ybfMHtxDsbkjVe9QYDFCJBvV1s43cC5LfXJbuv+qCd9fj/LwiQtrrStnZ0UwBG99m6J
uDFT8hQZbD9JjW0gc1M0faW5Tmw7WpVx0j5qvZ5dZ+Pk+G2BOSGeLPnQmCm7lgtAhboEx5ywOdJC
W4ngjIeuPzC+Wg19egs155NnNsS0LdzYGi20pAvvbcBRYOdl4gfwnP0kFoO1ov5094TqodZKbXW1
y/FRGEa0FtgoD05pLhs9s4FzIUe7tytl6ckWUsXMxjrQ3Ms3NghLlS/W9memBmJTTwnYIcAfn43M
NJ+d3ErWUcqZfqoiaiPGcY/0WPpTNdoZM4KwZU/hmILJK7YC7atAxcIoNw2XG0FIIrLSMLkluzT7
noYcUMvFNPdIjYHgSs2bqCjDaRvoC0PDQuT+2FqhDzmlZjxFuAEZ3sr1ob+iCyPNI4RiOwX5Amqn
7jZg3CDgG1yUu5ECehMsOFlhNGVcbd1IuFE5hHlfY6R8XHNjwFYYT92EPkorrmKMkzdJ68IBERaA
7SJdKER0sRFI65ggOv0W+UX+TDXiomRh8uiH/PzPCUhL3eohXKVTcSMRRuBwC8UjuMLsvZ3N7sWR
ofngkMd9V9dRSIRYLbZZhSVmWDr3gI+1BdtPZ2NDdEzGphvF/UNsGqD3otZ4NVqWtGHU4xXWveLs
MgeBQGvJm7a1Un/q6Ge0+Tg/hDK33VWuyfi6GzxO5hRrV60FKUJEVuIPSZsCo3HZMrPwRnptsmca
FYP/Q/cEC9t1GEQZ4RrkPa0SMt+Wo8iqaJvTMoIIkTEsAWwUrfLKar9w/IsJStCG+Eof0nYPwRzx
0yKnt7zrU38xquXRGAx8UkHiEMqK0pCst7p9gm6mXy14ca7wSsGezmjmst7q6N6ye/kAmFMnGCWp
iImpsQYzY4o+V3XVgp5X8t62pGnGxlTveaJPr1EKTMuIiK9d4SqYaPwagHF0olgTVuXRarq7rodZ
TX1uyK57FrWtDrczJUwqnmcybYo9oMAm/mxSC5DV0JV2z5MoFQCslpJw81UBFG3TS0iDs8HYdVOJ
afnmdoO9CdKZMriJ2YIjMLIExjVjsAqjud+NImcGONW7mIRbcnForfNTZuseKd2doTpJVuEc+1Cr
1rVNR/t/5+P/0/nY013Ojf99sHRV9sS1fOwk//lX/+oku39wKsOPwZH3cqylMf0vwgbDJcVGoRts
X8LT+Fc/pkuG8Qc6cx2Wrssx2tMV9+JHK1nnBT2E/hytcYOiIv5H9iGDE/dPAmtLSslwidVkqZ71
X+Xz8dyMPfj85mAR7Oeuk0ST94IIeKjncbUt68SFOlY54q3VnODRiTwYZnkRHLUmBm1BF4sTtCOv
SmEXu9QkjkEfZEZ17abao1vlpKtGFQSBUnSeLylib2Sh9d+Thn70FIXZJ1Nnm61yNwYolgc8ik2o
VaSLDITi8FCXoWjGXZdry56cRvuhL/rpb9wTv4ra1RUwmQea0JdRZKOr+DBmSzgwDuVQVQf6kNMt
51VvF849Y62uU9+Lz/3TErn9c4D3s9j/V0n7n++Hnp05I6UOEXcfzBq6xjE1TNPqMGqNgSohe1NP
YJ9Z3I/79r/aCj5MCdQ3Q6TBMRQIsif1jwPEhS1sIf00o9QhG1sHFkLSLpw8+MHxAxQ2czdHSfA3
HoH/8PUcdONC2hzRXQBIvxZeidBpz5HOe+ht8iJXmuqGtJRo1rrHjjOv/vHF5AQhUdBLF5TRR+dL
iPQqLvIE5KYYrfRcNPmyBTrEqbXPvMffv5f8AKNR1xM4HG/iGBjgqHt//WpIr7IIUnR8qKMp47gX
kXW+ruu8XLsIsVYRmOibvunl1Yg+YA8Ipqs2xCW1//g747xwQRcLeDgOm8qvHwMcjjPnPYm6dZ8q
y1Y7twT/BMGjZ1d0G3//pf+6hizm3EwfXWxFpMN9sHw0BIkbmPuSQyWX5a50m3bdadzBFa33CJxh
zNHNKUhL+Zv3/esysoRjS6yNtu3hoVL71k+mMWROYxzaVXIoxnqAw8OvORo9IuoiBhT6++/44b1M
JMyc7D3JgI5dUKiuxM/vhbZ8lEPkxYeYvHM6gZgaVpVo5lNIJsvT79/rw357eS8LrDYuGkcghPzw
4yV5R4Yz2baHZV5GeZGtHbPYGH70tP7rvf+h//Hn+xg2bRY2GZar/ut36u2sbdDExBBXSX0j7ZW8
5ZU5F5zEBsN6iGIkequJKQMacHB9xPfkYXT+/Xf9sHbUZ6B+ZKOTNn0gbCS/fgbCq9O4JpXoEAxt
uAYIWZPHvmjhOTBm1AOhS9y3bcx/s59/MFNZ6m0x1vLFEU3xDP1orhlCG9ZI4MDDg6fyuQGseERh
MV9XSRHtGqMi26jTygmf0DyFjh+MCPsOo11M32iv1M3Xik7IkaQtuu9Cg30LmeEYLIl29/ur858+
J30qjgZElNKlsj9cntQygnFxNG0vDMd+m2ccK/5QZwz9QE+N9r7QkopmR6I5EJTKMT1DzoSoZxAn
cujT0jwBCggODByNa0+zW2cLjLtM8PV7zrD7/Wf966p1cRYaOLBQ+9v2x48qPOIysE3EkIgF2S0p
OIOUxKS22/z+ff56JyKy4SdzHAZV3CAfdthY07koWhsfyrFE74k+mrS0tLROWWtaD79/r4/bOevE
ZVTv6jwdLWUe/HD9Z7e1WsTWbOdE+6xDNxjWFCi9z5grpV6sQr+aIJdLzKsvWl6EO5Qk3d9cWCku
RtCfZD7qYxjMJXE+cSjg43z4zllTabia9GDv9GMzH5xMZzPtvMmoDmFfLXeaYYs3KwqgTwJHZZZc
RUnIPwOYWaGAs06k5ARHr+/nW8o0vV+1dVKRhkkKAarnNF/OWdTSgAQweb9kRvA+MA/65M7Zcqb/
iKTQqxtbVZMpbQvXOg0IV6sVFaB+TySP/WBHldijpJdXEagHMgarWAMmPi53cxgY/SorouEmb0T3
mgWEFy4ax7hWw9K28qYieMfWY1XHIq+pqQs6lHvm0Wa7TUiBhqHsNOqMUMKUWWGxwZcAxeUrTkrj
aaRBWa+mYMD72ALgec+GzhzXOXj4CPBlEp0Zw+YkUrG1yGaI3/qIzbtsQ+udIa2rM43k2EhctSC/
YESq2YMGts3daAoOQ+Qq4ZB0YGgi9HNe3Hps3HvaHqw37v4w3aalx9szO9QgabXsneA3nJeFYdl6
Sr3w7Ki/bQkCR4FgQU2u47Gl9RRn2qNXGvOZ50z2qa7n8eZyeQN77DZ6EYm7yqijFLKwk0WHQIa2
cdTBJ51TiBvQqpcoqTbOZbfq5XxquoUdypWT9qUoU1ZkKSYp/CyTyx5pP9duxljV+o0QEbrt2Pzc
N4IsAj0Uxa0Crqg+A68zRnF0ButCcFTtxG+N8Ih3CJpmDuFLYnVZYUu1HhhsG09uMTCA03SubW7o
8VuGEmsr6Tu9JhY+uxU3TQaKJs6XO2vUJkrctEG2O9TTDY6pIVo7poy/ZHbH1sTwCHaXgAFlqHWY
Kxye29OH8ucIXfR6mZTnXOblsiV1i7Xk5N1yDseZzJCA0mtede2w3OWWRm6SwiOt+6ilTZLwBdpV
nowL/BwW2IbBZ/WKD09QfbusXhKUMA4EdNn3fUTFwNxMe7TpASoNhDmfQy1LjqmbbbwFdcLUmNMN
Hvh6Cy1KwsYjOKHGp+PPWtnchV0UE8bXFKcxpLdJEzhe23orztIolmNfC3uPgCh4DDtnU5pKxmAX
6Xnm3XywJM5Nvji7NMYRiTR5UvY848VFmbGqzJwG90zfOCU8SmjT4iN9131pk1fmTcwDIdvA5eWq
6p+8eLgBQTAfE+lto4gGLS32EqS7QSNMY+BOGJeH8YmvlaVu48NNzqDrqCASlQ7ZWeZL47TGGanE
TTMBvhoGYueG2TV9HjiEmNXxkx3YIIjaSj9l6F1En1p+1RXjLvUIj0P3q7rWKHq9iqiz2Ivu22h+
AxCDCwPDSUIm4nrGKrDSER8dNOE+12oYuRqMKsMM6vJU6yv9S26YxwUeJWTF+DqyY4ajpv04DMGp
LJzwuasAxiD6nY5RlrMBm+qMlOvztR0bxpmZd32Hhq49agNo9mWxr1Knnl1ifHPQbB5A/FoP2+/0
qqv9LEtgXkUwBJDUQiM5ytIs5SrQQueqtzI+UJmZ0MmHWV+erMU0ttOYwX/vBrI26DrXNxyUzGg9
2uwXqSOypwbozxMin/FhLi3OD2VLNgpGjmU+p85iKCSPs8WO4H5LcvgtU2bDG8edwZtyij43obh3
rXG8d8Z53hhL32/U84f+alkRpRFXdX7bdkguHO607GBqJkcBPQVP1sycRVJ34llY2C16RSdmKypw
FJoBTwQn9Jx9lVD69Ky/dc4xb+stwtz142BWflPp+U0ruk9OtpBvMcJ5NesFNF+IVCpZdzbAnK2V
6HR2qzbdFklq3QoASlvb6cPPXRKOJ6Of1l0cjMeELAzUIzjQvxjJBMraKkBX+QP75AEoR3SkrYhe
RB9hUC1DzsJMODtQImTaXTY3ziafG8jMdDhxLQ8vJKq675050Zy3C6k/6rnlfJ7GxVt2woo1lA8j
U5Ky5zxGItG+WhbvetJqWyFOZt8oy8rXutoBpj56e2+SereqYGF8r3TX3VRjMh/rzjg7uSnOXtBA
BDQ9eYW3tOAIUzhoNjLvLgvqAKq7ERgU/0lk0qZo5KNGdJsvu8w78qOifbEYsPEQZsyDqdT8Oi2i
vXPQRx2muiCItoTe7GIkCmjgo34JQms3grrc2nT2ACzFJhGSbXkbdq2BmEQmhyCp9TNXMF4bYJjq
IZC7wbJY2F5xtmkf+EHu6bdhnVl75FrGlRciX2oqwpYCq5ZrGADI1gVJoBkew9deIaPYaGp/aMfY
8PGYNRh1AKfvoqHQUYaNEvNjG4BrEpNx3Qu3vBELWHcGqSVWlxYP0GZOtdJE1DZkO+xUzotFfuIj
Xy080R52SxjZZnaYNW/+3lGOXzGs7O86U4PAblTe0Pqoz3imk6qLc6ocrGsqdpUSCKkxGGR5zOTc
cXd11XlM8oyJo9XdYB+d9kbdRp4fe+4+n5bmMLokigzksJxKyHvnpC/cnRkO+ZtKhCP5ovLqzyaD
y61tJ+k7hnKQr5VTlQdEI/SSkqz55LTVl5yX3jR1iQfSsxaY83BhhldRmQmaJ60l5arqOcu6kmzH
OiqgVJMLeyI0AVdDmWz4xeNNmutfR80jAwUaNsNCzyA4Ngzns+P15Zsji+G4TIm2xks03RI7uuxm
i/GQ6abdrRRD+5Y0KXt2nfHUYBNosK/4gwn033rqCFl12q+M0l0SIsxiit6h6tRQ/XGHc2N3OG6M
Tnuv7ag4T1alX8ej1T/BshzezCZ2X8Leg3ymhHlQy0gJsXjsMWp2cp+OSLHXbHM+4pmFM5vbw+e5
o40v0pwsGndATpjUCZjEMZU+p6jwetZnZ93hWvQNfEVMY7PJ4FN1094sEnE2xzhjXjbyzECAOed+
1vfkM7M5RaQsJ/W0l4GaiGLn6dedqZdsZzNsd9dIdCKNLJ0BrzfxGJF0h1iXmaeirRftMc48sfVS
WNcVD4WdIaruWC1x/7WiNqLCQKVSkID0XuOF+RKAwQFRxxHnHDmVTraU3kx7WxjBp9nSjVdNr7R3
nTDBq8BF3GMVS0IoGS87mZP3RFz1QGKn1XwJKjPmOIn5vG7jJw7GBPYFtmCiVN/bBsGViuq2sL0G
WcCiyj8JvBwr4Wr3zjClq8QpSIR33K2JfZNAJ8YKzNzy1cThhFgw8jZl0TAOosam2090qzfFb2mm
R4WvUSdjVu1KHpUqV0HTt709fgf66O2o5U2/bnRvSxqy46e5fdTbnFi1eJDow1WKK2FKTHQ0kjpZ
zoBs5Gm2cjD4kmE7LxyVvbvT5xo5eT5nO3Sr00Ntk+Wj9254TorhXasQ/tfI2Ff2MOhH3GJi09LN
OsbNnO09QXtAnwYGz1XT76qoE29px+yNGp+nDgehIypEc9N6cb3FCstot5uSK8hMu5TckhWR3pNP
UW2vu3G6GW0hIWJO9t5qiLMQ+UAqa10Blif1UucoeDvJVmA4T6qt27WE5uKlrLRy2Uk7VrJa70sz
a/m2mSv71FX0DpZQHFCEwm3WXmPb3JZBNCvPwDXCQwI265cxX276NDgydXmqmuDMlkvDiFnRyW6W
96QOP0kPPK5e7CpO0/B0CU0T8QhPlSal05FoZ4nWX5qwX3uatJ5KlZQmSv1t8iQHKyKh126kHzK7
6daeLrZJX52myBkZG9pfocrgtc3paqPYoiIIx77/vBjL1wkgv530+rZ2snj0Z28OP4uqDQkAaNz0
aDYVCAJ80ICBjZ1cNkMdP0/DBMSxi66s+km4Q/9Yu3jFozZ+cIww2jujl/pNPfTPmt5gvyNxYD9Q
w1zh2YJpR7IUt/ksMC/FzrPdmsUuzmubtKNobA5xbdMeHbG1+XiqomlXMifd4EZITSZumK5AkmrN
NspBJIFY+sbgHuKkVmU0dLDLta7Y6YM+GqfOzUlHQ1AGDCDTG/V6ep2SJk3TeaRxIYPuEDLx9LbO
mFbNiq6mCUdCQPTekiuCqiHlPLR3DJgS18CrIA62WpmAZvVomtrtSMlJHqDf9Hrw4oZp8N4G+FJX
vCsjBgtVQ8NRhEJqrbslZVHIsu/XBLjDMQ7VTAP9RfBCHKi2CbSaGqMkDh7D53Rd84z75NbBfNbI
nPKRW2ubbq5tcZ1oFgm3nTdTdvQO29LYYg4hNo/qhAC/4Xuy6ONNYs8A/mS6bGXYpMcoHYOXMNdo
coemI+9la3UMIRsqkXAZxBuufds6d9GgSl6vI3A2sqoW3PjA0QFYl9hV0mgOnO15aRJwNJS+FOhr
i4DXrSNxngtk918wGOvruOH4tzKj6tZqkN8jjsBuGiY+LhiAJyl+nLg1gqMRWTQFWop8t3foEahJ
zeX9hsrUNnNpNweMz8xsyKXaAfvJny//CWFq6ERtyv7SSbydY1nLHsJi9drmINP9qdHpEmDPvBkX
jj04o9WsZynsBy/lYsYN0lcRdfX20igmrY8xylS66z6lb5xhByYHANDOTvP4iIBT0qO9QBKxc6v9
XAKPOehxwiuyjyx3LY2XWyvO5HPeC371IhV85nFqDo1VTLfpxHl3IZtjv6Q9ocx4ozrC8/heJsT3
x8qi7KuHqAJwMif1jqOasvD2mdOshzQYsf4sdEVoXrIZ9CAoAoE4tjQHi/j1AEoW618sGgyHsHql
+Qc7KE3oKLrLyWswvaJ+9jpaMjWDbbgfS7nt0nE0r7KaYG9LjtapTBYmZItF8ypY0uNl3WlxsWyH
hF/AWNDhQj9f7iKc+pRJ5Nnw+SIkXBoGI5oilFl3Wa+uSdYzZZP8X36r6brEuH20aVL6KoTsrGPD
3iHX7NB8FsvZgex8g/7HXROWvWxtkxXQmQr14Q3qBbPEfgghIGy8CGNtlaEy7xzMjVPhiOdc8Cdp
YTYHp1D/tuy4WtKeWLDScObzwAsRXd54Fsk/mniOiHMjnaIjaDJuWfeRxvFaEr7EHakKfrJlgvcF
5tVpSFhNxsKLggMvX2klFuAvC3146vRJXnlyDI5DFJSvQSTwrwURt44WcQubRs9skrz1Y4DD6zV1
2u7g1ZNmrOZ2yARD8iyQ9xQHfMNCt2l/BWGYcgIOxmIHekG/om5pPndkUsernJybY19ymaA/6SSX
dxgU1A2rt2n0LV/yCkRMzFtPfTscScEJDh0tV3jlrta+LiBfQ0FHrqv5O68hk4jN96232sGPJMlp
VVd9LYQLM4Vh3q4dGmBDHb9O1wXc7BN3YNDPHh2Lwtt1zdBtQnyoZ4MW+LnKh+Clgc9B4rG9yFOG
YeemMOzgaGXKc99R+Vjrgu1wJwyL5gdjUXdtqVUwVrTmrMqipWDBCvZTt6MmHL2eVYKn9w2CUIW4
xdWAbkcV93TZWGTSU51im2F/9EyuFKJn7ZE86ODdIY8amHKn1mAjCLQi3yg4xqGucAIIjfcaaIG1
4zqUfa4dDd9dmzoZVIKcnlvCj75Mg8sUquVA3tBKrcJNxLGCJyME3ivZDsV1NHb9YyxG91s1mMF7
XE7ecbDAABGzyZPJjMd6O1vOjDwRJddh8OrgJbEtqyDUHYnV2ilpcK9xP5fzn+3n/zlo/8ZBqwum
UT91z/+SJHJ+5fz3Wnz72TH3449+6BwcS4kZHMFswFSqBMFg64fOwfEIGREWMR6M9NCy0vT/l8zB
+8NhsgjfjaQ6UiVJMf6XzMFw/lBzVokS2DEd2uP/KOBYTdV+6bELFjjHC8KUCbsByPrrJKoQfdKA
zVr2TiithRGYWVyFUzg/5XIa/DC0rL8Z8v9lYIILkGY+3X4+OXXuh6Y+fYOICEJ73k9T0twJImwJ
Nx3/jjH5lyEfX0lpFgDMQhTWPw7YOgtoTG1F034mP2o36lN9l5YNWgLHrDZCGzPg2Q38gzrR7ltY
qU8/rYH/pGRAa/Lxukplj+b87+r8xn+ZMvYz2yX0SdxYKPVooAHNhxAr9oMJnBS6dQM9aVLoD/Ac
kqx7I1BdjFgDXcg+9kAjiLCvknLt3NKj5rgkzYwDxZhuibfkv83KGayHkWlguqYq4UFpBS2bZOfO
8zuCrpRUdJdOIEmf+8i02GEdki5z26qfAxS0OzU+iAnAkBhZlFybABBsvHtRT/LRNvTquqEEfqTm
mW47ow8gN7fVK3ycWPjt/2PvzLrrRK42/IvoBcV8ezjzkXQsyRpvWLJsMUMxFcOv/x7kTmLLifvr
XOcmSSexOUBRtfe73wFBMEHt3BHJGuo+78tp16ZjeREaGo4mYeIZwVCJEgGXXj3HyYQNYqTzB4cR
56CW/R5zIie88RWo9lq1EmOQxaizCCJIIUYQMiM2dxDUuE3dbcXGnXGGmFB8r92xis92PZcXleVD
i+Q0ICbFTZrrKlfQcpU7kOXRQbNrnZgxDhYFe2qWxTCPIIGsF/U19Vp4nHt33Dm1kR/IoODnmJ26
T2nE7ut0dm55O0he4GZsiBHNgx6W6+uE9CiI4PUGyVBOd3EXVk89zonE18lS36M95xsaONjMrvQv
HENL9lAQp7ehl9Od3vBHYM22Dw6UxotwxB6jjjrMgACpHtJuKC/GCt+MovB4IjgQoVzDUgkxjoN0
GhOwXG5aiTMGkdFiA6SW3Ugn9lc9Y5IAqWXzaoX8Y5RBaoIqSQDsHvAJh3WrrxFJ8jl7WjftnKTP
Dyi85NXk4v6BmIYOoTXLptzoZAIcZOsxYJsBkF3Aq51mhNkNxgzYmuC3fwXrwgYTj9S3TCe1uey6
bFtgfMWmYVTPyVir+xBjr0u/VvxVWLnvZBF6K2Pkjv1Bk1dhtnzsWm2ftUhXII7ci2OlODP5cREo
ZG+QiONSfWM6Pu0gPlrnyOJNhMr3oBTLaU1WNQEhjCJ5rjBaX0ApbWJWwxSwdqSEZMQbhjeOHtav
BELOl+UQT3cCt50dyGq2zps624LFdV/1FDufhAN1DdWKXkXj2ZJsqu/TfnnUyxLNSdf7NjXc/Yxd
PjrUmTdhYdG0g4E4vTWLmV0eueExb7OnAadpBokNCgPvjcab8ivRCtjIbViIQ9zazzrww6MIw/4+
EqzNlcAteSd0WgDLIns9dBXYoSuZxdssyqUkGmNelONq3ZZoBnmWDAjOfjfY555c0s9l0sqn3nYI
agRW2mBXh/uHCKtns7CnU4pN4e3oLQMALaXu8sqheokoTcogMSeNGg054PvNeTEfAbJD7WacZEl2
ADTtywHh3wPQZ3YzVQw4CYnk+RjQxY9IHYvAGfRk31XIXIIxHJOdTQjqq4RgymsqILkuQ6z6kaxf
/yLVJzx9UKPUV50jIk88eJmPn/yTqsqhe02a3npKDPztor0y59La49WllRv8rof+cqqH0D4Okdlb
NyRMTqsas6k7w6OfgT2KiMOwxwae0exsWYckeMOn9Zk+EByM8Li86ivmBB0r7IjX26dObxEk6PmN
ZvdXViGLrRe79vVM07SyXbDfxo7AkMMrABPGTi4fUSTm+FCI7A4bCWPTL0OQ3pq+JB4TSUv1X7NY
EFlXRq9QFGJSBh2cFY1eXpDfOmyIXhmBVqPuK1YqNb60LQmvdbjNsXI7jnPmrw1w/yB3bVIFZJRc
WTMDODBVNQWEqR+d1DtqGTqHJK/JRJRk+B6gCJD3rI3gYUiWSYPJFIBQnr9FEoIzRkELdt9aOKda
5c2EzGcjCs0/pdh2XuJQNhDqzgdbp4VxSkj13PRE7kK44UUKQ+kHHQh/X7h0NbIzPeSIGrzihV2u
UNPuYt2VgdAK/TTYib/vI+MWoyOfVsptL4zSN/ON4Nm/tnIYnMCufW1ewedfqLp5p/ZCJjAxjIGB
bQge04LUEfneH6LBN0BYfUwt7XBh/4btq1kN/Q5zKc48DnCPxHeOObQt3SYtnfoGrqKxMrqs3UYg
ByP4JIGOvjc+e1B6VlCTx1M5Righ8yx78rWwcgNndKYdw0JwJtehrYN8EAeuskwqRLO+pjoDtuyR
3xwk+ysBHGwi2N0g321xdA2rSytv5Ym56ozSXhcHMUqkq3HMV9VuaKxq4ixYgaDJ9lE6zXg3D2Ya
NCkzDK8t90O+xtivAgh25hdJSNZBTMX8WZI3HAVG6+/H2fYPRR9On5LMnNcq7OtjVkgrcEResNwz
tcpRsTAYM61rt7UyigOMNVZRM6BEld621lSxwW1oXg0IhtdYqKSProNlgadPw9YKsbTCRETb1jEe
tn1UXOeGxllOu3FIEhNQ21JqHWmRf597kbHLE1Y89qrxwVNjuCFx2rqsSLFneDJoN5ANvCujnqfj
QhLFvs4m9GwDw7r4hh3fVYzH1IU/dsIJLJwLIZ/bZLgVVpxdynY2DjIuFn/I2GlOORqspz51J2vl
2uQLA4DiMRBPTPWC1Ej1b7JYEs9QQjrEz+L0SLx77WNgojW73sjtJ4J2EwbmWZJeWCjZXwszdRhB
txbGv0DTWWo/iZjDeYgzpMp6VQLMkQaXbd3YVl8qnAqDLh+WukDW1+NIPJJTq7LaeKpITtqYEwiK
jXgK9Zzk1UNjqubCr9vKChp0ujkSLzvZkyMTtmhCKvs8iTDZz3EpvwhJb8yMccqWd0Pjt5RIaWpy
Di0shdRuSwLtGKZ7pey+egwRZRANAhcxLIM5cCS78FuJA9NaTlp4g73u8g1Av7hwQ12G2CMu7Wac
IOSBSXyeCdy+0RB1P6FyNwkPz5IMayYM2IOCIi8mE3uUX0YSNOUmtnlJOOR5q6mnKvxefNWJMD6n
xoTvZ+qmHv7KEOlXpATCORhJA9pQhjq3Y4YWCZ9ijKA2QlnZOo1FfoCnVV7kzUyEvd7CRcHfcdU1
Kd4U2JjVJD7bLYc7dpHaTUl68n0iSGSKCioNUvXkVTS//wq/fjQ1h7IUS4NlU4bY8Nal1CSJjzMw
6EZtfGIbLL+a0qnUWoPPxqkNx8dBtRSuChQ+GEfIaRejC7onH513Z+BnV4KxN9MuKpzphBE299+r
YR1FnOUVxdYTkDOJSdNS/voEGrvdmB8Yx+grM8Kp1SvG6c2b8BRD+lxBi0l8AM8BDsZkh8TDYsiX
HzLh139Fg/t3PcRCEKRfciHsGR+Yigw8siqKMK+ONFEfQ5/NkHLYLYMaQ9lrRtSU92btrRUv5rnF
xRD3iJKH3Xf2XzU0HyNbaWG+/xIIGwBaBGL+3Cf2WNwV4BTd3kqo/Emo6+2zi8X0JuoAqCaLgjD2
ebIdZpj4Q1cFokLb3IO9PkdhycIszfrYmmo6lYOsH/vess4qEePdQMW9/X33ZdAcf2hq4T0jHIDl
SbwBbjA//1hivTNXaWa715KFxtCCwk6SD0030vhM+joGDonLAiPND7/MDldSnXNqmaRXL6mkbnaZ
eP4F5fO95fy50zZtojK85Ue5EOs/NL4R4Vfo5KMWPylkhAFhGuG69foaeY6mdk3Tx2u25nkzIUBi
6t5TQaWS5tWNl8/UUtkNib710cwdGE5YuX6VSe5ee7iRbvyunveh1lT1qu5sbf37xwkR/5fnCVve
A7ygqUaL/JF8iOIKqsqE8yBqvzTAI0amuHv707aCvsKzLIe1H5vuGyxMtYd1GW01Q7x4qXwYysjc
JDblkmYT39jLorpUjbCe1GKcmMxmdiJ4wXwWVhaPlzKSpTo1cewBwRvZWrdAXRMA7F3BVrKP/MQ+
60YsN81YUK/mWC9TQDK+GM3pZMVU803dD+tq2WGE1Ws3mJg7txqIGWS7SLdXorTIYsIkkpbGgv7f
DhV0fLSCBxBWanaaZfoScpK0FYlWrJBmcdv6XquP5Vxfl3m97Cn+UrZnFPQ++PzK0hPn1mIWsCEP
Xl5lOBRdpD1jFVwS6BmxrL9fyL3xyrdF/tyYcAePmJu66qIOh4iHlEAM0TCKHDd2lMXY7EgzzMmG
REeH0sMWnYadADdUivuKkAGGhabMDq4z59EB66BkjfqO/yKkoA/XeovsJggTx/DUyqbiPvnI3r66
GPhKTmNq+kaP0yXXezGXJbyl2oxswvEqHynlXVh0K22iyKed1vd032yxxOM96CmtJpC6HbQ25K+g
8IHYx4bGzYst+WVK+2zbJHhQ9orqSs8GViQTjG4dl05/3yX5s9vQP0Jsk0/ekJvJupkWvs3y7PwM
IggptItIxo61myYVmE5ycFxnKAd3YRaz6Xl2lx862BYvGM5WLxaqWur9HAUdn222NTuv+UQn6l1M
tY4Dx0DT7+Rl+1DCjnsYRwOfppHdqFt6uzL288VbFgMoa85Hpoz50G+NOSoOTZvStZSuia1b4l4X
ZtPf6waURjD56sVuMfiFvT6dpEH3vCasnBOA+J32QaQASkTtyivGdS5fsMVu0oUlCeFeR2cUWlbn
BpU98420UByM1WjwP+KtVL+S5M5TKWZIhHSHKxuJ8r6MORNrWYPKCViaq9FfjtAYn5WtPSHDY+RV
PyIx9i4MzJSfW4lZcoRFxDGZ3PLCwaZt13CA7kpd2EHlleoeWz3a+wEvPG9BgHA0kFdFBj7kJrTJ
3lDOb0wdo3mTeLN8QtD6SY2u/ML8kXZbt5EylhbkwoHAcMPiLy21pXBefvWIk7qB7wgBCkGFvfDF
ZA4oT5ZPdVz2d51E1DXsBfls12O/HZsidVapPpBJrhKQkaV5TUadBj4erfpaLxveTJVSiryfxbKM
MC8F65lOmQm0vhS94Doms1CAVe4ud6fTHDEyGBXo2vsyZHhCIREhRN6PvTZdWhGIh9lO9fU74oOC
GsM5jEEwrAc5wY4oP+SlkexzEi+JFMHavQ8dO3iHBzTkg186q6azBXDk0S9A3px40zaDux8McfzW
eHDdZj43PEowLApXwwgW5kWgV7ocs5taWmPBcDLz6VMoyfqK2WW92AvGZccrjgY9hxbKHaG2xfgV
mTxVv4/FuwjhGQPt6JAO+8VUOWUJMtg0hk1Z8MVEY2GfReYs0gUc9wG+VAs3rQERnK2sfpxNtMy4
jAz1a5SCuMB3m+5KtFarUDTYzy7gCnQ+tjU6eiajC1KzjMhXHqUGfKU54W8qBGBPPbPFmQaXf8dv
3g/JMQO7LStM+jVd+0aSwlIuu4uzWl5QLNWtjhL9fWlCqdlKC2iorIzwRjfy8kJWIlvXmLpdQHOo
HyuDMp3xN5hav9TKA5p+vLHotJgudWzuGoEAVe5Xz2NEsdPoOLYOLvtsNZBbvIptJAp6afJCsqw3
Ni3t06Z1KM87ZmwXy3qum2UbbsOqhTefg0j6iUvNmzX8cQ5RbMwQBH6OF9SbumQ5BWjQng2PJWHN
ffu1rxnExUYYnV0I6JB/l/VDBMOeVgcw0uF2CC/MD+/lrYe7GgauZXZTDAoUCVri2nHh8r2fDUYH
BAz7JD67bPngToCoCjedsxtpNkfFgM9t7VOG1BMJBvDfVbB4S+KiTyVs0Q4H727f0sFII+l5kT4A
8WHK9fJixjXqwhYUscXyDkhdlE9tOzRy28w4SheDwW4Gb+x+GiiTZQY+p1e5+AyVn82Wfeyxaj35
hD6OMW3Itv8OCaoO0NITjLyiMiYrc6T8bNlNZECbk20X4cMWX1iKk45m511Bjgc5KGiV81FMuqqe
ieoGoB7AjM0kpFXoKJxNB/9nAbi84bBn8bxvs6PL0wA5guddWdEDXf0Ed1AsXneQ10ChmiXeBtDm
TuLOu9dQOE8Q/BQPU2d7I/+CSEkoaQ+6oyQ9nsla0/DyGgfwMoTfRXLAj78+DjIHRFy2SlPnoTSZ
mZ1nT6ARJ9AR1Av6rlljJrKKgUz4JhvQ6bJj3uv6hvHZrN3+m7twl3GyhklIgWdC1qMJYXosv7QF
9uirGoOuAzbiNDEyic8Qz5+VsnlqCFxILfOWPBuV8Qy6XKcbUkP9SFVCWiP2RbAvcXD2qVtIhLhi
rswmO0Aqua+qkApyUtNa9bzwycvmy0wAqb//4/uHORUpR4wG5/PVHjhT0Zpah3Luxk+j0DBLjdME
ekvFB51QVUbukpChbFa2Jd3ZXmEJOl9KItUezcGdtmObvfXWXDkwbWhg34HihUpoCTpTEj5xOh9r
WjJIyv0OIIE7HhBspMO+96wneEMEbi6TGMJf5aYnzwZeNpysYxd21XfN2v9GlX85qsTW54fK/t+M
Ktv25TXuIYx17c/zyvc/+ee80vH/8AW6a9xlQbsM9Jz/mle+uxSZto3mkVHhe3bjv1x/l6kk/puu
zcz0Xazzpy7bMv4QuBr5jDhNh12IAejfMDD6KITCQhtFkGviPcbFfhms+ebkAIpqktjR/C2m1N9p
XhWuEg939B+ezqfvrdlv5MjchOEKXYfpTqyioJ38uYvMsR6xlnJ174l5gCEhnyVWRKshJNr671+J
a0BetugQScj7+UpRp2F/L2HmdwNml2Gvn1tV4Ctcz/d/+0IACcJCWe9wW+LDtFe5Oa1LMyMB4HvO
8uwNW4q3lH//by6zxIu6vPFf3lHH6K2N7VHSky5RMh7DxUVtHWRj8l88OtYqsn8cshihv0sJf1DD
4ohcWFXMHSn4/hcj2gxY8QTVNWX6Fze1gAY/9u8sBywHsBJZ8km/e9j+qIV1FXKazh/kPh7gSDn9
dDNFI9b2071UsHd+/wQXMOCXi5noCZG9AWB8lN5Dsaz4Niu5B2oE5OMo2aew8laVlrwg24LJbDXm
yiCa5e8vRc+xTDgJCKgRGH9Y9E5T0Q2DXu6BHqrbHqsBuN1adq+l/Kff3+Oy2H65RyARdgUcgPmq
f171c5/2UwKqtNf6utmjiJg2qdDD299f5d/sFx5MiX9eZcE2flggC8NCaQz19hje2NCSxntVDOWx
bP67R/fDlT48ugHJecVAnAWS99PaGdOXGelU8P/4vN6tAn5+dL7H/sTKcH1LiI9Cd9yebK+oZLGX
SlRrqSsCwibJ2T5bxYR1qF6tDb8xtjXMk73ejBXeUbhnmuTiHOFFQFAf6D823oiDY8Mg7vUdRnZT
zIwXA4Nt72ZvKKDMQzQb6lK6yFlQWBAxInwwpkryf5liYtlp8wXjcdPeu2NdXE+NLx4yV1QHO0zD
Z1VQoAzFaO9Dd2ZeMcHuGlLWc+aOTgTgipfyCtANBLOmtuy6uNz0WU4wOVXSbael1lH35+G1Dtnl
CZ3ktzsGV0ktUi28VqVB7HpxhZ1Srn95z+tMWn7Pe4hDEXLTGZKKbeVH8swgr1p3pA/jkGUSJbky
cEEYgbE76OUhlXGtMw1LMaCDuim1oNC5u7lg40I+1QWQEwQECjYXcgbLjeNwBCCUNLYdNEqEC75h
Hq2CMjKlwj6hm8D4oKDc8XyElm6ui4coVvZpjIz0OfKq/N4ZmP7WrSmfaqcQDyH3LlcEfsknWVj9
zG9SJHDA5fc7TDUnvvXRsehnNXq5+3ZAjErRXVxD3eueQx7NKU5reXb69E03eKd96ogHrEPexnYI
bztnrg542fPrW7Idp3yZMTSUm/CxfT+PP6UJEXwpIskDO3oXQA0hZSfKzRVlQEINKvoSnhsy6JWF
w85VhKgFom9UvjnQGq9Qk/EQyQYqmUwOoPXvyz5vI/RsekisFlEsmyzhIYR9DB3Xgpte1DL67M1i
adHdJHv2Z0h6Bb786xCjXUb8HUr1oJobJ98lTAnlpQGu5K+dOFSPcSjJt2JgSRgV4k8CUhwQgwsN
WucDYV32Z6Y7xZsgieTIPU6bkqnrQrGu9xZE4vsKi8bPJjqcNLCp0GFRQ4/JVuSyqGrbj4CKDeZ6
BHAIXkEXksC7GtE8Vystygi1Sx3/vq0bPjsLGiyiFY64GWPXXWdK1a9sMvTi+67UIrXrvTJ98Qeh
beHrqUvHreD0JD4qolaRsDQ0vnqcmznb2bLv8i22JyLZppK4l80MeQf/wRau/Apmt/Fl9uWSocK3
ZWkM/tb5YLd3CiONJ6LdbXIXc/ZQgDB71QDXHiGjJQwBB6RiRsabsPHlf64jDPzHMCoBUFsRwO1/
owHx4e0gtuWHQD6PimmtTS39SAx94SrKsAnro9zfpRpvqDc5+hAZAJ55dODkc4W3WJ4jrYvlGH8r
pW/vCVwET3OWjBLL6B9lO6mdiWd1s/J7FsKMiOk4IDNpoSGtaq1jBmnkO7+JvnV9467jdrxFqwi9
QCFcnpJjQVDMpg+ROnAUutdxz0fJsHncACGoS9U1RL5mfOeW14VwKd3swYP9e9L9cYvua3FxG2UX
FEOG9RdDwmRldjmLml0Rl6scUglRR/7ZpKhkTMdXTwwzbRV6bHDidNrMDbsbkg61M5ZzV1rctyjS
F8zZvbM3kB1GeIp3bSrCrCrIMp9TKzSP+LxzNTbU534JtNFJclyrktu3W2zrVgWahXNX9sMr+dNw
9aOWPSe2Mu/acBpsgXVc6202yqZh/3CITrmeE1inAl3ymqBRwDDb7L3rsMoa0L+eney90kL3VKN9
K3pczlM2MdFXa2fg0g3A3D5psWokkmJ4je0Sl8O8XGHlrrOCITo1SX42ZVdt48H0eAmFPLf1UldX
ojrlhmQx0Xn2MIUNK8hcng6BX2AJWInh5MKuC0ntqcs845s+sFupZY3YOpHCWdglxGON0VbhqcMe
RyWx0rTOvkoje9syaCGlqRGBjRPgru4Iq1GzU91BJ/LPsxuWKLjcJrCwKQ563vAS8tqQhchp8FnJ
KIRpW5aYUPTFdduz92gRu8fg89FnCvsZ5Vf91kQ1ChKokiszFPoX3+i7E1AL9WjVE6/R5vvW0dUu
JbloV/iRdtk1ydnEeuRRS9P2PI1xdxmm80OimwP0FWhoHraNO2s27P2MFQNwcl2cpdaEn/Lsya2b
Ys0A9q2KwihAanTH93zfKB1Zk1chYIgKtGy6Kc/WBAeCYxH/BMf6gl0immSXQw8VPXBaEiOTL9l5
m5IdRy88CEu6AWt/5pXK75usY7VyO/MOtvReyMccDA85t8uAxI6x3xfCtpodYPdKAMUOq671UwRc
ec5mltLk1SyR1C8WL6lssZPRETRBpkNQ0BQkh6p6xlBOmknBIBT2PvSMoS5WshB3bSGK41CbmJWQ
2iPBl6ErEA7Qr3ujmEQODDZWrnOaBoEagcMnb9j/CncIb2rQbBK/sjTGvjpRRXwcUt9UOG0XofKO
0GoqFPhOT4B2QC3e9M5q9hv3rZ3S2Ft5Kiu+SRuijZFE7mEEw4ZsOPnNgtTYGCi2I/v65LkZasWu
6bpPGDOTUpVavd8zyYjSTSfjxmJy2huKqa/RPnuZnsEoGvPbITVH+ISGA9BEcQ3ZgewWdSRyN1sj
0fhieT1y4hQCwYQTuIX/9FbgZbpm41DXNtbmi/Rdg4zmEt+gWWLa8Z0KEmVSpsV97nV7UfcdmHj4
ksV2tnFxfN6IhQRWuTVyjk6MBC1g4r0C4dTXJdl1WoBCer7ic41eIwzF+lVmtBoQNAqSNNe0A96W
urclkpf9zXLYvi3SeBF2utZA4KCf22vJDe8zJiLMaib7rxxQ3sfQPxWjmK3R++u6bzNyNawPFXY7
z5HVt3q+B5livxGDuuyiHimO11AndJSWV5OpIf4TM3VF5jfViQ/ePnVE8eId7/9Vo/bRXIfwkYX8
C0MahIJm90OT60Yi4hvg9zSFcY+97KnJ2FMHF7u6vL8JJ46537cYv3SGvm7otIbY+SyONR/HozBN
7CICSkRoRhFWhn3IAcVxXJYxWX+Y535Pr/mPDkbGLz3NckESVQhm8k3T9D50TmVDgWM5Wc6Ggtpk
xS5RkXiBh8gaMvcLFj4En+L7cHZsb/j0fuxgGmM4u5jI2C18Pw3bU0I+q7lWu7HlXP/98zD/3e/D
ygkW1sJ7/6Upl2OCzwiC+31MHNMRM/zirTJrvqmBPFT0oIjzxw3ZFXxIcWp0VxiU0sxm/GJpUGhD
o3yhlCmPnoDdMAk6zzaR0IPzqbdPloBEXDZpA6Lf+sima+YFHRNxIgHYlc2RxnVj4ah7a1q69WI6
eO+tfP5l52mGew13kgM4nMb8Xk+S9Pn9VCxL3feCYV7MYH//LIzlXXz4OjAJc7DQchzMXH/xYeth
p3J6ZftuiaGzNQIKkYZivGJajzXquj2zdYhqsGi2NvKhgHyL4+9/wi99tm/iliggvC5Od6gKfu6A
Ozw4HZkw2vLpt3e2FpHZag1/tQ38glhwFYAK4ZguqQXuRyCmT3oVOmWV7B2L4tmJ2LhK6SAgh8WC
kWhWoUtKaR6YgKnH39+g+PUZL2lEC/4D7G5aH9th3LQs1eRDvLfaIQoZ4cGR0kjieCZmEYVfhXro
7GsEEWLTc5/5U43c1x7QNSoMb7uqjJNlv226VY0ElwTKTlJOEvuyp/5mGAxl7GsdLppNLWxpXN9/
/f/w6r/Aq0EGxW+lNQ8EtmNQ/CNS/eef+ROpxpCOfDoT+IPdVwewBnH5U1mDIyH/k4v+glgpC9LS
P5U1FnIcUmYZE1sAXOyfLOR/ANX6HyxhIG/dg1+8CHL+DlD94bNDUmPrhoW2x+BggG25bJI/AE9h
Pxh4MtfDVV98jbBDjPMvv1/2H865Xy6wHEs/XKAZzbyQIxfwGKbHkHR7/wVGReLDbPj6+0t9tOJC
dcFQ2mT/MC0flET/cOJMBj2anVvGJex0ApMl5sfC1B1sM5mW1fYz3MbIeyVCDqrDToczq9G9E7Od
lEdYRXVUfCW0z3Ph/EGUBt7fhXi+7Cav7L+B3DNfvegbq9Wsk+7I+ZBTp4YNUXUc3sAeVfh5qrtt
KhL72Hap8SmtK/q4KcWJm46mhKHjmY2N+4pytIEAIIWUeE1kMX5St7WPkKQJ8N9RLoVahcBihf88
LIuyF8eGzuaOs6BHirqM92cK52ELkpObxcntsHC0R2e+8ozMHp41vFxXmYZT0MrrRIPTAXOVs6W5
tJspGgbtdtC1xIK9Dl/e1yQGUGk3hjs3b5J2979d4//jPEx/utD5/rPz8GXyGifRS/njtvHnH/pz
2/DEH0jCqNQQ3GGgaTv/2jYI7rBY6yxxIHfdthx0Zf8YcHl/ECyHpAuPGYwz7OWA+8e+YfxB3txi
UQc8xlHLbvM3BlzGh+8apNrgM4Mxi0msZekfzWmR8CITyFvjVEKXIGlcseDGfWMvTCgUow56rXgq
qos0M7SBRrm0DlDkYmwEWp+kajfB18aAv54uTZVNPNfUIATKrfQUicWnDAItJzLmPKjPfnjSn75X
NT9OzD4Uwvix8IM9Hq1OuWFTbPy8I3ktUZRhMzcnqGPjjRGXWmDT3F1MytUZX0/gab+/IOU8f+UP
5dViF7rs/JbNNHCxQ/1Q7Gt8qFIjIIOIJP8CVbaWBrmiIt2lFkR0pFO1Vu+NRocVPdR+TTatpVxr
T6oaUdd2FBsVUZyo7lazcnkqRGeCvorOGT95ZYJypcJW+VO8sEJyYXTzzgrL6pS2Rtgg6CipLI0s
bJxV3eDiF5AnBa88Gkqeteao8QZbKdAiY7ZfulJWLd4yHpfyATGjTeOGC1Rhh0jsB0cDy3R4I7Tk
Xdv325DsP6zS0L01iNNqykUK9sakgZosjXzuuZMEB3ugn4EbJeSFQRHDAB0oGEuE2CJNvI4j8dmA
BIUnmdtyb20D1fk9OD5yBn7GKBJv3Ji2kE9CDQSmOphUxOcxLvhF2CGbB1qleLxrEFLOCVAdZFmR
xkZ7EhVzzCsSQF1t67iTIx8FlJP42DUt64/Djmh44drqZm5KaCVmLsYH6Rl49Zmi48kl7RLWPgH2
VIdGIioMFOmIcxA68EZBHJZ4cNlj67Uhpo66f5xrqIqanqbxQvFjDlE15cJoR+mRBGlW2i8phd99
P4GUqB4zIfgzWO6s68S5joGmcaVpax4SjnG8BcdiQP4Yo6WTe2vG0WDDczT7wE4WQXmC3R3aOBtO
7e00E0gRKGEL40T4Chne7yHV7vJw/DohXX2QZnXyazJOkel02nKCqOEyxinvWvN0pCnA6vg4wSP3
IAeS/bZp8W6BK4QICljCcQd3XSmRb1CARescB6tFATFOn+FWd0Ro+CA6RRrCu5vtHglX2tmX0xQ5
95pyjatByfwToVukLgKp7hk3WV6QiNJ9KYlhfZAmVjjQGlmy8QAvW+GG4gVxuiABRO9gwCRGx4Z1
itvJvYabW3ctcBZ11rZyWTaqcXm8Q1I4zRk/G9vcEhBBOGRQ9LWJrfNkefFsgjVaGmZQxci7S0xa
i7cpnXr5xH8s0jecQsebpNABRh3CCYIqYo20HNp9AN5mfEbNyushk6F2Vlo48G6hjuYMX9yK5Ekl
+LiwTeCjzGQ1hNtWx4rtEQvC8QYMgA9Bm10ecCKkcHbveec2mi1yisYWlFClTDrSUJDJbtr1vl/C
ZS7MsufRu1XPVYDWya0z+Nr8DYJknovrL1KC3galwFRANJ+zeda0e6135/qCU19rPk0klyDjAtQY
7mbyIPy7xNKL7CZUKRRphCk1IxRi02d8JdRqngqeJUgUz3LUB5pV3494EEyum32Ye6iDLXaV+Chr
BM3B+0LOCAcetxVqnmbtqOWj6BroUcQHQQxmM6/E56TX0HpSt8XO45h7vTinIRQ2KIcGuZ2uORiY
CHpLYvviLoKVIunsezeMmvS5MRpoxyu7R5pmUrFlDw07hBEj5pvt5lwVZUm8xRhpZDa5eaQ1G5EZ
/E1UcumxrTH0g6zUGFcp7kzjg9eHdfbNdkshQK6nOgo3ha6EOBecP3MNdwnm8CEsBQYqKyKGdP0Q
C4LpVmRFMxXUkkhHPDrDYksi76rEsfnRVn3I8Me4dVU0DgE2mP0d8l9tA1c/xuVAtoHZR/HBzP0Q
ZW+Y4HyTqGFlmMZkr2NSU/bgxc6ASDittYThGwDV1gI2LFOmlxPmizmuaFJ6+n2LgVhgFvqzBkBM
hicUNNImqBHjYfT2RiaiL3kbut/GyAwR9zXlucudCwxp62mT5c147VRu9GybqtwUHFJrmkXzhlF9
+WxYcbEVJeHGgTsX2L/gGfLJj3BWc2UGpiHmLL9MZJTfibQl9Ulvu+2sdQCHahwDjLIwPCoGeVb5
XFzY4KKbHr7qNdu6fCa7Pb5VVv5pcPUx3TV1a23rqR6xEKrKncIw6TZqnfxuKKw22jZdidSIAwyn
snrGrsnPtijXcXStBzyfcxfMN1Fm9ZlDRz6WdiHjdTq35dZL9OohdvAsMjh6QIcdm0BK3A/HK+mM
Jl5CilhAMsHekgZDlBxVx17MxDwP8LKv7Kh1rXWMR9iEgIhyYL046TDGKaqdl9fTMhs3iXmNR7GN
bOM6DSu508e4Xzfc4yO0TDBrlLDOoQS1UZupcPururPCW1/Gzk4jXHRr44gUaKk2e9tpcpwrDY+d
Exv2tNfLcjoMmuEfZgxosO9smqCDRB/U/ZTCum2dzypR81ddz9MTLsjzqSkbP1//vkL5pZjD+gGk
egl8Q9EBYvdzSfR/7J3ZbtzIlrVf5X8BNjgPQOO/SOacyrSUGmz5hpBsmWRwDI5BPn1/VJ0DlOWC
q6vRlw30adgo21QmyYgde6/1LVkVli9yRJOqq2nClsswaLTYhGyNQRJ2tuoEArPZ//6qH86eVEUe
6i2IZwv8wIOG+fNV7WhOvGR0gqNEiPiMz5mFoe5MaozfX+dDo+/9OhiUXMplE0jFRxY9VG23b4M4
OtpM11hT9YY1e9GyOypiwfjnF1uEInydBnqyjyEDBu+wFlMEHv2ckWu1aI7fVUVaSoj77y/1ayFL
ZxU5PLW4vgTZfyhkJdjQWlO6e7TAWV1KROo7Z8QywAStOrUe/fp/fD344QRSGOBBAEB8OF4bfsVr
mxfOcSaM+emPLQgkMjuGUy6z2Dad+Hp/f83lyfu5cubDcbZeKBncvI/F+lTEdkcMnH1EKU515aHf
TilL6HBhqFiYNjaqOCvUioFf60zC1D9+SJEPOHzPOlBz85eeQlXaUlc5Xpi+T5v9OCKHVcZYnX7/
MX99FbiKZ+ADc+nDcjL5+VXII3MsI7ImjkD6mj0NCTwu/vR3Le+/ugoHSt9xFrXWL11et7NM6Wh8
lne9lpsyd0a2/j94TBzicuCmcNpZICo/f5ZMoikB7uMczQgRPkwxHophAl+yQQhmXLpaDfPfHOl+
Xb9Y01lN+FiERnLZny8JGTKaxty1j3Rh3C8GgnVEHQOlSJ8zZSjxCZgrt515RH5/235dWUiDR2hn
8GmJhf/4UQOGhDBcHRNmB293VLFOdi4yu1ngzPj9pf7iI/JwIIikBqcl+HGx9PDjc6nCRFW+6JiJ
4DvNLboKkrlZsZcTnFqemt9f9K8+H9ksPnJYh8HAR3HpgNfFSgLXOOYu4reyQGuV636y46Dzt2/6
e+/951c9oDsB48r2As//9U1bxBo66wkajxYhujAKBySWp+dXEM3NpQIDwsh1okxWI3UdioGpvQwS
3/eW0YXN4aJC5oAz6buB/Juqcy5RDfmZW+d/87X8uvBiRrO8RWWJ7pHO6cfHzRlTzM484QWDL6J/
sC4sXLR2BRuOR00ElPW/vxPGr+8u0mTeqmWAgTr24/QgzumXROxxR83XqHWVb3F+6HCCEyposGVC
nlued5EaF9nn8hn5/mysrTRQV9maMt/JuJ8X5i5OmA5XWrL+/Q/4V9/JordG3Wpx796nH3/q8+ow
gGfIYc6xmH2Kbt0RX40YiU+bWyURo1L/uzbOL8+my8CIt4FWDo8oSImfb4KEs0vRP81HIGT2S4vz
T6wmWfKYqmUK9/tP91cXo29Es9gNWGo+dpbRgAV6LIPpqGIEOaKEGYKDkVOOo9eckn5/sV9uNZ/M
J63H0GFqsZx9qIuKTDPqNtKnoxs5HCwJxubJ4kXklPj7C5kfLLMI6Fkul+IBFTRb+sfKKLeSVLnE
WVNBNEl7q3OGIyzbb7vsMYLk2p5qMdAJsWPMT8mYIBfIa89qmEAt22Al1TVJM/oE2shhCZUChrzZ
Q/iiay6tLLpe1lbPl+7HKIE87kZm3rddCaCh+KcLsUv82TLEYF9DMv6xFEpLGDIeXNGjOSN8GRk1
n3AAprtYn/5x1cWleAaYy9Cw9X4Za2MdN7tBYYtqdNfCaiT4/LKC7qqByjwBgv7b/uGye/1pYWRS
yHrIoIL/D8D2l7tUzoVlyMaxj65U9pvrmsOxsaPg6b0h4notXR055+BulTL/ZqUzPz4i9iLtRuJN
VOsyvGQP+Pk1s3OUUQj0wO9Dyilm4Ba+mwEEw1tPnOOoIv8VE3Rmr4cKlcoliNFwlVYTp3uzm5CA
gbCernpf0EWcs6VfIxtvOVj0Db9+dxc1hdsKKBlGeut1k1byL42psw8QMqJvyQjGvXNEizhpebxy
jc1gN3WMRI4DaOF2hStL3TqjojXWRqhOThmNI4Rfcoi9tR+jXTk7upY1a3ivxd1It+HSuJ0GVDp1
b6vJ0OZdRZA6YJEOfo3ugVW5oS2tl2HrOX0AArmpb7oMzCQa2XrGuD3JmQP0nB7xAxshZkGnx8pr
JBKqTy9Tp6P3rQ+gjKxZLF6M3CATF7u0kRvfx8bPaIpreIfhStdLMxSISHI7TIpfe2Buq4Nb0aJE
axhEyd4dMk5FpZz5r7P0/lV8QkCl8xIw5CIPvuZdS0rGWD/olgOOyWDacnCfGhVkh9jX1LVWc5Hc
Im/Mq5sslkN316IaLNboEHm7K6Oos2s16+wXTd8ZcouORF0zHYNC7LpVdvVqo/2uEM/MdHiFM79Z
btnb50YaSytqzLnN2GL5i3x058UB7zDfE01sI/AwhX0zLEAUOhpwa7YptFG1dWu822v6IHSuujmh
Ee4XE/h9VM/8iyTPRUhJR6s8kDTba/eqSrm0zGZ2rUBHbyRXSW615qdyHJzuaqQa5O6MxyW55byK
u9eYPDAl6I7twzA0xL+ssftp4VyX2GtdkyXcmWOeoBKCL3Jxb0y9GxuGP+ndGGLJ21AkI1+qJqen
5ROIO+8UY0VzhaiDLiOyIdU8GKXT5HiUHR6wMsGUcdHShr3hvQ6gZ8/Th9mXVkPiMrs/Aq7A/h/R
CPEl3bZK/Qi6ObrFyo8e/r0F5+Q9P4yVKOPBFqbzkkZJEkGFbXFz/PFauYvWV18ceaMHN++lBK/b
0JyfjAdDGQnaCXZFSfIhiqywcR2eIum7i0o2d/hezXbpmVui7V+xNIwE5aKovv1jNEM830vkWEsh
EdvUdn7l2S+FIZZObEN7flULjj/Y7unAv29/ntvTZEzoXXk3jsc8YpXpqRKQgzO9PSFQ5DUtao1J
Qz7ZfLE20EZrK5hzpndtKflBDJ3eybbOzfZazoZUX3vlWRoAIc/JsqtfBao/Oyo3HlwhSjvsQfZN
b77GJGODy8S07yajpgucTNTGFu/f6BXsx4wBAFMntCt4VmymOejJ7c7yPlOYZ4TOkgELCmWVg4mF
xhRFqL1ClnAHPnjT0q2fcpqSeGbL2aclgUz2WOi6otVGh7zzaZDN/SDGP3b8/1NX/I26wkSHR3Xz
uzlpWb61Vffy86D0/W/9e1AKnhQBBZ0k5AsGRQyV6b/0FYH37unTXf99Fvo+Q/33oDT4D7ieqHEI
8l2Obh6b7r8HpRa8U5QQ2CHADgWLLOOfDEqRH/y8f+uBwSHY9Ohh8APq5rv46k+lsYWYqOjsUj+V
ulYlsodL4GpruAoRHDlD1ZvMtjCYTtZQN1vQyAYourqz3pTKISgUc1oyZ5raM1ZbO6iwg6DyVTPJ
2+Dwqa7WY2u8xr4ZPxYKcQCxi87nAYzDGfhad0uyihZt00o4gDrRaBPPxH8MB1cF9U4jV33fdKI8
eQJPNCaYu7zprFdthMR1YhqlYOW5ZnczCFBtj1YW9d5NO8sZ+gcZdz3q0sLqv4v34a3ZElTuwg6G
sLOdJwBLc9ZOa6vRLSwwVv+MDH1k1tTD9DxnVoqbHRGyV28z7u097L7CDS0Tq8SmzqP00Ugm9NDM
v+awSQXtVRi0kBbAx9y7dm8eWq9LdqYS33Pq8k3qpQuTVKaCaCTT3CHDeJgwSt+6ggnmnj9ineFj
RQUIRuzeXWl1zQpLhbXpDO1FkTe18nVRjJA1PDYKMHEbNBkBOm+8z2saldLZzBwzr4aeO+chYB5l
dL1nHPogkJz65yB6mgvfu6+XLKmmm0z/gHnL0tairZ18CcBjZfaaSHwZcCJvNARDYYYyke+gHlay
V+XRDaqcpATyscu+GNOlsomYDU/TeOr6jvB3La6TjZe681WWsZ3quyhmOpMZMOm6hm6R2Y37iVSt
ck3ziEgiO5Ji609RtLerwvxSzxZsjhnVy0OQe7m96uLRS/c2YU/5U9r4ffkYE+1HpkTPHqu0zQjv
rm13zEYmvT0AHCgLnEa5kxovpH80MXeOKBLHyYNN0dqhCT7iMiO/3ig9wn+EneRA7/rqJ5ELr5wg
lyyrRhGmDqw1mzxg4ABBhxMEttEqnzUrXbWOCZJwjga4ZX5NVo/3kCmYbI55iPvm7Ey+WM3jTFBb
tYQgyRBM0g5mRXT0snJbUpk+alpyp5Ddrhous41n1a1weD0TMAuL30ujbTRM93TT24OE4bOB6SVu
ZKHph9qxs20XSfMYaKz3GeXsptVwAxQksx1tWknb0a+greXTfNAlr6bp5uZjMJlfy44gLmnE3kok
nYacXgxb8rA6IsfB4xyoyl4bqoljk9rxSTKZIPuq0DdQ13aMz8LWrvutTcRYxoBxnRZaGcZSCzQ0
3iIhWDl5c2b5BScX+ECmD1hudUgQdgN8DpczWKN+im9Kh0grWrD1DpbJfZdq7cogGXrFmCEK7QZB
Ej+9OAln0sh/o9F/QOBBEOxiLvGJvkGcnYx7WQ8Y39ggYeKDBZYSxb1zL638mvnpzWxE1KW9Ds11
fkjdblfpbXD04vFKpgi+ffIN4PhtYjh0TewmoT/Yj62UO39SZwEQErZQr7ZNnXebIZpJNIrsJxdL
xWokAoQgufwtt4GDmOXo4gVM+vtUI+BeGkYYdMASwEaxCKb+2a4x6ohCMUnyA2NFFLd9p4Pa3BSq
KRmODiPPVt0aJffD3VH3EG6UBP3eb/JvszchEzD14OiyXB77homZiixxSYJOAAKwiAzzUuMuTuTd
INoNWYRrf67KiyL94iVfVrOsj7waNWyrneratK+pKd1jVXdJyA2jpFF1gMEi+aJrLeWMqX4kXUEu
nddyREllvgJ6NIUOg8sjWldr07Ks33XWuKRNuMEhE941cps7xuD6lmWCHCWhjV7YZm73mXWlX5uD
Fw2r2urERZg9wRBd1u10btRWr2TPRMtJrpZSwblROuoGrSMbqXgG2mOGjOSwihTbEuzvSonaWxEE
cW3dktUF8TuubrEF/mfx4xEZmNgpoKiE3UFGIf4ucgJE95BjntqaxRzdj9l4rjXZhMroxCOylkcn
DujPa8NLOwdf3BgCJfRXnuO+hsKbw8A0xy2Qj0Plil1gCpj0YIQvphHL3eg330oI+huCMdq93pkP
deRlPMAZk4wiyYeTI0f9khjWtQ/qm7xNntzMhDsEjkyv7GnFSrvB6/eVBCtGr7YTZstaWmv+rd9a
uzYV6qq4dXhDhhiuozv7X7MoNr7kju+uG8vjVdMI2yO8nBiGYTPI7MjpuNs6gzRPZCj7K6KMU8bm
AflI2ZT7O+wr8yGpun1Xi+OQRtkOPgZR6MjqGFVqJJZkeThHAS4DTA4cC+3e/mZr3C8wNpp/mUh5
u0uKBeHiNfIMI5LMtHEgR0c4yWutXDsczf5GpZI9YcwfDXvYl1A+g2FmYxUB/sKmux/ogyLSLr4N
qtwH/vSFANR8M/B5EA5UWWg7XnoaJmBVeA22NqQ2M4xJBrkogDrQtyJSfXpOYScndeLtpFnTqu1j
65ngtvpK9ygrVxrD2XrjZ6xMQ2GVt7E2YOSoGiBLHftaDW16P1UIEZG81tuyr/sbExoSKg+Tw0uv
A0u0tMdEG5ftGcRa5QYrzXcuI/b/J8Qa5Sc9rge1tqfcxm4xzaK/lkLzD0GbzUc1WI+20utXrRm0
eB8VaCO2jjda7crKjbFZ2XYFr4p91twMXfCt0IZbI/Gw1thjd22d8nYsNY0DpHZXTEn/CYf/55Ys
gm2v3OoImPez39r5g0oJR9EQv9C4HEi3yOVXlld7P2KyeRGz0WzQQTUHi9injaiGZOcCYFn5fp2F
RWbzYdvhecl525S6r51j1EpPOGMJaB1a/4fbA9DtGeOvnMTKX5CZTvfeSABV1vvPVubUIVRt7wlQ
TLrWIlcPcYaKB5BSOnoKmqeBR6yDZeEXVvbyEnHDxAogKjgb5t+81/x4MSeYTSG+1032Oumadw2C
cvhstQMxcX1ywUvr4Jdiy/ZEbWCzSRs74VDc2CvisvMTHpkKxE9PjFBbxmfDzPddFmUhaDpwKH1Q
XRFHSEBzftLfQR/297Pnys/aHOyrblIPpETbWyNIifwJIJ3ewN7+LjP/G6tzjsnbDdac4frHVBgn
t7SCXR1gFCSENN3gm2SD4HC97kzISIlj0n4hSshEaWGhxjEdeSOMdl7lXTvdFJhZ92NlKLii8hsB
p0bYqzyFulkPxj0LZItgrLdy8nW7MSFIq4zRVRR2xubVauWzZHR5it3J2ZKSlj4tVsAJb1juL26o
ybovEst4paHivtppCV137uKATBsMgbTNN/S9sq2JDxetE1Y+DNVHr5818EZYoSzzU8RBxeK9LRt4
9BDc1gWVB07UdIiTkOxA+pKnBo3ENiuG+D7QKESNM4VWWAA/a4L5gDfpO2Msd9ca8pUmCu5uZmaY
S+NFoFKRo6WcYMVGuePOHR1hdyuIwQRzVZWAcdZ/HTobwfFck54JsR+JMQ7JJpJLwF8FZf894LAm
7sQ38r2F2GCVNAL7mD5uosa6iERYSIXcZpfXrn9KkwIpYcfMKSNHcZqTbT7I5tokg73Tjdc+Tyia
0ERsRBE90nkqVjlZipFmW9ig63rdOg12OBExwJ3KjSfz/Vzy7BV4e1cM14yw0soaUMRAkpKSLCkg
jRBRDqtWYjiZs+TrGHQ3BHsHW93na4bo94jrptrAX0EdlBan0cX2KQwfIZ2iPETfBoI09mr2xbw6
VJV9DRCY7KCvfsvL/hFlDWh3lxiYgrOK2Tlwg9BCgsDt1rU9kfBUO81Za9QAiEoznxi8ETieF8Wj
6lqaKJCngKdpNgOqBkpjhT4kYai6MkVFd62YH3GNo4pCqxWmVZR+zxpjbShvxhzLk05sy4pEXZD5
yo8ePSO/wa9qXxobC30vyx8UwEChknZjiLkKEy0zuaUDcsc22c55Xzw2tkjXOQ73LZiEYGMTMkvh
7TurSRM5McQsMBOQhy2JHvLi+tGr3jbxOsgUxqoxU3dyQg4ZtK4RTrlH5WPgftNrcSnV1F9MvQqL
So7h3DZL30SfLlgvj5rhk9/rVlboDQND+MAbb5j8fq84c8Bnfjb9+SWu3Z1ntP0NR92JLyNDXTMf
Ij8bNijTdnnyQ/MlGVxuqxMjI+q9zJpbmVogsBOWyET6IQIGfVvXHHER1Fk70g52ZuUYdKzECZAq
m6jQ8cr7j5CZrJWVzi/K679FfUxAV8bzU1l3fXf2quixGuYONFUZf9UI50ZNC5MxnecwtrybOfC/
+DVu4yCodhkb5ArgO9h/kGIrrdTJF7XrOzFSoWmt0MOunwEyZ4A5MQkTRwcj8xYa8eCvMtIu2RZE
xMdlN5DID+pkO/l+e2h4gr9OTfJmZTjfyImfVolltsT62DADYMAVz3klimqTpkZxYdsikldVVk6R
V+EuJ9mhvBuRVu4HTcnFzJ/tRKrFTVibYDHDCif5My45pHo0QDno1PJx7P2cZmcyHKisMwAZSbmz
g9LekuQdn+AquNum7B+mZkZVXQWfAr8Xt2WqGT+ctO1Pc5K6RyDqzd7MpyVkKZq2zmg3D3aJc9Rv
zBfO8eJMuBSH/Fj/hJ1ygGVWxTcWXbuwR8V+pm0MXXtWamcR47wmo63aDmQ0bDsmG+smjSkCSnRf
hCquY7SDoBSY2aVtF6/pb2iMuHSiFHokxrWwNmaSR59cpMJ7L59eYdkHq8L0EO7mfGMUtueyz8t9
I6YDQW1IF8fhggSP0qJNEKNmwVcMmOla+h7azyJBmFs7JaVQM6/HjH++DbBq8+7ErqLk4+S/tU14
o50y8djSx0xg8B+oHQ9eUaLWzothy3LlbFjRJ269U25y4BgCNyAHKv/aC83ecRym62Ip8TxkQbDA
NfXszHbNTjRyYrhMbXAq29Jf1ZkAlRp5zqrPilCj7b2qDFPCR2h1XGl5um8z2wibphYr1IT6qctk
d2wr64ecCRxAirVazhfmnF4MVveNggl6KxpuY5WBrAwywkLyfAw1lGUrl2S2dYam+zTa4jY1EThm
VXGOXe+p8oN2R40tQ1Xz+JO4ui0NfReP9DzyzuE84yTTwujmn0K8ifixe5urGjVhd57o4a8a0lJn
4Ll0GjhrmRYptvD5VmOX8PEgAML9C9EXsyo7erRPqhxNeFY7FC7TceRNDfuF2633HWukYzQkDAyv
gydeAR8ffFveKtTXB4LEzTXHyBNL9FMdDeXW7tWG4xZPMp3+sBsIJeVt0C+z0Zs7wrlppcxsvPR9
UW4bVzADB1/0m3lwsxA8dxlw2JnLz9LWaJ2M4+hvTfrMrJ1Xc4onPhHhXpk7cvryR7yOHAk7TV/N
M8hHugJrI0rHY4Izi8Su8rXsquBOxBo30nd2cpTJGtXh/Iiq4tab8fio2jCBeurbrnWI/msa4YYU
yxrkV28iVMcTD0WUvPmGvLSzecp89wWTE53xl84gHrTzfzTDVHPUTQEGGISitkWwlqIMDVGLNfbY
H3XXZGGuZV8TqSUbubT/F1ZDZlYVjRWffsksgnhdlvQDEmOmdIH5ICpx2yQs0GHbN65C6muTdt6T
K6pR1xOiFpPDOA4czAc5NfwhdnJE7wDS9VpuylaVzTrpPGb77qkmqgFKSegKxfxGZXm/pZODCifv
nRXZ455kh55kD/5kbnY2RIFghU2CMMtcMgRhVeuI4zYah1zIROKgV1Tl3YOGVbzdFj6Kz22jZWMT
WozZKuxWE29hIc0eEokdGBK8Lt+RE9X0HeCo6jc9NpjXNlNe1gEOCVq6Fn+MnP+3e/a7t+ryUry1
/7n8w98oLljnku7///zb9o/fx2/VwsP76TdwX9Juuuvfmun61vY5f/UPC/byJ/+7//H/vf33XEvM
eH/fjW/blP+r6/Tnfvz73/t3Px4Lko4sgz64s/Dv/mxcwoL0DuQz0Vf8qxFv8ct/Nd4t/T9wJqEu
DExEja7n+P+k8U6T/+e+O3oAJ8Bq6yNxsAIUTHy2P1sPaQlLJyMS/VAIAn+8GHwvbFbeDYICwcJ0
ib7vpAPsBs8MG5EBw9ReDUskFEnz0+NMuAUFabykHLCsgqcNjInhYhYhQaKTR/7QpCF4qLNmNslN
SPv5FKXe1PNu1ObGwohzDjzw1PyULHJTQk765T05iNwCptUyhRveJBZpgAKZxhV7hkcUB6BOfxwZ
Ci644feAIg+Fy5HEeqZwbglxlh8T6DcBifWLFRBIiUoUJic8ncOEaJgFP7Gpqff5VNMzvTfAjmhH
nyrLoEZEafl9iK3Y3Y6BR3WrD1Gcboo+VkToZonmPGN8hBuyoF275FR1FgP41UhNO95K0yMA1Yv9
Mb7MgZb42yqbjPg6xrqLzoNwatLH4wLOg9nSu1oT7mk5B8Ne/mQMv9j7opqsJi5U4lCMSRZyVu6U
sHJFRoutxBj92fIBAblGnII9diPdw7NUxq8F0Y2fBm+qNhXoXrrE3iTrFT0j/8vcq05jVRzVhrEz
sTLuvO743TKBhykq5HDxKBvbMNNja5+jc6AOh0Y2RiCamvwOSXW+K5pCJ4vDZ5wbbOtm8EU4oHg7
NVQF0pY10eCZyQND3DIe/rQKtSmI7gZ3Uo9sZtkXPZmylZeXSWhhfyECPHPetFKJK0oa8F2Bkmti
voNtArr50EGvfxYO7ROIzBARvKY8pEHZHe0IVIJh5NcEkMfdoJDDo3eNPbIZJSlXo0sBUB5UMD1A
PB4aUnaD9tVZMMUF6PG14qR8yGIX3tnYYQvV83bTYm4JsUXlVMTwkaVmJLtYVcE3lyiYnENhI24H
LDUv8cD2SxEw6Zdg8tkgMLBqR+De/K1JL/W7pqVXPRJi9GSZ+YPQavPZBeofhzDxv6WQBZ5cn5fK
BhiwZUu3DzHHWxrVCla5Nb5FESn3Mx3ETVBX+kSAVty90ObbiJmxspGM9iqrx9NgJ86nHNbN1hpm
2CUusIR9w0D6gAnHPZOQYzwrs/cvhlcS2GOOhImKDFizTS5nj2vqocVl98kanWqfWYV1IllLXXCv
MNuKa+cOxohxAdElvsgyEc/c0XynVG+d+mrO931Z1pdstvNvNeSeKMT96x3TxppvpdMNHGwQWeJS
MYZVVPseVUXHwFnTaJ1rJLid/amx7oJZdyFI8Ersc9VEtPD9ND2WHD4/9TQmbobGSj8jpYDWa02j
fq6zISVZOJMPPeyT+zR16yNOqXKjkUL3TFdTPDWD2506pyL0lYa1OOqzN5tbo0iKW3TL0aGGSrbr
Zj1GmxP420YOzg9ngLGEsGj6rAS4ZxqShzKrC8j00RlYL1z9PtEJGV3GWGV8MIP6NDn6RGvToji1
++99OSIVyMp8r6N4W5UOJybDaImASEtvaya6IrTPla8EVvQnXY7pNrdh2bilPd6JiqNnkvnTvmp6
6w5p7vSlB3v2DRfhcMcXEn1SqEE+04k34DqNxZr3pFtXhRIkENliV9vCpevRV9ljnSKy4Lbztmjk
igZeVn8nfaXbzX5BB0FFurVRrrJhozfdLcF3kDkGtCRMKIYEOLhj/pgJ1tFWOp5JHmUOMzQdHoCd
D2fYgLc1/cKLWZnxF3Iu893sBHJLTgMyBBDN+tlNM/0cEJB70Zig3U1q6Nko2gkXZ7XwwHL1KZd9
TQANLyoS8RhkD43eIozGjsIVKc6xrjhW4AhYcrCt8txL2jWexVJD1xP/JcIDU9rGvTsx5Ap1IKth
K93pG/43xXlR8xtihVsh9i28s1cmhgzXBKnjKkNwLCvzq+DYjBfdQeFpp+mD0Yj2Gnudd0F/RUOL
hAfESVMmH9uSqHXleDPpubX2Ulc9o1rDGK95WtHV4+3xbspxnL4TXCCmEKEQmLTSGY94yYdd1BrD
Zega62jm5uK5kfJpBP91qxzOABM5RjsrVckdO1v97AZ99ep3pfdjQvDDwKNrMTsG8Xc6EGJBaNNP
A4Y2AmQ6Tap11uAOOhp+/JxhoLVU60YmxpXe5sNLDVMqx92It5RAFw2dRmLLp6gvu01FSO3Bd4o0
Ch1XZD9KGw1SGwzysx+Xrruxq7h4teLY35VSRefeiPzT4JdwidTcHJLApzWdAbeaTPY3Ompdfuls
Pfgk/KI9Z8bUbXq/pUFcaaC1OrQmws7oWecep8mh7D/7kBqBudHfZYRHlOGqtcb+ro5b/2bWgulN
t/q8X4BybNcgKeNTPnbaQ5I47jP4F5aejCELda8miDYcuxqGFBG+m073K3jrpXVJmaOyLAGozPx8
MlYicvydR1L48kyMKeipQMOLayRVCMjKf8mQiG/11HrBhVKdtbh07n0a0khtlHUzdoHNMjiZtwjY
SFuPyvNyA3HfWMZu7npwXGW6xDqaZxhm4hCb0FCapKxuq9i0Hj2/GzbK02jlysrZaa6gkYhCd4Me
0MSylZInXlk1dly9vfMIRfvWJU3eEYBWz+t+HIJ7w0EYUMrW3Opoih6gbyY258Xavs0iCUXcHFRw
l8eEwyHdrMJRt278qBm57YWto2agTWq76hh0pr9B8yXfIL2ZHZQr2sFRJ709A6g6bPN2Cstoam/r
Oa9vs6mWe7g15l6ROxdCDNfCcZyDeRcZjfeZWsB8UFYgIF85hMP4hdY/F+SabqOs/uLI3NtoIriz
TBI3+Hx6R90B1RNC1kg/Q3QCMFjdaAe3NAlURrjfRGzacv6W1k0BUJi8rKPZq7VTsb1NtJF4NG2O
NCJzbiNq0y3B08WpB88vmC43nlhbcqb+QJHQX6y4lxx8m6dSJ7MRX6xdhxEjox37XbkdYBdxSudo
pKWGtzch2H/yDE+xK3jpMwWaS8dX0NSWU7TvaxExSc6IGvSMxsgOTh4bIU825ryqRivQ2Eo4eKMq
ytehxTXIcevqNk2yGmdrPLj6hKcQAjzvCWJhHo7Ao7U5J3QgM3OXEUR4RgBDMa2oVEsyT/TxftDz
+FHPqvzRNqkBbUQDdsi4SX6qsy44zZlLtRI70UH3arQkMTAA9A4VOxgt4+gArIduDZZGcQRcQR88
HYy0p8QMqj1nv7h9s+CetgFeSBTtyAWImbqJBoKTUGo1JG8zwcWybp1pkk6XQNKIDbIUlk4s1TEp
x3kTU/h/melyC9t9iF2Ib72ZXsqUpmNu2cci84yvhPGa9DnyPJQRkoaVV+AwmQfzMGkeue9jYq1l
D4K/tuaXJiF20dPufMLf6WkO7jrHnE4rmwlN1ZXjTrc0wIRA/RRHhFOaG8UmF/Ejt8Xa9vDAQk6q
/drKKW60PCVWIrXOrWM/Gy2DSTV0JOllWb7OMp9eYJHzxRQjs4CC9gAaqXqFaq88Mrm2mMH52yQu
pyODh0/JZJtPVoNtNPRVVYS6WzZbA79TOGsKR3vWW+u5mjiD2wXGI1hbcyqs50kzFY1HhAkF5NAg
crxPyk2ysHZLNI88fi9a623w0EcP8ADcfQ3z80gDWz8nRZ6uh3i0w9lv2ObaJD2ktYf9se3mEHW7
E052P67qqosvJV72bZCJ6ZOj8+GEn2/SuSs4J9RNRzMQpcWfTq1/QYD4KKgGm2EivGB2B7/C53z4
88EwiWgfpL2fHkTRcqzTFPmozeyzSjukHt3beim/1dRSJVs2cQe/v/gHKwGnUtd0ddNc/FEWUPAP
F0fNxSRkrtODoUjEnUVD6kOaJyAeg+z6+0t9MBIslyLFif8tp99fDYIpaigXUAKXqk2C8HhHJnzZ
U1y9/f46v8D1lgshiA849AMmcT+mhmXV9F/sncmS3MjVpV+lrfeguWPGojeBmDMiI+dpA0smScyT
Y8bT94esKolFSfVLZr1pM620KDGDGYxw+D33nO9MuFGc8NBV6MYEecyD3X2208btTa1S4hK9F7EZ
n8z8vVrYd5wqlIpoQbQM1+zWis1f/5X+8Z94cdtBOnHYTWBa+mX270TrRi1TBg7iYj6LpVjPSBae
hJl5+OVFGKkP8Kf8O0vakD9f+/+1MgQDRpVN+aP9sxb0qe/8XSj6/0g/MgyxCDv/2s358H1xczbf
+Xj9Jkgdvv2f//37n/pDPUIisvhH+/xu8sP+cHKKLyQQ+Lbq1B3AV3FJsvwhINlfqNHD40kEyJQC
wenvgpL5hazUJ3+chMvC2PpPBCXT+cXIuUBjCLvxZZLAdYhhLR+6n4ycDgOeRmC5OGg97rBqhw2H
sqINVFuGpRbhg7pXgsgDBIYJejQwj7VsRmPnED7f1zlRdop7WdFjR5XXTc0zZwTqubFjwYQQ2g19
PsrY5KwkXvA21ZTMIrG9eyE+Or0SVHx71kCNZmhunMBhRKvaQ2804c4CULa23bT26cJmo89lbjf1
VOiy6DZLwKRjs0VWBU1YuGm2Sqbyxaxq/OP4BQ7dGFJ9FdvbrnGctaAWx++TmBotFbj7YoqzBz2i
32zVNxSXrgjElS+R7Oqd3mvzsekzL1qHum1/DYCcYinKq4zRTYXhuVRT+whbiiL5ZBZ3wAj0dZE5
t30nvTOP+nrt5mH4lrHaXHlG2uMm6DCfxWCwg0SoHegZGmljnpfs52/LqnQOgFqKLc0a0+LClpfC
8aj5SblcjemN5jJtOwG1OHIa3E0WwjDsoH7d49gqNkNtCl/MpnnykrE5YOnX6H2YJZnwSKMcG3dL
qtfs6bVkXrP3K8+1TTp9w9qERdUwdA8yrkxw3pZzCgHb70wcFFu9NuhrnJv5FsR9cwbRE+Dn0B/s
MR8/prSzN82QsAdy0uZ2JrOxGiY729pdOa61apzuzDhxvnYB2nsxvYkc/pasDExofajvDB1LaU9b
2TZJApvmVTudzt2kJ+fQyun+cWFZ++T/4MLkWb+OI9eFEKzUtrb1GLASTUEEgfVV6DKAKaD3X3kS
Dz/CYfK2s4Bnz30mB/UMYuHWnIYmO01J9Rh1MnnkjjC9a9AisQHOljhrrFdBuRM2KSkYiVaxR2Va
FVJBSSIBDvOcuseAO8XFkH15zgb5SIwChwE96PXeZYy/JSuGBknr1UXPlXdlgrwZVxWzvvJjqeXO
vtO6GI0ftw8YzM5MUx9ljz0OEmlS6L2H6UEZWzr8XF+XNfVYjL75fuq4Khezh7cZZgKeESDw5EoG
rmfrpCaB0ch8QQjN+Y2mESmyarbaXVGfla2/l1ntBCesjWN0RTbn2YYOcZcz2gSaKzVMm50Z6Lus
NZLUWfXeUHgfM+SQeBNCZ72Q22humg5eyIdXGAEY8QK/hdt2j1Y1Gje4aSPVsSN0HsygSTbsH+Qm
zArvSKeBzg4laAB4A4io7qpRy0kUxFMf7ivTSdWjng1myswgKIGP1qCBS+dYNBZrEJywiS4uHJS8
73lPu1fAHGYT4gkD8TpH9dD6otLCa9b8ufPMrUCv1aYhIXJbjF4XfING14AQYgDnhGMXZGrmRnQl
RsvASjFk5FzKPGXK1B/7DCKLaL3kq8O9TttTzifoTCgzVtoM7gwfv0GMAlgY5nkIc++Je6j1ngIQ
4JMikIYPMmqJ/hQ1ejaNVOa3yTTadKcHI1AjRFyHsJcWc4GntB2MS2GlvCR9kcpe5aOQD0YI2shH
D0SeFwPdtr+FU3AlEYTRvSWvAZ03geSNgsrM7E56yW6tqyOjvUqBz4t1WfbaKnRGJ9wISh4vI873
rWUSpxIio4abXnV8m7YMpodsoIZSMTGozyEEy0PuDSC6DPtceGZNiaXH9360grWVIhb4emcgOEs9
2hVO7+5KpOybQs9Oc0giYKVoRzmNkRVdBVXlbMuhNSkpoCKGL1UfV/W6KzqJzmrrR9dREE+hvvBd
TTi/mEQ2KiwNbcskJ+6JnSUbW6eS2kfZ1Fa2VhTXTtThx+odm8b6un+14AfhQzC8q2lpQMiWYScd
zXAHXRqj7Tx3GXVnzTx9AGD5yjNKXXOlYwvgBJpPOSfVj7qoxT1VGsEWhQmTBeParQnGn4dDQe0g
9tVL2braNmO/duwLEXzMum3dAD1ZN1R4Hzg6gz1QQvHC2BSvWVK6rz25HlCyAS5A8ObjlYN2eSaS
4a6YwWjoGqbkjeioPFr0cl2b4bhttcJcjfRNJn5rRLJaJb1hbpIpmG9sL0k2jLC7JiuqR9BL7WGy
+263hHV2Vp/DT0/ksJhXNNr1spKeNa7IyVqNOj4mgyOeMQvQtDLYUPP696Nn0lom4eyHehDdVFNI
y9kcpRuTbenO5hfYMqJTHC4HM+JonM0Xam8RX3rLq957vKFn6EDye9/p5daCM7RJZSD3dlMbz5R3
07TqYUggPBduE5ZqG1WgMKViqJ86vofnTrXqxiJtenIdiTQRFcmJglkA80bUX6eUcPpUsdr7bO7f
ateMT5MZRc+4MgVuFenxQxqbm8BSbdm5JRNmbojrhgt/68d882+sxBkx2drq3V3qmBs7XRvj3KLl
W+OS3HDtQ868eZvShHQlk7T8OjRhvapGrOnpVEJAEuFzANjdl0UuuDyQVtBgim9iPVXuSkjtZSwC
sRmisj6PhTddGVqzbG5UWK/JsVRrU0YmnjTZPmo6e+x114QN2U9QEJ42lKumH23Pr9ErfFw52LKL
UIfFm7vAVFfi9z2Q+G0tNHWqRyMOYutdH+kCxFYBE8sRCSeBUiRs+FaxTXLuDZW4IY88eIRh9NDY
UxXf/vd+/2/uh/+ntBbUd4K7P1/vuREtf+iP6733BQC7B3hvIVr+dL+3vlDXDbaSKfVvN3tTfLHx
CzMs0wvAvLz8nD9WxfYXOD46C0ApxX98s7cWnO7PEWui1WhTDMk4NgH3gKL/881eSTupO64VR647
uBDpHrD7dmV+HqqVbfavIswdQHdWeRdXU3G9pKpWtQswzi+8LtnI5ZxO2nSeNkof00v0eZBzUJPY
4HAfvdg40qQhiaIsR7/lwm9g7vV4JAQACrfT8pzos6E8ic+HR8ljBB5+euOUhrvLhRftAu78O/Pz
wRPmGq3cSBW7OY7UgfiYfe6axYpDo5nmGx35aGpjeZrRomM/xxxPne/QouCjdIS+EXX0SGiLvawo
g7uyNoHwx9owHjrxNU3n8h3/uHueUyNAAB7dFo2P5+WwPDnTYLQvQzC6BJdtLxP+Ukl9WFoI9qnS
tY8B9e6HU8XexUgK90AHlPoejnpQg/ut5E0cVR0VNIa6MxtzOHKz4o45If3kvpHo37l3Y2W2+GIT
SzEw3MIQvA5FEV411ax9sEYDf027BFnbuS4OU1y/9GxX6RxfuHqR2z9GVdvee17LAZdps/q6AAtf
sI6k7ActjIksLZOOzIMHK8MtoJmQSefJF7MOsLzUwd4p1XtNGLtjszk8I+VgPeqK7GsWt+3em+N2
K1mzfMyiy06xUBdtDq1jqtrqqIJ5vqqCrPcLy2m2zug2+lphTqXGZep0tWLLlL5gjyZ5wbvU8dNy
rWFXbmRXk3QCOq5ym1909HBiyaA7QWbWeGyKaEcVQ/YAiih6TtsYAY7Vv4HPcyzLTc4GSeIYB0RB
uMJIIdTxASTbZHbnzvTmhhJfYVC8JUGJRjMKSBZO7MOHpohQJw0UW/CNw4840Ts0xXGhdRQZiecq
iYqbGPDiyuQyeQpVOa+phab9Q7n5uaL46qRrhmRRlA8EGFhVYmZC5g6f6NHSbW7xofm1HgezYrVr
YQ7NsMtSypXv52rmao4zELOeW8hrsHPeLZfqyB9cbVNFOQ7wqV/byrqOM6//oOY6PQhFzmBISHet
+6abMHVH4xWTrt0QKm6LR69Mghctt0PtSISr5sZdOPIbgZGmW0Vi6O566leDTT+l8rXFj4Hzr6i7
W8k08KbI0fteNch3Rk3K0Pupne4aMHbunsL0oVkpF8k51qdm5eUGy8agpa521QXSeDJ6EV3VwEy/
4goVxYob9RT6jmKfXIWF+5Y4wjmn1jgJVvep9zATZyHkQSpxKVrO+mzNvqjculGRv5Ma9x5xlnzV
uOyubS4qFErZ03erUmQhGynLYhO4QfGShPjQ/Ewl2K9YI6pX7taKTT2+/oMblO2aBASCeotB5hTp
I8bmVt1icPDYk8Z8n7Fq1dSPKHPjgjSgX4Xn7dx3DdmCKl6bkYdXbmjrY1pK52iJhuezESUu7wPb
2bLrONaYyR1f8yqx6zMzvkMNsHZlLBhbNK8NTLoNlHjV04jaKZMTtddFNflekccJC6wqO4STUV+T
mgCd4JVGe6fc2OSNdfLkmf6jesLa1xpESHHhHIJwJJ/kakP1hgsEQp0Jo2RPEUxIxZCYmovZKO2j
tBxSYY1MehZcEx+D0MO3nzBHU+pkmv1Wc6P6jVqa4XudRcPrZBbybLChyTft0LjTyrAmFfheYNQI
5l6QrukRzteSENexc1pP+FJU92HaVGu02oFJQcUAStN6bRfO0aymlvKkAktJBEe9D+PgkKQcm6U0
690o8ge2cd2uUUj7McIlBnfFwAnycipIt/X2Bs7Y/G02+jHf9NKu16XR4eUoox7YrHCTCwNR1ndX
ZlbbAMVNxTz0PGvMlPsJ1T8VL+6UsorDzY/1qH3piAwnl2BEFdG9xL7IBBzoLDN1Z+eZuLOlE95w
LI7o/el8QKt/wsxY3NXIXnedbAJ9JeIkeBoAr70YYBWYbjFdHCNwFU8ubVccUsgidy6dFzeiG/Mb
gMtsX8Oc8uQ4NSGBkLrDiE1WhiAmxzaPPH/Mp/i6072O1IpTs+xq8vw68QR/XTvVtrLJcOo2QD74
quMSW0nV2Cdos/aFHKd+tqwiwOo7t8G96Sr7kMTp8IDhzwUI0WOhNGZtulBq1uW7VqtLOB5TcO2V
VXVPNNE5hPziHyS4qPqZlLUDYE3Le1DPb2zfRiqLam3ehzKb8BRO+O4J+G7qNugAelqcR10s5yu9
nZ1DFLNwzYfkps46CKG1blyCkoQvh2xK0fAcLPE2/azGMiyRJ8yl7qgrb0IgsLvl/XxQ5SgRomas
L4DZdwmN35c07Xtcz/pABtubo29BCys3HrHwrlQ9ws22RDsdJ0wTt1y/h503ed6hl13zpIIyv8HA
0+/5PkG7h36jSDE43ImbgdpocBOTWJPyjrA8G159OxhoTTjWDM8HTys3kRXT7V1n5gU7cnCeHW88
NDwYoT7owzWt0B+ijL0P2Rh6ubIaq36JyX28iSFID02pVTvgRBrV0T1HDR+/iIe0maGMLf0F27hP
0hsic8Nb5TjDOm2l/aqXsXvRp4JvXrQcmlAL9Xg3DwOdckrpenlfTN4LiGAwrX3kRhU4zrqTvihc
PcLfMXivCBbpPbNTU9/YCtfi3nAAHK9m204tWMSyFifdxvRPykgWoobjHMXUWVPJJk+lPk/3qg7X
o2e409aIbGdbebbjRzBlAz8Jh9tZ6oRlW5U1OVXhWvRiVYYVv+s2X3F/0lNhbdRABJr8lr14Vc9S
juzndmVIh2B35COrK+KDfYGc8F4H8yt33/GZfG/xkfSj/uQRHn9AyKqO8JYf6sKZNrlR5wenbiof
HRSuSjne2dn8ygH4w4yj96S1X51u6L7C5eQGYSpEr8bqXh1PS/a242Y3tcw2g5lrJ/5x4JbQ1Yvp
p61/GLPVs5Gt6hQXDbEtMKpdTPEQC79bwxrSySfzFTH4KdJrD67dqU0+6/NtxJYc2CzFJLm2+u8I
9e+NUI4Lrf9fr0jOZdG+F7/gLj7/zO8TFN7aL5CYbMIGC2YU3NXfliSMSl+ESayB7YQUrKWZl/6O
uxBC8J9gpZE/Y+n5t1HKNL8Y0DzxHOnMP7ZNM9YfFuPfV6m4k3+zHP+T1appsIn50yhFJYHNfkQa
BuKiyx7nz6NURQRBD7jMXRyiPFxStHwR0CPd8q0aCXvvQDEvyBSEdLsvJO5zqFP1lDGsf2sCgtYY
THO98sGS1+MhmmviBDiT7I9Z6WAGitg1kS6q6VQSIMqe49msT2Uzi2+JEY7eSnbp2K0E1OZpuQT1
xi7W7PKRKL6jH5ra6/sjmT81nBVL7E3UpngVaIIj0jHZ6bli+ePLLmhXhDpOokM7WIF+D3HaF7O+
xgb/htYDaZpwysHsRxxzU0KbIMQ4fO4TAPWt57LT3GDOJT1h2lF8zsBZHfABOXtNderQlznFJLjo
xtu+1nZ60unrUveeh4JFUaRlLdm4sFz+VoRgn0eL44AsIwFdmOCRJ3FLLklUKUmx0PWz7sqMfcYK
KBvNItRSIYQTsmj8meNxliv+5XmXxdwxeukUk1BkiGpdDYl9NUjH+uAdma7S34pM5qXUBIL3UnDi
qHBMN4mSK0jp9ljtlFtF2UYf9eFcJmYWm9kSy2E4Zx+DFa+n3g5xqjX2CSYwwHCk1au+c65Q8eEV
zz7VLFLHoxulXcIj3gsR5fqDzMmU99iiPMpdQewwUrqfzCrHqdaVjvGhN3R51zTTeEMCUBu/cauv
kh8eYdAfUyAwhV3rKOO5vKdKS2458Be4GFgr56UaAD1jC/T604Bp4miTSuaNUmkQEX3rkkNMPMrY
qCy95WKtNiLm9hhE6XBpJlLRS+0WH0vyYeupSkOqAqQ8uohkmzAU83aO43SXIjGyFhrvWrszY0KP
mb6OPSxTfla34dF1uZb7psG77euJG+wx0hIsyYzJOiBvqy3na/Ne6lX2obe1NPBANDZxrnrx37qB
i4bVJgq5uPHksTFIEptGmGH5IEG7Z93wFiVm3/pzaVo3Gu+gxRBWhW+hMsVVmJj5Fp6LtkM+hQfC
y51xP1c7OcvxtihbucQBuVWaMnBIUrgDlX26SK+WKD5pGhzc3HLt4tAPgjGMSksuRG1mnuCnzUdu
YcRhKL5Zpx1PJmWAGRFky7ssvLYjlIl1Z9on4TgUGIxp8MadwNtSUtAzVaLmpnVaHDvpVI9w3a6t
wrFul0/2BR+4WKMIwA6p5XlOGCh5aLe+a1QWjkPCb7wDlfhRyklcSisNX8Iqhohdm0DUe5rmmozc
yhTb4S5J+nQHUZddYr1U0g4w6ypbefehqWE7Z8V8clPnaWaZUhgJZBYy1yeWTxZmjJqpO2mGZzTp
IVol6TiQwDf019yasMJ21C1gX8iEcWezdMI/2xg/NCqec7/l3dimc9IeKMr9YGPtga7B+bzWuqn2
Vmlvm/eVMbC3gzFQfpjuFD6Q3w0F+QJlfSWQGu8KiCv8jEo7YFuG+U5xyKru+uwwCLLq6cgW16Xb
cQPGf9waRejuR8sOVkNVEEns6PPetlYo+aB3bXwlvah7wIZHOIj356EZ61s+1uwN9OnkDUhFVhp4
e82JKhf/UO0cXcU6hmkpc7+NdhHdeJkbU1pfFt8QuLx1Jrj6rCqIWPZmKk2BoVYe2EDdtblyDwCM
xnXKp/teatR+o5pPOg5LI/CHljiUQKeYRgtIiuPUtK1CNF2hZRtvZRZSqxx1MJEGaSZrkNbWq+UO
3tqgI/euRD3zGSeHZ3KxWHSMpDzrWYXS0TvjBzo7qAbdaH+EZC3xVtXzpmSnDN9PN150mCSXWSJH
9aM730yFVW5lFrY3Otm6Kxb3bFck3cY+Lru03pZlE26ashbvUN/U2hzZsSSmRnn2hM+LTopOW5l4
xn4QuBP7oi+cV4OJQFvPfLQ2M0eOH9HXZq/cMBrWRcnJ7w7IHo7b22fWy6HPN9LACCf1x7DGdO0O
VnQsPVVxeSNz1wLW5Z31oul7PKn23gJUkfg1y4l1IyYW65EkghyMtFBIiQVtVtPU+fDwvuc5IBEc
RR5TrF6eIXskvsau4kStxnCbOdoGb613rnvdilcQUKLgYLBIP0dC1muJXvKWNb3+kDRZdXYqF0LO
gHVhpdmRd2d6I1Khi6G5HIMYw2pgsieJYnFRfZU+51hbn0O3UDckMoOnKg3iq26E8h+h3D9KZU6b
SJTJbiKhtQmmtsaLXdCQYPLb4lvFKdgeCnYc4E+c7tE0BfmA2GyKtYZv1rcts2Q0jsRNTUjE2Djo
G8di0Ni/5ekwXVlohylljMu6uzQN3sd2eDFHopVWD/sF1gnmRvAl81HG0v7Q+fmaXwZFfANqeyCw
JrznabaavTBnHvRugbC3Yk0Rb/F+2yeHvc1D4PQqXGmWIi0YBggVa3cYT11dqi0JC7oG/ns5/rcu
x/Bo//JyfP39q3pv0j/fjn/7Q7/fjj0LnxAEaWvxvgkuuvy83y1Enxdnizuz7cJ2W6huf7scGywT
IO26NjsIyNM/l2aJ/+QyDGfol8swDnDumqaB9mHwSTV/uQxnRqchQUT9ychnr4/Q1Jlu+RRhjEim
4kSBjTkRy4BfHuFmXnSMdJE0rEXcaBaZI8tdFI+Cv/5ZLTIIPmQbP82ijbSLTKJ/Kia6oYDNzHH3
Yi6CivrUVvpFZvFaN75mYQa06FOFgZ6qbyoA2T6kHeO6XeQaoJT1VvRujh4kipt2kXW8T4WHyqb0
CbLYcFyKILrVuIhBoh4oMRKRBnvULb27jFa/O6W3JIAQkhoalAABIC7ZtTXfoVmpu6WVZIvHGhUn
aMeNNhjtMa24FY5UI/m9LceNGZnYPGNSSQ8doJ53x8lrusDLgGDCDKWy5il+Yzt29FznaTf5HCjV
2gh7fetFDrc/q47urNFONr0we76rGFxOKhx4ytfNI2ZUrEtcQMEBmdwofWFU80PRdqkv5Pg1HUcQ
DwaeLsDFfXyq44ItfFFZzRvlWVwBav4NH7M0ya/doY+2WhvNR5VjhlxF3PnXWe86CxQTGkgSaPEN
xoRkr2XhhaB5soWslwKQs4jt4lTbi6HkOhEV3anQJEWjMrfdVUs/zz0nY7dNEYn9Fhnv4kLI2E/4
Ns9OLYYTB+K0d6VtvGNIKI/wXtp7+lSzkWNQSzeFXgEVUhHYuZwj6TwjgGxr6WhryjyKWwrsjft2
MttXYIjZD4oFxYPed/HaZgC65I2lXRuxQ78JShzvFVItvkmPI9fNXwwV91vpVsW64KwmZpdCchaW
BsNOjSjsTXPB4w/UdmxH38MqxhqeDw6BDxJqH/DP2CvUSqJZaLNBL9MIMmRjcru4LZpepCvbq1uq
AfJ5lYuSlD0gcYwo5nuv9+7VZ6sFHMfq2lQy9LtCELPWZ2qZGswCo9S8cdNz+T1VeLv2WVi5ex6h
2fekCJMbUeHXjtNwvqRED7ASWIH2ASbCzVdB2EhvVQ82TCp2kt1VEdsONMsoOsbMlSvqlZL1wgV9
gdAgntWYjCfbS8UmMpvuHDsVe5GyqvtbpYXza50xrODYrsaryorDB4+cyMUlDsnYFO763mGTIpoW
lZzZMLWMlrRBPxOllrJwWJrU4FMjuqvWdtM6KapdobGRc20e0pi/Djpwn4M18XBeAUPDWs4NgCmX
rEH+xDFSca8h4VaEtdgg+1ubWKvE2YkkhnPCbuhJiP4bvOn1JQ/z8KIiU1/btW28ZexXIB8DO3lu
gogG8tHtpnskNCP06fLWNnMioz33y/zYzShfFGpSju73Wm3124K0IHVOBnQ2zSrS/Foj3vCEk4Es
jWOXQeWbdR1wksQEQOa8/JZJgc2ks/PxbMxOzlM+teJ0nUy99hT2DTXJibS8AMkgHCHXywRJNilq
fYsXcobahePtVs+EfFZNUHR+yDxQ1dvMLtnZniWr3RHzgRHmOI+33EwwJPm43WxWlaOg+vs+gCMw
2Y+hk1ftHeaSrt8DIeTbfpwrfekCbV2YcrgWej0d7tVnWagZMi8W8CszMViPOejX2tm4FcCXrdZ1
bfJtQuaQKcFRqRQPLpSf//qI/ycqrCGWVPi/Fsmuv/fv3/58C/jtj/yhkUk0MsPksSu4UbDXxxL8
xy1g6Qn4QxTTee7TeoSr2LRguUsuC3/4Cyz+k2W7fCCR0T6vBL+IYH8lihF9/+UewDZleRks6ZQW
EIj4xfQftebYF6oyzk7QOE/TYFpMS1JD1J8zsZ6iHLPvWJVH3Me1XJWyBtk1QxIDV57tOr2pT1Yg
Ov2FjsP0umSVys4RKhrMzarm2KCWdmITafYvbZqrdRtOnCcVVRm+17s8Dqs2AUNhR0W/64ZJ3nVG
U74WfdBfZuVhP3W1Ypn/Z+XAZCVytY2hZe0dlQBzUGnfrRy2Wzvb46+4qiIeaH4YQn5eYwYab8xp
cuxtNBIL35MQmLs1dXXia9IRxFoBk0m/1SSiLnFo9TlO2ny8BAFz1ooONn73vMqndOkfTJ1DOSkT
aUV2CE58V/mvRgMx7Uify0QG26qnA81+OLryfBrxk/IXhLgfzBpkvTrPjVvdrcpbz0zCuzlJ+0ud
kTBJgLKs6S7gch80JcaHQTn73MuK2k/Mcg7ZsbTk+d0uZeIwFWDMs5Hqj7Rrt85cERQXZVvvA2nF
3S4PdBBCO5Iiabh1FOUvYk0fnyqEnxbueG1QoVZInxFQO5iNLDuG5bAGkpfYplsU6SZ2My3jsMX6
2hh3fQp3XqGlkt6x4qAfr9O6Nz2q6bJYeYRjwGltOfbccNUZmDxC34JHGqCTTNqWqVw2g281rYHq
h0TgtKeG+wt27FpgGd2LZpDBla7g6Kxrs+mXD44z7+cRgvtWG5OB3FRuD1l/bNuuq8S1nPKkNcDi
Nk0/cOCmgz408iVE0NTnVw7XqVDf2qFucygdFA5mwe1/D7x/a/BZuh3++sAb/tf+Pa+ISanvf3JX
/fYnfz/3nE/DFJdATryfzFWO/sWyCHMRhFn6mCjv+vsRyLyEXA+BgroyxqZFzf/9CDT1pS+Y/7th
ODw88V/9J6PQr1EkIjj8ICSv5Uh1mcH+vBUAtDOCa+DjRw0qmIQZyUq3w6ef3pR/snzgIfHz6gHv
LC/iceRbREX4n2Ua+ymf0WL1rYhtzHtSvfVqdJqZmsXe8Um0t5u/fikeDf/wUiZvi2OZwhHWr81I
Zc4VLAmNeT/2MTWMWYxyqoNxkovwlVHZss+lomRitkzaxyFX/PXL/8PbCVyImiuWs5JYzGfm5eff
FOSpaw22TrK1GB50nN4u8du/fonlkfRz64i7vITFlolWJgYJ+5d+HaW0qROBrPeWHB5Gy3hChS79
jno49gk1n9K/Pb//yb8cBUb/+HL4+agMo1kFYVTwQfz5NzJC4jAj2ufeHIz6CD1CVj7Ig/yYWtw+
M0DCZjDUeGbCuhWIgODTVjWLcoxuqeKZx6iIsKWH3OpxqqQHCIsejb1l7wG3ws+H25Q1R7HSa0lf
Yx55K8UUfYD8ZXzVk2HHBbQlQL40H6tW6E8TNdUL54M8AUtb4zqqO/TIKDXWnZjGJ2rd1QmheVgi
MY5Czaq9/MEmVfscT06JT0hBPghL62K1RXpnWyzBehM6InWmIQiKQmJQpRcUI33NZt+qt303zwdu
0GdQYv3WyPMfppPdlbH5wYLltsUcxorFzY+VGN9CqAm8RGJvEKVgckOEX6fVXO/Iu8AZKOTaapLh
O6p7fXCS6FJNAOdjjy2HqefdhhHUvh5hhxK2t4Mjz7QnR5PBMYli7LeNs8Bre0o+NO9hpFJkPckk
gfhShw+tDcW7c5mbvT6k4xQDzjgERHfiLNgktGKe2cb4XQTTK6C/7soKhZ1ukEDbabmLhx74kwQE
dFw63kONa34dcfnydTd2ThXNyTDyKyzU22JUyn40C0d7jtJeXYoSyPnGpeDmoZSEUeiq7/bcIpEM
lKJvhV47fPZ5rc5lxmpeL+p0i0uAj0heY9Moy8lPhkJi/+r0bR9n4sksUxcYKpsqLYr17rWLBQBv
n9TCibLe8CGOEJKLuJSrgPj5OqrthdgSL0WdmgpOQRCp22pG9MxVcwrAy7+S224fTOigeyBc8ixH
w97nBZ8F7AHxtmuLcVfkxmuE1M+6MYbgmDjGuDeb2LsV2BJ3OKbVeQ618qYjG6LjcjsDa6lqrGmZ
2KohqV9L22KwBhKCnDFa8U55ZndFxjxdUaZp38T4DoPAoF4paB0J3SEED5FG2FGs57EPj2YeLPfM
4baa0kd2aAglfaLtTNCjVwR4U/pke2T1DgMELcdypxsYQ3A9ZfsJrOPBqpr6CmP40kISWuUln3hu
8Ilm6UwrcihujaCe3hti8ktVMvJWmGhXbWgTZhqJidkZcyIwPjpBCPw761rUvFqYGlDKPDgqfqnT
5RZUETVbpLle3bQt/MANvV0YBMPVyNoDV0SHaAt8aId2EPDdx5qgmwKVKOiQQqwUAdzOhuOsR/K0
2Du2QWJ7TyVsVISSuFjbTvSOr/XZk3h1w7YVdzHevL3eG2/Q+U+am4X3aSmwHjm800Amj62Je7YP
UrWaTVDawdCnYAUpIrbn5Kw1NbRI7JlrSm++0Q0Myp5KzGnlBmF/CLAibaQmboFrblvsQPtEAyBS
4jXczSk/Nvy/7J3JctzGtq5f5cSdw4FEn4M7AaonWaSKFCVqgqA3LfRton/6+6Fk7bBoHyscd+qB
5djbIlEFJDLX+tffhE7zsRWaC1VHjdqmbtpqB13XfEVZh8FyXCMhm3ZNHZlPtl3LoBQZfkHoTdRD
r9UmhBTdOybFaGLGGoOtrABDHOOq59tWvZzDPOvwcQnr+WMlvPyWDWk5CpKhfQCLl7aC22hIT/NH
UPWAAFjIrnp8C5i/jzkAYCszsPSjiDylvBDlWRXeMR+Mj1mBe4wRIlqIENpbrccEhInzJsw07y4K
s99CSKzwqdTW7Q3rtdetmn4A9VcNPil9O+fdY0tw7pMZXAXNZX50CqM9wE3JNtW4jJ8roEGGfy1X
1jFnmIPc4QXCoHNap79a/kmMjQ4wv1gfSFlykMzDNRB5kSq/snMkl3ncbR2cDHhPnOmNhgGGVVMC
7asSQaGbPtuxDXNO4sMBOpWvoRyTRUfA7pF7xOX1i2vd5mYyNlCplgGMzNMOaI0dDATd/7jChNI2
SJ57E9op7oKe+5SrSezJ5CnggFszXqkzIViZhRejI+MDvlHVTTX19sGGl3nvJCI7xBoCSM9G8pnM
+3yOuf1DPH0U7Fwbw0J+wk3Kn0zSsgNbF9jMaF1mPFqNs3UIufrU4QT2BUFTfHZaZ/mkSnNT4dWY
+Gndtude1B0mwykrD2LoAep46xPaoW04PL+WmTIYjbbZDo8lhbqHUdWQmuwZCHZc5wbnQRqwjZGr
/ltd8S+q8VNUA4jhD1XR6t/3uwx6NQj8v//n/Nv4P6ffWvXb/GOFf/2x7xW++YuEw+PCV4Vf822K
8Tuy4dpU+WxoLqoIHa0ExfF3nEPA8AGA8Iy1nHMBRv5b5JveLwiAGIrwX67qaeefFPl0Bu+qOKkj
1rE9AUmURGdehx+rOMSGHHG93R4kuj6TeHATaDeq2uwmxpjjBhZCMzxGtsLPTk/i/jgkZfchrrWh
2GcYRGZYng74nCPywkwl7E0CCfClM+opAnEIreQDXjs6jqUlqd6S0egCP/IcZQITDjQI4dNklPZn
XvvXHGJ6xK96Gng/H7usWj6oVj5BT8fMtaQh8CsnD9Ua7w69m/rprgeUKbEY9uCbYHUMX67TP0si
5R1ET4lxKcsxOylESNuq8HC6qvnB0WGwir3+dC6mCl9QTYhLuBgacSia/KqMFofpujLx0xgKHIei
AazAt6YM475BdHCslQwWS6W4V3KjrimurRv/yvNPSC9T/PQoBqBfjFa8PfW6rIK06I8L9rEBiTr8
oLJHVAYGWGzqI1gr5KchXZooKHNP/+wWWBA69SDRkUks0CAYH6A6Q0LSeq4u8Bn0cdmfdyrpZDAm
MI6BoWWLA3eCxssfFQ0OcipqYKOOtJe+NzEU6lL6f6c3xW3rKanvR1vkz3OW4/E7RL343BZrEZ1N
uB9xasTTvVfn2tclHmUwmU14QuIWv2lslucazHZ//Xxq/VSs7JYUB/48GrjPln4JYyRwHWjHO73t
y33fzwNG7ahek4qbDGe725bw1jEl7BKDYwu2fOz3XZaNtyiT4/gQ5iJbEOThW7WLbRfHXnNZy40U
0Ih0mSo7LVZ1HFqLU5LQFrbKJDI+1xq44k7Us4fHembRTyLu/ywx+j+lvVIbro7FvVJ2As2d7CKY
Lflzq5n5Y1y38+emjtUtYmf5lBKJusP5uXU2FKLmCQZ4dBM26DjSuUalKWf7hpY1CTzsq6CSdlTv
A1EGQbowX7EXQ5V7PN4wx7Mb6D+k5ThraAek0HKc956l5D7PDfPr6JAegl9dUVS+MInnRpIPN3on
U72Lz1le8btkn9c7p3KM0YCThLMMMsa2ctNtB6X9EhZyvkuWMQtMjpDN0unhXeEUCQFI0ejtRSfF
rs1j8zmn+t8XHil3MF9j7O2nLim8fSZ09dhV1me7y/EAt/VP4GFzGlBhrxyaftGWLQyduyIKly5Q
eIjsEm8hmMaF64fJCq41IVAszFSvxVw6rx6UsxQflGaiUZ1nrO4SS5z6qITiRwbBtsA9do0f6LaG
tJYTlmAYG2TwwRB+2uZHmGQ0icWM+1HYkhwzIujxLdLfAxwEEhYV1OVd2Q3T1qg67OL1MCWhcVTa
vqlNdQdLGr69Z2Y3DGLsBxg1BEvEA6pC3VU6JjxFjpjf0yQlApl7/WacdPfzgLrmLhQi+s/cpikO
GNUR3b2zWerVn5OUzRF9akVsw5wSoBjo/Mzr0khcBbW0JbojqormscFdN0VrJeJtHw9EImlZuXzE
ZE1nGNPE54Em4bTodfWMd9y8NxpXx2sUyzaClKJaxwtzXsATh7zDYTouFUkIpS14le1R+H0+6pvB
ceabMQQpjadFfZJ8f5N4PnDBY11Urto4S9Seety56H+dNdhvpBL3izVt0NebHv/U2K1IwyzrNmhz
I35ycDllmJvDMzLaIr0ZUDHPwdAirNVTg4wM06lV0Mph2iMpLYNxLl7Jm2y2bTIbaMQa91zNvfaE
tRGbf2/Ey06OU4rdfJl3kLa9pQWghcPnQnKiPmQzh4jNrqScPkT1zs7SZF34VU5Fdsor3lADmhtK
svUtqh02rQnhw3M7Ft7G0dCYIUfBsR0eDCdMWznlHg+M9sjEy7B4HUbjApmeC8GcmjalAVE+yIds
uRv1EZZKPGqyPDP2ms+45FczEvOl2yISW+5aT9jfkuH/LZd+Xi6toNp/QaS/LJfufpuS/1TvyqX1
x74PgvSV2mE5tinX6OYfBkE6UlQMmKh6KItc5Kj/rZdMlx+itpEeYNa7eolSimkrFBIBpcMQJM3/
g7mQ/Q7Gw0OGy9uAXqi8QS2td+VSA5N2GSNk3y1O1vOrBZNT+aXldpgyYFrJZmeO9P3zIYH0X2jH
yohruw2AbcsDIbn6HnXB/NbiE8dUXK/tYGKYutxMWEb8RlPjbhhqO+3SHEq6cMilPp4Is/WIHdfi
9RGNPvE86i3HT5Y3eyb8zaYIWdJY3uuJ1rkfhqofSCOsnY6oskezJNEucMah019IycwTbFgshN1B
G1d6WZwSFFrB5Ll05Ijx5wWy1GJnU3yLaKKpvcfYcJc1/w1BL3uWwJ4d9A4XwUI9KWx8xNaD2pDr
n5LG7ZZ+X9aDZxSB0guiExPShxGl6c1/YvwZdm5Tzw+I40uUafOY8qPOrC1f6hLDhLvrqvr3Bfz5
C+gAwv79C/hC6f7u9Vt/6Hu3In4BvTM8AF2Mvb9pu793K/IXF2G3xTD0myIBgP17u8LsdX0pYGrR
RkPK4n3+PpPQ/3+iOemIfkS4r65lGMGBrzI1eI9wi8FpMEmKqP9IlU2Y4EX2vYms7rzgBPJP0XSu
BQcAKzKoK3iSv5t/0LWgWPZEeXTNEcXrMIszgIh8nrkDt9gq/yylfP19P6D3Nrsdo2vUpRZT5/eN
GMWoAY1T53qFIM531GuQFDI+xbmbLPNYdiHOnebkiafRSYynP6yDv0Dz33eBno3ggQKMLhDh0bpJ
/oDlN5quaIfAqZaWCKgiL9h5cjF4t7NYyGALF/kcGvrPvvKfBhZclbuFawkz9j9bvnUKsvzouRhO
F2J6yACA3gb0phgxrrnMkf5Pk+DJcBEsUi4HzRCs+f1QP9W1Cd5IK4FxwurGZU7LJL9DpOKZ2hcz
HJyXv7+tK1zw40N17esshnEdNxdxzY/3dVYCUgDeOQcMpHAy6p2QDOxlgTTse6NVFjjfJOLs5aV1
dNE5X5rBLp/LunZHkjazpYRgq9wL2aRG77eD3ZMhuLYq4IHT59nwfrIKsG378+eFVMe7z2QH2OI9
+7HEQCVKi64/2C7SmCetIIryRkU5dMOoWs20m0iMJ0riOUfL1tniiXdwvmjkmxwMHfPxU8LBcLy6
CkWmah0/dnLWEuLU6qZYPHGekriIT4Nu5MUWU3RxLkgOK6gG7UXg5anwDdLahBiL2Vgwc7EncdZa
V2u3PU6nN7U2TxfRQS8ME6A8f2mHyv7Vo8SeUZ8v07DFU81Ib1rTnh4cdglnk3hEuxxSfdA+EVAp
w0vTUvIS9Zo2uMq4ataYNBmE6YnfWKUTHrECxv2Ec60crA9TOY+3pR7n4Ac2BscDOI9Bd8RG0EJj
hn81EGavjRASZNa0XoA6tX7pU4OYgVY3j9/S4KdhqF+8whwedPw4ikA2pK0FmPasBKrWfvVafbp8
Cy8vhrB+MaGWXTTM35/srvc2yYKHii1tAxx5ltOLU3Wc4ejCUM5gzDldeqvlm9L4MifLFfHzULjC
ZyKdsnbTw1h/zXvu4zW5PMQq6qmXPLTFa+Tz2Cz2q8Os95JE0Lka7IrMHWkCpIjLSYtrHF/C6fJt
rcaMT6HxgbDCp8smypC0AjewbL6sMQ+12qtxIPZda+csPkk3TIpj1mhN0fkOmHW/7TCV/RQPo3z2
avbTDeoLjGUKnCgdH92l9Vopr36Jo5qXHxnQrcQD7bkGImZYUCasDHAYsloZsRBdMvP4zbqaHsAY
yIgfHINbyttdv0wQPIogqkBnmNG1PCRJBOWxR75WI7tYv+toSZh5wFyH6/23pg7ta+9ZmBVhqQe+
Dt22KaV+vv6dLsR8oJj1lH1jiQ8a3/VD7HbDZoyk3PWNYgEjoaJV6bKxPiiVhuEN1ut6HQxq7Iny
mTxJLiPCBVAqaqkeKjDqinPHjKq2fa/IjOkReZsOaT2Esj/scqQ6awLjKiYiKE8/jqJzh4k+ViOa
XinSYvez3qfjpomITL/UdWnnflwxcvDLuO/CW2ORM7beRNMNs9Zgr4RyJ3kYcYgdYbMMM/OYEnaR
ouXEPBbPX+IdB4j2ekYHaw8291k91WYYb6fVECPELWgncfRuYlR+THzJqfJS82x766xlGA9M1CZG
R9X05OADT5gr013H0OazZWdOoCA3fla60eCgNjt+N0+CSLe4u4xxw1CrA2v80lkZYr7YVGAChJJO
N4OrDQfLwxPc73VUcr5eLWev7aO3RrFtAnbgspbEzrnWSxn6uD3Nt1AoCx74BBaH3ilCnlMv3Ztk
ODhulNZHyYbFLYlu6KaSuPlBAU+4bvhslqorwQOtj6QUYbDVNq+lcIlrZTppHRoE2AN/0WTRtfrA
kpozsq1jwf/w2ZenC8cca9kIyzg5OFrIKb20yR7z3PrFBovBaC1mjkQUB4H09jBMFzCf8HnN+DjX
lqhfZqJvcpJTx9epgpSZ2g4bZmVkJDfo6acUd4olAHwyj6Gukn3imubRq6WOEaMMyw3HaMUsu9ji
AlxuFF8j2gmz8Gw8lRf0EouqxZei1bTluMRW7x3NosUkOhA1syqzFSifHcM0fyVHyXZwvaIpl3V4
O2p19NCqND5Gnnxy47h5zrv2dS6mdfdPxDOzoX6TknFwZnzEPm/XIjkh3ze+9FrI3A/XBhIT5Og+
MnHM6G6G8WhDsR825tiQERwLFzpY1Xo7CcxzP/XG1O8Wy3guYq/eVJOCOjsUKHOQ9zdYL+SWPTA8
D8szg2br11yY/P2aE6v9aMfSCH+V3pi0PtzzsNotZD9jOhdlPY6UKtNuIWn13LqC0KEFhOjz7HqY
hFild+/Gpk7ud5dAhCeLE714qF6qyaMWqTvbuzVHTMgzMfBYGynbbYJ3AJuFhfEd3H01ww1MvbM2
zRwLBUSHjZY76o3MagkNEBUKyNvCogGKmS4q0r01TW1dSsBjIH9xJc40seylOEGyp6c4BTwPBp/G
6WJ5q0YeDYFmkn2w6HF3Rp1Ejl9C6EIE8I5E0Z/MSBK5WCcFOGLGft8O7WGOB/bBwY5IBEd84d0y
ldaC1Ku4csphgoMPztEPtcnlHXtkhObOnONVy4XxR7ReF2CvPrhugZjXhe2WcJN16Y96Hj90Y+mV
fl+P1u3Y90D8uY0TZNtp6q00M04OYbasCGNp7FcIfdODSmz26QJMqt3MDYqvNbDMpWKAV+nsv30s
UdqkRzRxSiURahrHl4snw02Tt+0BJsD00A3UvgVKs61YcryywUaRJiHxI/L7ThBfbAZ6K6uX0QDT
vTfsgU+dFDXfdRwWLlkCYLkXq6lzzN/pki0m73kcrVjk6OmD6wbRZDmnPlNIDEkjmh9DrbJfnFiw
sc4tFjpj3U6A5ehRiSzuRfQ00iOTRqrnzq21mJ5iX3TFY15p+qnuY+1r1zZyH/ejnHw+M1VOorny
2ZjwlfC9HBwhaGQnnsy24XiKgBWzXetaGdmHU7Le0YYgDtLYEBsEfe2R/wF/oSsfw/WJpogzX5e+
YMXliseoiYauoTMWvdVhlNTkV+YeRNRnoc1IcLhPlJaPjplo/ePgTIgvg2SMo9i7MOCVDkcVIg9c
yb2omZPdnBFhKD6mHtVytJ/GDrt5QblBHgmUdd0iaTbMi2TTjaQljc5s7AsA1hFST6yfMquNz2bR
DUGixfOWfyAyoGo/5elSQ/qIm0vlsbNkQ4wrnSaTk9ZBThlUzNEze8UBkgL5RxPhl3k/Xme8zgYP
QxBKV95YswrxnTM/RB5bukmG2E7okdi0iyj8dpqaYzWgIMFWTlxKiy0GXgkWWykQpy8yKpLOKbKv
WmIhUx2qEGenqsA5oRmqDW8g3p5W+bXEGIvo+Hs5WeORdU1h0Df6vexq/R6ketgMSBscNRcHZsTN
lto4fJycHjMSDlHcTONxO1nWvaV31h0ZOOUHnjbncjnlJ06+AhJHhtCQONnAK5xtJPO7PrOQtXCr
7nWioD7WmtMz8jfMczWQiBWYkU4BOTX7HDLsxhkezEJcqPzKrYEu8iusf/tkfhsUFDjIYNNRuqOF
KTAWub+h5eeBWD2v8A423ogRZ6/nFYW2NsCb4gRW/twP6w4Sr3wRzit2ww6+bt8YxCWYJDjdqWy1
GC1idpvEaVmRy7DGAYYoRNTDnI0p0xDK7p+04muX9ENr7IFjYfIGsMAU4E/ENrxhU8mJVx9qxAYU
/cj4MfhfC9+/b9f+1P14UOgE+dg2bb9F4/ZjtybDuOvTqiOICxMQ3KJcVzw1qtVyJoBizbBbW5fr
dvj31/1T689114mu49CZWnSKP16XljxHIjvVhynNnddOK9pDoaZ8wuszZv+qinK+OE68JpAhdEi+
iRf/VwOIPxEjufo6S8agwuFDrFq6P/L48BwCPRFOdSArG4EU9v/GE1ImMoRdxi8+2iL+1OuWtmSt
vA0Ldxf/egP+Rex+itjhhviHtfJnyJzDNv6f4LWt8uSdxwjw6h9wO/sX2izHBeFYecNXbPx33M7D
LYTXBhGugKnpWauT4u+4nen8wrwWBMb2kCPyYzz673IK8xf+qmBhmBKiisS05B/A5vBr373CaDoo
UiQ6CpzgdfNq1P4Hoq+7yuCx5kkPBH2stYFcA9AWzEvHjTG0SMK6odYr39PdmMxsMj2tIwWhJFl2
YU4TGCM5lTvmpEW2rewqalDrVYIc+RrASPd1moa3IqFQQ7ppHcmoEGdIRdaxs3qWNBbczQvZ2Cbs
BcEGMqZw+jnCmfIj8qQuwhLxpVx7z1pfeOGGlERFH/ahdyti2FDfcApJ6xVUZeQ4fl+hW9gbuRtj
1Zxp64+YIbVWhozuwWgo9xm2c+GR8R6nivKmS0QE+HORiOnSpgZVfFZwUJv15Lb3kVFmFXGBbeWd
HOmqN+Xp4ikvV3hBxKWGmSsBs0Ft4akxE4DeB1m/7oO1XBtnw4jagy5M8bROLl5dY5oeqkrrD+YQ
mx+XkQqvNGl0lalTWjqFEufIaPj+pDqEz6mT86txNKoxIKCEx3MBi4u3tE24A6VF1E6CwPwFmuC1
ymz5a9e9ENdt+3WO1pKlj/gAthj5tCOJ7A+6GSFLD2Nwjt7EqJYh+MS3tjKu6WVm/UJvy3eX13qx
H3Xz7FiEgpeYt5/NjArLG0Lht2My3aVhMhzNSmKLtJbtHJbr/ST/d62EpwLMg3XN//PtgeZ6RMGI
jRvVVb8+4WvFyCNV6rMzV9ixjIRdCMQucIg3RFVlyQcQLr5CNaf8FkJ1+NNTOa2WnffclzHVqMCw
Rl/rmxkfClwnXHpKBBV4d9Urqe4Tw2rL3OXFwnwdEcbXOMQpx9eHEqg4Hy94Odu7mVw+K8hDQBkY
AukHdyCZg0yrRgtqURhPJQXKy7UXrOyChY4PdB/uKAH4TQsG+ZHPQcBni9dFhDB0eoihhcGe7gZW
g9Eqnqw0O9fcXltEwH38vXPX5YDGq5DFpxnUvuHAMMp3x7p7cy25+ml3tTjHY8NLiIEYD7gCgMaH
SkYU7lmKxf2pJJoYoF0y5t0CtbHeBK/lbYX5lnVw0RIetRQvB9wWTD53svTUqgWWo6AdURn6NOOs
mFD06m2iioogf2g8u2FdJyBZIGVrUe+ZHZihTQyZJxS/rGv0hI4F9yBs8miih0Fur00y6crh83UJ
X2voOVMQ9NaXfXVBeAkd2urR7Lklo4H+aIp4FfDFQnEUI/bdGUC0hCGufVZX1bRUde6tANkKLH47
8a+vBKwLGq9krbevNVCjs3EwzWpeFpc2pLFrTMyd3hFPFv6Uz9oKLfo1TTIklSYisoEYBALUKtDr
BZo0Qer2OEBELvg6emIRjjzxQJsrgIX2ggWmmbzk2FZzf67w3LX1m3UczXxwWvPoxpW8Hatc3i5k
HNR+l8z8hqomcd7PyZsjiN1VsfmQNgM2nVqL+Q5D8UVu9Lx2D47d6rtvrWgzaTTeMSq2qcq4DeaE
4nq3qLmPt5KXAolHC4PHp42ZLoWBmcplVhOGT2kvtwlO+nsTQ5VLJtmevTLTQM5Fzu+xIFwfscMj
Qrxjy9BRITx1dt1zB+nLLjULHc/WOGteMj1sDhIe8x5HTuPpOltxmHGG+GkCcjwqydCVepot0lz4
wlOWsaI0iYHeJjcAREN9WepTVLk0QmZZ5PEJ3S+x3vqS7HvLoG0aRp5SnoTWq0oMtmaM4llTcFVY
4LOz8FhblduvOhZ2YLCloMbrZ/GU2qQeblAmgAoja2a9CMVooCpZpSMkNgzu8bg5J+RaPhWMaFp4
0fXqdifXWtEl1XvGrGmtiQ34mW9RhjVMEtusbiL7nrB1Ahogpiq9seq+PfRilfBf17xl4KsR6B3f
OTDIWiOb3XUIvUwG+cwUGlQJVz4uMYyi6bCgYkCLwbtif6MP9DZQfNb1KGflBXXjyWfiLXmQ37a0
VAkKeno+lpIdAp0dU09huodobWy3NfS3B8vh7crzDPpvP3J7SVfYXd+4YvCs57HsJmJGG7uNd9ed
tapiuvUx9ppngUN7+TxG0Zx9svEFSILcWncpMYzJ3oo7+1XiE7VN+6b4IOLeAEko3zCBlce2rtfD
oCHywp+JsyWWjsb4PC42GxmiY95gD9aY8KeYBFb6+DmeD2w/ZjFuRIQvOf7vFQqDwKkWeVMA3ZFF
54agUhgLyvzDkqIn1xMIbgFxa9EzR2nLRJ2m7WSVOm9NtuLhzOORocRsMWCfo4HeH/sV560qi+cq
Eu0JnWWvj/6MdQh1iNk+UfoSa7oeRMop8yck8/UNZ4z3gCZcD3l3B5MwTxhAjRDdmclQdUM+dBQM
mMt8TNwGhHYuwy9NZ2w1o2oQ/0k7aDs30F0yUUe/L0ShjYeum48q7usbN5XQqR+wqq0CHJI/YX+7
q2H07zT4hg+1Nfhp4V5CA0uLTzPoj8Y5gSNxeMQeq2BXxUiMSRh0JhBnY1MzUdwYjrGUgcvoJvKd
xkoDrJmLg7gGdCQWWR2alZm77Brg4RLloa+ZHnYaE++BkHwefIiLBMzPzpy7B8mybINI9UjrDTeW
N51pLffe1LknlUqOuWTCEmLSCBYpiBixxEDEIVYy98maP+KuSSS5oON1Yg+TLi8lqESvJ8Yrmdvf
tNOAJJ6W1/SVZk+vuVWlH2e3+GilbpPf5o2yPjRZTO5qp0YvsNDF0sqbw1fF1ODX2IP6pUbC8xYW
2bax3WTjwe3azVqKpcPQDJt5Ioml8NZQFsvCPgKJbXrntXE633G/nLe088rd0mOdQfaYvo2S8aOU
5CFmCf7gbjh+YTJCMAd5MCQTzJfYnsGPc8TvZubCgO3s9oMitYryp3S29povk/bGk4aPMD5LSt15
Sbx8ICjZDiq3L3bVrFn7UA7IamRibaNGPTWyR4TUXmNtVNFUd90SskVlBfXJSKBLRN1w6otWnBhq
agdbVuqYkcVyW5nERXLTShh8DVwqBwLl1DTeVpNwPFJ2LGRvRfaApwmSIO+kLZm45xDAidQayl3E
3OyYrxk+RFoEZmmWBwMOx95bTwhzrgci/iQzwowHppJZe1Fo6zZQ2CUWYPaHPimMDVnI+iWDinpb
zXn3ER867Xa+Rg1p19ihkdr11+4aRhQiVj0Bxzck13XV53SNmAPoxHid9Q0Cbqy5Ru5oamcdw+aA
k9clXdPa9a69Yi1ZgdOW675qWQGOtCJ5ws3BPdtW7TSXZYPL8ojx1ULGkr6mLdlr7hKbf7RZUH/t
Q9Lfj0Npv9VrTpNBFjWwONlN7FbiOGOV9hq2OhbwSKCnz1TEW6rrlkpwzYCa1zSoDiHcU9iwo7Dz
t8UWCRIjlMRwEfRiEVjEaIPUmi9lj7kYb3GNQelTm30qezYSWu1m09n6ZRiznMQZO29xrXYb2H2X
JBS4Roi0WM37FjVEb2z+0S5OmaMwTK0xsBvKmpTIEF5OhWfLvnNijY2pTZyDRzzxs4ZqwOPYCw0H
pqaIN23d0YHEzRaaUXWXKN6LBKO65xrd+nEhj4EwmTnb4dO9QGdc5wupi7MS0u6PYzR5LHGzqCzt
lKCPw+c46wt8ZqU0o1tGdmcYl+qThhv1DfZid05WgpFSDTwWvQEdd1RO6/f0LpjJNACMn5RT9/qx
yKDJnrRGLEZ/YNeSOM+YfTMyG9WonCIaNxTUnRypZpEH+sioKu8lbHI29TBNx3pm+54JVoYbzlRj
76akx9uBkVua7kcKa2646Pg9mi9YvnHqGn1K3LCXeCaS8DG0i5sGuLTZISICndXtguHn0GJCvbV7
atC4jam2ylFRiDiDxdmUAB/PJ32lRszGKJ7Ac/OgWCNzoIB9B0f+V3zmPTpE62zT2Bs00IZLG/2O
m4E0D8ytS9JDWEmg86KCnv5psZZefbZmuAQ7q5BUIxUDQBjJY8bh+wfI4S/IIWtqww/4G58A+pzF
v9ZYB9N4h0+NsSOqxeiigz3BD2AUqMBceylC44zXdhxRbIb1PjGTOLrp6nAp4Z+p8ByVwNqe3osz
0j2qyr//VH9xW2DJwASibEeBunKO/ghblWYfwsy1okOpUfqRFjzhGpJU1KSryCeAXk7l0xcLxZE2
RPXPmB3vuSvcDC7vrP9QguNY8e7ys5sR84sZgT3ntELYF8+ofRQJEykPJJ5J/WHA5plPGXk9R7FO
gkqL+KybgeGDcW85M/xUIlO6KD50awddN9AKv17H+WOJmc1PbtdfPEToHgIYFayPSfP7+zXIKNFM
xHKHMhzQNDCt7dVKMkGY2MItaAJofdg4Tqp5xUpivjQdWAXRdSAA1dReCtwX/v4BincWG6wnSEem
ZQJ6omXnGP7xFmo27t09dQOCBfQa/pWF0AFJPSsgHgVZe21/R8NQbxBWzGM90F+UIzSJvSDdNQmU
qtcejDv79x/M/KsPthrsEosJ3vwnRNRlcI9AuYkPtYPvH6UmvRep0CM+FJPvJqYqH/FW9azjXK3z
nAmqZ3YaLGOAiDFIhbM5FAdM8eiW0UZTF4uONlZLaKIia6F8T1auRR6S5YvfEFgPTAPebK0IQUsy
Jl793Qww+PatKUUrCMNjWVGAcq6nSxyuVAhEI9PDWse9JiVhneWioFv7tlvTAf397TDew+I8Jxdt
kCPADSxHvieHxUJriDpztb0Zk0OGXe0CBcHr11annPj0V64GbKRBeyyNdU49FTEfa0765XGSDncr
MokyCOxFy4MUHw22V8vgzwlD2mh7hYdMY0WZxzYFpcEyO0oOFT75RYBv0xBto6FpD8u8UsNsA1cv
TLBmxhUeDcHb9cv+i0T/HIlet/W/4Y5ekejNa1Z1rz/yR531B3/nj0oQZcDn9Z0xObSM1aDndxz6
6ua3Dhl0AxOGHz0tIHbDHYVazXRHh4jIXv+dP2r/ItkboHbrBmcPO+0/waEt98dhx+q/sCYIc5CS
csRyfu8CAQGyVs7kGrcLtI5o2ScqmjtE/QZZa7O602B9beuCebU/eHba+IDkywvomYPkPREHNdTa
LaY0/XZutGIXMcdG4LyouyoqD8Q49CevGd0NkbXOTdWX2mNTYgcNaIyqOiFstLYK53Gg52CoSgYK
QDJiblE3FUlvDJwdfJNp4RaxM4BkiaAfQpOsARy2+NzYc9rRIUviOwf2xgkVDcqGJvwwLs39pKrN
usf6GG2LQ6OQKnkQLgI3d07CQubbZ3LDmPutB6jd9GmtgmJo04BgtfkuJPtzO3YY4ww6ZG3UH02u
tC2lldiBQpHUVjXsPSRcYuVTfpLzkG5VvWqOcmubT+19m83Wlt26e22NDizULYAibFI/zII5vigw
t+VOWfQEnjzMqk8uLpyHTSHEAohqIGSr5tUQtx4O+CfftzPJHQ3BkoxUEyQwGPH7ll6bmJLaJvgu
dsAjlmH+QILDiW7sLhbUftSlF6kX47YjdYlURJIZV5F9bmDMjY9CgBOzvjFCnX04RZwbz892N6B5
wSJ5izdtt+nwvd3kcx8Fra05zM37XwuFg8Q0YeFQiuSmhjsQmHhiV4u70xLEWTaZRhtSnTQ/4fD1
G9s5yFCeOhT3gZcZuDIsofY8mwAMtJQ2RrXY9pr9NO0Mi6QTRJTz0aCKeSIGBiNG4Q0bEhfI5JiE
TcyQRt8w6damhL3h2x4j+N7BIBssaStF+qWeauum0bDxLcMiMGzyWXvSSnyTpoZhoYsymLYlxxQu
S5unSjnP3rTcpsbo+hHGxjutpK2FoBrv3bp4Xez0S9p01j6twhbkeyy36Li1U2PI3yxQ2003SHvD
mlhV074zsiS8NvpAig/69wj1EM1PHmRRB9whlsBSxBeKzj5CxxRfZosoxKxVN5OW/brM1rSdIPhs
0wSlhF0Cmi5LiSNBzlrAyrHZuFFt/T/2zmw7biPbtr9yfwAeaALdKxLZk8meovSCQVEiegT6APD1
Z4IunbJ0Xfbxez3JwxadZBIJ7Fh7rbkOyQKsWSTztEG9bMLcaF+0rofu4U5RiOtj3HRybvak5MVW
Wr7YOYQ1d5GVPbWQaq5xbZY7y/sa+51+mmK32di1oz0WwqDmhNihCN0iTe/LMfc2VUf6LMuTeU8R
Vvu4lq2GGOTz+wWnfNh1yzWBxGIHTVzh8Uqc3cLBJ7QJ9m6riUKm3tR0qpfaBQhYXm552iWbwc7N
MKGMNCCz5xwNjrGbNPbGAxubY2+P5pmjyRBqiPJPAwnv3eBFVmgib2yc2Fehrcom0G3JoGNn+hOF
XXrQa4bDJ7dZdn1Suxt/gBgPDLl6yDVrvo04TZ0M5BA7YLZJ2F9oebJ1ak+R+SudzVAAtLJwmu34
VocrF0oKf1G7qvBJ7WXuXBB/vqak02FjchocG/iCA4/10F14P2s2GQc3KTI6APT3KUo86M/SPq2A
0iBz+gedfnZmYufkUZsSiNa+dzDZbtnwyG1C6VewqMIJBWZL6B/+G8Tt+5SVFtuB22KoepJnqbGf
U+17KZZ5V7Rwwnv3KlX8/c6t9hhMVn2iqnZurLUbXDB1OK+uhYT+6cAQ6WsjwVLHHioyXIqDu9r0
qHNdWQlDv2HlP2/NVNLwVTVcUrHTXs+muxtK89VvVs8LtaQ0lXT2Q2Qm8aZ0/e0wa4HORw00dfN9
7JDo3IV+GrvNoDcU4OVBvue7rDBH6hdZdMx9Dn/ML70DfrIbWZhfHKe7ymKRHTt7evZU5zI/Ov2m
mC2H7ra0evT98VMBwC3E9P3dSSjDHCOYLiqmxdkYzq7o20vtmadUgo2xpSzY6zjgZdvbIsH4F1mJ
t4ma5r1tBx1gjOAQvAxyLwSo0AgC5ZaCWYqCC9VShEoHpG3BDy/A6nRW8sWfsfXNYj7IojLOiwN5
YDTnZtd79BNPHq9YLcsjYnF624FWzgweQpMWTQQMgTfkRlzs2sG2A720H9ZtGAbYJj3PTXeMW5iS
lDnQ5IqwjcWKxwvMPOdzkU8vKhqGgzu73+Rgsl6Li2Q3mL3aT9Wk7VgbIa6Uo3/TF/ilYxeaqxDr
N66u6wbXT4/feFPSgpctEtxeupuaFGM2nJujkWifBr/OgobiASutAWkUw3D0xqXlXpO2QEsj58D9
Nz0lKOD7WOMuR4UZABwq0nBjmbRPLJa9i5GbdiDL6T8StbGP3eyTGlMbkoz3OPfducPrHaC3vlta
7Z6KqohWqWkJRO0YO1u63tYQpX7yatZpUvAkX7ir7uifkqHyZqCqX/EHVv2TgNMPpQbBrfGrw8RO
T9QAtqH0qmccOaW7krCdLiuChquv9G4wE/qKJV7CpoMPGVZDu7MOjSnTkXxnTYb6yRo4P0KGmee2
g6Rpd5K7dw7TplYpkFwzsu8tQRq3/SzHqVqqU2uNnetvMrnacIiXFxi2ioCs6NK2/41mkQpO+/nv
xmvEGxSC/zxe3yTpz6nI37/gX2O1p/9mozfoTMeuvZoxcH78297hAcLkYE/gDlHij6g44zcMFyYa
heE6/LEWz/ywd3i/rYRrTnQWLjp3TTf9A3uH8au7w/V9A1aFvaa/iI/8GnOJlBaPSWXbR5xZdRSa
2ZLfJ8BpTgC2xw39AoSWrWzZMUEtO0NN0ckjJvyZB/P0ZFf4LoSTdZ+okeg+xXi7tn94J/9Ev/pV
KeK7Mzld2HyDpuU4v+oMPgH1yFC+OGajkK92IoBT0yx9VdkTskMDJXHv1zrTRC2hTPz1ayOPoWL8
ZF5ba3U4N3MqgnD3Yb/5o04FihHnyZA2dOJFL2UTsd5TQ+pf5z455tCpqaeHskZlrzU77nkSfvpk
YL/4Mi3V8s0dOjYV9TJbp7iALpo7Q7Hvi3bIt/hCnTuXKWreTCjhx0iV/ZVRW/WOWVmQjBnW+FjJ
fRqTe3mTmDNxBBcLM2lOxFc4FSQdhmGB6kvzudYEVk/D+5g55mdoQpCM2GgHqArkpHBhb3EoDfek
0ysWFaJiZ91bXr6LcUMnFPAl7M5SoX/SYBARwXEfh2lpC5YyDc9g16mrSyvQ57RkFXRbaY2HGbVj
k8OXDjKEeXKprhobWP0MH3VSJTQcTvNLla12eQ2O3ZWtMoa+du4/eSoC5JHqJOMDEErTSIGCh9xt
5fNOJYVDdyuwB02YqqO3wGzu1y3KHa751AizuCEJK3UHudTV29BjG7lVA8Ds3Ui2DsAxHyXybl4M
hqBpHMyGLDIfjUEmW+rQ1XD0Pb+IiZhX/f2UDox5hqXoLEkdQ9+xFY68oIp6XC6B7bBe3XLGtM6w
0XQGkzg1VUC/4hCw6Rb8WjNNHJgDTS0oBMq4su0XN5s92t2c6jav2olyvsZEMgciyzxFH1wQ65Ox
A7vW7toezgFtsdp+MT0SEYk57nI9hR8/jiGfVP9IkrO8X0jmEDqRQ3ZaMi8LPbt3Xwmv1Iel1Jet
X9T9YU6pCt31KLxYyzOIy/gMmdI2I6fXPfQQg94Nbzr5nkFOIltFepXwECpcO/kulD7eGBK2WZBW
bvkdIYkoCa5vi+NQWpUr0qxJA0LOthU4butkIZ+9BzIWhEcGoGr4qrMIqumD0QKvqAMq5uW4iXAc
xZtsisDueYDSv1UZuhfc9Tbbm7pU33AblAZ5CbpHk6Ameaxfd43fpq+w4or64FdITDdd10anZVgs
amOtbHxZ413+1UzfxuuC73bYRP4wtXwqGq1/q6IhK8LW7xtAYYAx0m0/tJW2lXDxrokrVTPJZrc3
tsOI4vwwW3KeD9AyMHBrUbWu3Ku2jMN2IMD0BX8NCW2QakBR8ORUrElVrh8AvSQ8Cvrqqk1UWocN
s/FrJ1E3V0mTS33S5RFbS35P19N6M2T9DeU3rW6yZXAv5iAbH5q6z6u16882J7ByqLE1FCvOLlql
R9F96lMng2Sejnz3HHyWQyPhyKRS1WzqbMzxI8D7wLdHNnmJ4oO87djzasGgT8NXPWOSvM7S1tYv
foSdhlBVLV/xTHD8Y20P6WG9laMC8D4JVprbPvvAx2j9SLrPXJ6LztJSucmVtdDhM0VmVFBEK4Qx
v9rDwC7t5NE5zx858SlEDFqpmJBhKC9qfKniqUg7AD529Uorcsml0y7dWbaLc2k6g++YFZDUdoq2
nGwFodf7Bqj+DRYr4lGOTE0ycUY2sYWMkdml5IOVMqbftHZBEw/2PWmHHgaHI9SsnsrMsU/Kq5KM
IZ1nfAdcu+D4j9hCvPEiGjDy6Ph2NIRV17pfWLcpgDdpSztxES9gGyU5dj1gdeq1qDGu+iyp0rkk
zuyXIYwYGUSeLo4x+89trjr5tTP6J/BCznFkmWyvmBZ1NziFVYRaLqJx7+GsAGXnpSW7donyI+ws
2hkAV64Ta4xoWNaooUiY5x9NXAwOo+Bgv1EX6KAJW0ayk4oaMFMCRy/w6l8JQnpn+iySq8Fd2i5g
tiyOU+PVNnDG1qAAvuiPPhtYqPZdBNGD58zCj+zPofAb/OEkClyT8GMHJw/fIy2ic+9W875SFv2/
RLKzNuQ+Duk4tgXlnNzwu9LqPn08R/+ry/794OgzUfzF4JgXr1gpf9Zk1wD5vzVZ8RtOXu4XJgiM
lUGGXPu/muxK23Ac3PXmBxuD//TDG7wiNdbNDIOLybz3Y3C0aHi3aV1H9cVvzNT5TwZH7Eo/T0eG
DhHNNxkf+Q7wqP6asm8RX6rJMZqT6DUqBESBsDH2wFR7785mDpBH24cgHvQAMEBdtM6gPeEsykBg
fESlJm4AGFrK0k+jvTZQcPFIc1dx9ggQZre9U9H/16buZ3txqlPCgfXcq8wM/TVahMswLU8QLEHq
5T5dTmNWXWV1o2EGTmrJPX+ol305c/5TYK3iJTHrXYm9zP88ElryDjQesjzrm9l5GdWED2g2bRdD
RZqgskEp2lpwNOgKjmuP59LaSTp81JPKVkIjr9c++Cs2/0kf77Si1MWKVUqTCbMMu2l1KRLkdHcH
23CpLzBy2IklE3chIDtzJqJD32FKIg5E+xXU3QpmCQV0VE/5pk3LGzali2fSRaoQQXk/myCdy4Ed
emT7OhrwOLrwF5PI0N+UKjq1bPMktZmpWNrb2AkqTqz5phzaRZsDZ8AEEtDlqpUcT1EZyJp6SyPA
1ma1WDa5M8YYEeAZmQl1GBBj5ZJ9w60ydzbtKGU826DGQOOSDRJjvDfzKWov0M60o65AsuqU7QWL
r1mBgrkbZF1SHRNNG/cxNHnELQbowOp0woDkO++MQtk7x6/nV6oFgdXi1d3M+ZyA+cIcRS1OfkUr
mrWXnSiP+EOHfV6NTR80lQRrMBarIjDR2ZqAnC0rGeJSjm9s06/oyCqm0KFCIhQ980rmxPLQLX50
15aq/BRVWk83elR4wUJo5qbInKdclvGdhVvnViWje4eSPH4GXT+FMfvxU1sn0x3Xg8RSJ1OejFN0
W5hyphit1swNwTlGHYxQoTJS9+L7efSc1JN1mBJHu9HYaSN9tZq/G93WuoqcqNhrOJUXtEk092fs
fiSyosJ5ahyjesD2mRsBS8QYX1LWWNMGf5s7bSQugWOFJkrFe9+VW9rA+6NiQN+rIo+fCVFbZ3+h
Ui4wals9srdlC+HVJOTRttvi3VCCQRhSPjYvbHfVNmcFGMxQem45z7nHVtmPGXTYLhuEFQhrcq8M
vMsxz0kyeuC8hvEGk7h5pnBXHoRgAO6zmd81fQPtHRN79dx2U7UfI7f+qoiIGw2V7iSkvRO/6XIL
eE1s5q72rhfs73eR0yWnCjHrMYac9jJgdyxX+pT5lslWP2tLxaO8aSz3pIrJ34ms/g5SOjqAhmi2
lBuyYo3c7MHPveFFd7Li08yA9clSfboWnnr5pwaMD2WdfMIcrW/3LNPNre+qfpfWzllJuiHBCRZ7
nEFUV/uVfVJTB5+1mrFMwzv1NZq7UVoWGy4PxwA9va2ibIKQWzNrUjdscRWzwU1sj8RvSrAsFFoz
b6UaKNGOgK/xvvRU7hXJJtZ0NimdOkndr0IO0uazIDF202vtU7q0D1mtud8mmwJXdMq1mgcfpov1
pV7YKbSZOJfYjK8IoNUBJ+wodNP46IvOvZ5VS0RODt3DQmthiEVYvjkDZS+1WuQtGuHytWHV3gQG
7QeAq1VNQWUsnuJE2BunAbvFDqaZgcj68TV7wOFzb9NcRDHghmiDvsFQxhIgm9rTkNbxK2Jj+r1Q
jMrd2FyZQ6S2tqOmMBkH68Vksj9YmotRaVJqvjInuBwidzi/9QjrfOJEQtcB5uVdy3SFJUn35F2e
dR2GoN5gk766OccuxXCOxx6bb0LV93QwV4qCVOu+OY+V9TD2kfc1VyVb9yFd3bbeak+FCz3fCy3C
qIYJ7HUghnH2HRh0zDlrWGRY7faxUREa5rgHfVcJfImrp3fG/HJxccLNQTxYOFMtvFsY4qA3l0y4
QT0TINGopb7Qdg3aT9ly0+vTW8Mz795Azj7GWtRt+J/iT8pgumKo8/e4yaYrrV95hV7tvQnZ2u9S
E9/SujGvDDDCVBs2HNqJA28bnBN8yGkFpKLSu/atPL9KdKrMOVS/JaTtsZkzwolpepJ6+0ApD3sp
o002LIw4s7IE2aVIS3s9Xfy7xmjlVnNMahMFdMdDrCWXIh/jHVJyhGjeGnCebPZDeKl2fN7fMnY2
941JWjJhUHyMXSh2RtLWJ5WxA2kJ6BXXtgTRbXfVSI2yHh80Nc04PUqn38PckXdcuSWhTl/dpjge
vjUTKxHgoUZxkxfCe46dSJz4DmFrU5e5kTZbRSR9u7wtI83eFeYsjwYdVxsdJSmcOz290lrqKp2q
kvt+mIZQDFP/2WzBvReerILRzb/0nfE1a+ocSp25XI3gAihm6lRyKzxo9VUn8xADg7mhKaV7NygZ
2w7GPDxkumNvP2zTMkb5AEvgkTvVogeU1+6C+NPvlc8Kbu7oRYWjbRnbbPEBOgBwx1bbJtpR4WpN
BQbESn1tdVF8aYAc7mJgfd9KMsPbeQH6wG3vS+IV39s87Y4AIFZ3cA6/2uafItv1gxmuzYEOA/2o
Y6YIiTSZO7LixtVSa9mbn3k2985E28PjpPuyi4q7rC8sLKJZuqNWpjlC/6i3Ayj+gyVkt3MnJi+N
Tc4+N5PxnJaStEsxsTrsDU0LdYyTG2pkxq3ldtVbb6t0w/f+CA7d2Axz4hzUaJGVtq8XAfyiItWK
i9c3d9Kw3xq9vhsGcuIVaz1Oi8ueW7RG77L2YlCkFyQJ+n2aL0wYBQ2luS4vbt3euTqJ9a6hX76k
GprWyFUzuPdgKZ+w9sU7inm8AO6iGThpRUiCDrBuKeJdJIprq9S0e7+b1L5wBv8g5gyfp1XeQWW8
xReZ7CCDpsEiCXM5xQyedjBCKvyKPagGGfYLrWkiluwbkgE29GiRw9Zc60brMSZzb3cfoZikhyUD
v+3bxvcmcuB+znQbpFhWA9JENg+yPOF5YA13CofEW1rO2C01Lj/ZaQeHXqE7R6P71e+pDR7tAUXO
r4fjVAImogWNlUm6eKeyn++K1P4iIvfpv2ep/5sIb6+os784S7XfmV9+creIjy/5ASekrh0DlI95
znctXCQozT9OUqbA+WIRpaXIkhP9WmP5g47m/Iar3ufrXN3Vf+c8/3C3oNAjcUAsRBnGYaX7/+Q0
hXT/82kKy8oakkbo1k00T7YF/Pc/pCzzblhyNfjpbZYj0vgbHCGsXds4d278qBbiTjhN2+1pXKhY
lEc+qwYG7tTZ5NEo1XTBWsA93KXtOej6NO+te+5Ea/2RzRY41zcO8RhiclV+QPvQ1W1fNPq3Uq8V
8iY3h9TbtEbicQcfDInzXbKl8sa99AX416TJTmVWGe8WzAvqA7BKftXWNPNE39vJzUUTSBljHusp
0aBLONrHi1xCyy/0G0JAaIJstYaBA07LHWYpaqDHiyW0J1fXvnpUZYGWwC0PxNel0XpMjylcRPJD
Ij26fMi+qFWqQhrHTNJWTnLful5OSa+c5luKPCI/rE1Vtlur5idGEV96VDFaAkMYK8m54YwYj2m8
gTXqfE0BKj517Mmzi20SqSIt6t6k3NEJi1CmTg7GwdXfw0uBm+NP/hh0OpmtB9fuYczwm5hfopnb
gcbMNoA4iOIHbEuRH+Bn4Mw18+0fUydKzouasJwjXNt7R0z6Ma6scevDhYRFiyvc2Ln4vRHYU6v+
NLdMlzHtw0wU7lietK4iUKvZ9CKzLV28Gy9X7sBCVHBJZEuKkONOCYU7GdJOS9WDO39GiG/opGi5
sjYmAusU+kUyhak+WEiEjESlliXvbovhIonT/NClYtip2HJCe2XqopK7d82C0g+DKI9Dc+6Z0xzM
SlRPUwtQNsadZvtqW40lfA/hsl5vW9v5pmofGyUfmgsqwYKtaZZlwlp0RnLeNZVWX1G5TS5Drwbd
rU8g+pVXc/sls8umFXs8C2EWUPWtyBskg6VKDRHoFgGdinMqZgeiNR2ckijHxxOgqXoePV+GsERY
ska17oYu5ne1GKP7ACwkJQ+pTX79XLSjS9mLpOR8ThgKg1ZfY61Yglborhl31HrilgG9UsfJt7Jx
5xqDo5u7PMXnUrsaqZbsiJ5NjICal16NVZ+cnahSr2aZOAy2ncJJBp1kPk7xDPgC40LV4oNx9OQw
4yuQZGxEYQS9wTC6UVSN9Ae9Ld1dFafpbTqB52P4GiEUS6ol+WRHHvESaGhpH1K1BoGnjvDNXi00
zTahqQkqOxJ+m2E9lusmqNLaJcg4s8S30KdSkL88xNzraSmRHzpb37dEcTCOWTEFrobQ4Fy7DOeF
5qYXDTPCSKlZVHDKMXQHa3rhqReTDth9j90jPgm9A3PUZ8sdK5g3bfErPlOaI6mvowTavvTS6tg7
NEnZ7+Jhli9TtPZ4eCRRHhemM2wMUd1We/4loVHoqn1/4E40P1DdM8mjaWM32CD3m86+0BNT0ZxD
INWSdftO3fSTPUBIsVK7Wx7G3Bzrg8oTA8JzNE+hV2ton12nXy9RZt4JfMWcVIWfldss5m5mD9Az
8rnJ9stkeadM8+acDmltmq4mQ7ETwwS8hLwSRZJe1G0LI44YxfldyV3M6Ss0F2HdaRRu0gw0JEXo
+Jl5Blzsby0vw6SupWuMVCST8UgRakqQuTD5Pecizr62jZu9AgLXnqy2GD8z244tCzgh+KyJaQQ+
vVgkLzmdHrHuESwmS9JtHc4R7Zm/IIiMaGvAjt1wPZPz8jDBnwQpKuCsM/zzGq/TXLCBwk9Gsz3e
p5hzahvDGmMlcNCaFsdORMUtjRnSLskSy6oeKJynmfbRmGPrmaDzJ1zuDkVaH2lWv9LNg+Mp986x
WbPFPTml3kzoMvLZs5H6JfJGl0wUb+SEm7mKOnEpShOeIQpFaVyrVsprIidOtvcaab00/fRCenf0
g95JsVgbKaLLZhz1HtbPmE3DNS2EUDlno7uHjJJxrub5Fd8ZE8Af3EiimJf5UFpu7xLr43QXRycC
Y8q7CC83dv+dp/5P8xTK8F9q07ffq6qbi/G1Sn/Wp3//wh/MWUFtHVQIsLIAnD3+6X+nqg/fA0dp
nwFq9S+sq/sfU5XJVAU1FE/Ev2Ttf2vUkGoNrm1sDQbIxtWO8A/MDaazTk0/bfDdtbvDNXRTYLRw
fnU3FGwzlrLWcSq6VT6HzDZc4nahrIsZTdJfk9OGhQSd0v2oeqfxA7Nr2yMnRHbCSwMOepMUugby
vOsLO0xwc2oBaJWBZeNbjSpxoxwA7wjNeihStIxggdyGkqd1HRmoWYSLU2Am1SzAblscaOQp0UxQ
pQhyLftVYUBAm3nKrrh5PB86p41leYpMjSyqgFKxbX0dRj3PruYBRgLkev2DYm9MK9D+g22ff3Du
pWPBvGdIyqED4bIckuqQukv6nZ6M+E0t4PInvubFnmU2oKKD008+yPrGB2Wf8AmNx8MK35crhp+0
UHEeVzR/KpP+elTg+o0V3B/pHNUC2YPzZ9LDQufG2YhOAO5/4kwMAtQhCIyqj/ZUR9Df14oAr+Vt
pnmJhB/Eef1UOXQ1VS7pG3MtGDB93nmxlg6oxS9v+7WIoF8rCfS1nCDDBXKTfDQWoJNVJ/YRPKvX
QoNcJe7OxELSbzCBXVeuEetbClIR4loq2rJNRbwWs0R/NUjx0tlx/2DQSeTtsZXQpmACNACJtJYs
VO1gPU9Fbu4AhHp74uEZbQxLFF0TgKKUzdIR1CXUedseu3sal71s63xAm1Z8E0/GaitK494db9e2
07BTotkz+NyKgSqidTaw1rzV8HlVV58Iqk83Y5fZGx96lNZ5/cb+AEoloKWsFTJFWiyC+ZZVdzYK
4DW9Rp8AXzohObc8pCdg3lUrsmoegFc5ml0eFDwrXRr9JqcG/T5aYVfDir2KVgAWi1MaX9gVlwKT
YjLoMow+oFn+ys/K/MjeURSdvxOTeTMiX9vxvAK7lfQQuLjI2QquVK5ugc9FsN/aGvQhhjlhM6y8
9p3katvguD3TVZYEpdc4IQzOlwWoS7CsDLAEH1Ngr1ww1TEoxQOsMGOANlhA7XjhiBUf65UpZhd1
fQ3rzD+5JN3DDJjWtuWxQDZ95ZGNDdfNB6RsWnllNQv0YIDZGGYfODOcOuxF2ZvezyvtbIxTAfnM
EeUMB82LiindYUZRq73DWAS8tEx90NPU7yy1WQNz+mBC4FMPNo9ViGs2GWXj2RBcC1vdztKz0+ru
HQn2KPk0iQUS2WBkhbWr/JWlWsCd4PXH9EIFpYlpqqb6oIBROm5arJ60ARpSs1+oSauyo1rh8kHB
pkXRMaIvotq3RFPHhzFNhaJC58NcEX84LXJLH7PPed63SxUu1NjSG5zYHSpX7fhLOHbYbUIuszj+
XBppTE4nMRiDc02WMMXw5+vbaV4MDnVGOq1mWTW7cYiPlAEcDFufx4e598TnQVaqf3Nz38gdwJd0
mIxBMfTyhOcBJi/mGE6V00rD0A4xkTSc8cyjffRY5YPDjNlw6N2YfctKBNrD9LsT7L9b5L/bIrtU
KfyV8nGfyG/f/9+xK16rbz/pH79/4Y8ntfGbse6JeQj4cJw+amn/pX+4gONBH2OG/oGN//dzmq8g
QLpm6XAn/mGXLPjfgSb48DPyr//BM5rM8K/PaJQXSxe4/Mn4EBf6JUvYAABsS9+XBw0dguk2kSx4
UEXBCvgksk37RZXjeF1oNaHyoX4pYntdPWKpkUPBXXlJ8rBmXYgeWFbY0fVnqIkxGn7RZNzJoMsv
LJePLdFy6ISauyOopmAFuZeaopHAnIzbDKLjq2+V145ChdQUhBO8kD3hShx/2NiKkRGaZfT7oA/p
BXs5Niu3JgNUySbQNW8h2IxBLNWXs/T1W8focOe36nWdmGlvxrws6N1u+/S9KzKez5zJtoT3L641
7RU5OVA/1bufV9fKGO+jyU54GA47kCjXw7zcimw+Y6ZmR5tpYDXSV6YIGcpmebNRVYvReKNE7qWZ
ux3yb8E5MLE+RY04pK1HqFgnryi7aKGBybsYvfWSj8WrS1x6p8fqXm/z6/Ud6HkKsrgp3rN6BdqQ
5dlZxcx+tSSJM6xO7lGNj7Gl7tel/8YjpXFsC/+NCcDfG4k4gBI554PJCX6lUmmq443RdSww6clc
ASJTPj06rGtULV4SKz/hFXptm4xqGvsCwhWBwhHdVvADKZG+y36+FRxVd7PV7xq/xjsj1voojJET
ph+s0GzhTMkbZSYtEEO77QPGgGSb5n6/AVIrSTNzP4619b1Mylf2AAxHa01Gzx1xs75WLfgLWrPc
qk6/7U21H5LlbHgkWrRRP9eu1DZ41N4tqje2tpFe5/l0Zmq0D55EiMpSfkIp5ucl6tHce6fAwm9p
Yd7xQmOKXS+hK+mqtbMTS9znVjQRd+3psdTtcJortamSln5Lmb5WRE63hTm9eXI5j2accgNv00ve
uC/ppH/1GuvGpwt14ygyXWZ/WGwgNM00Pi6NfYD1RfyptQ4xhnNUKY8cT0+NJO7QMxyjZKsUv09s
xhZUb66EaelZppulBfZIf65i481nfQqRq8WoERcntlSPTTs8iql4L9FtNjrEcrLY06MVGUmQp33N
7obJeXE0LETw1jcf77tROezAxYtsqmxHQJe6MeGi1/N1/JyYH0g+KMt5Sd12RkfncuQRcalZEX7J
IuZrinPnkJXMeGfB+wqLKY7YlbGwnDFFHlBnxlMj7fHYlY53nEaNgklA9luc8eUNItO8g/M+nlAq
u42pFdZbb3Rf5rF1rgyPmDRXjUxJsbXs7rPQpx0sdPNFvUaupHgT5wPW00w01XNeRc/lhGchXETn
pwGIsQ2w54uo8i/sjMcNpGfyTzzuFisN635ut+z8EuClACJJ1wBlOnmypx7ObS6FltxWUpB00MSz
1NimdSQutuNgv8Kmb9+qimqAClluWzjEFV1a5erFd3Yl6wgEOBndGr1NI2jF5b9k5ps0JFD3pkRk
GxF0J9PYWS7aB9/FStDmMmywhIQTLm/Ipe6wn0wuujl3X1zNuQxmo47R2L5rqj0LJz/94aHzJ07t
X/RrsYIoOQNyZPvwFv2KokwzR4A0zzEJIDcTlGv6VTy7pHaDTGM4f+PNxsX087mOV/N5oFm20IXh
fZz7/qCWQ6odKmemmCfmox7S03oyCwteCyu/v3mlXx3o/FyrCxyjAMdV1gC/6PLKdScro7/rYPb5
K6bKPFhvx5mhyBNiV2SJCb/id1XiP2Ijfk66UjW+viadjiwlKHfkT376P/x0sVX5iddFNKb2dkIK
ZHyEZ11sNEsclGYXm/XnhXR3bjvubn/9a7T+P8/7+tr+WinCQZwyifX9+MNrE+VWC0bm6tCVrRVm
rMNvZ5zd6+3ijFqTH3R/elPdhGNZjeMpGzs+tz5ptDaZ3xJ01rhazkNM3h/v5cH3S7DVQ7s1PXVW
FIiRbeXwhkEjaGR2XTktIK3xfirjZ91OCIdP4jKg4m8mKf29bcv6c8zOdCM8bg9//ZP+ySVkCYQB
8s6Gbpu/LlzMIvWBtAuyv2a3E1K/1f0F5By+ib95nT97R4krI5EQW+ZS+uUd9ZXBisNbr1UfrCVH
qduZBepWR5wIKrTFkPj/dR8b5V0xzrdur5d35KpSHPjxezNyX15HFTrecvh90znWsKz7anjUfOdi
teM+8bjd2+DD2SAkDjQNE/3NNud9GZv1WgCQnge97e6rfHqeWh77g5mKE5HmkgRWD2CvSt+jlJRq
lRf8FidP7icte4/k8uyBZl56ThpTbR3gYhxAeqWbuFw+8Jdn8nnFxhyWW3fGMo4P1dhRv/CltUmU
ugYz1l+/kX9yh8HTSAzcoNjHZEf285W5sIZtBLy9w6LAmjFOTNzZ8JhRGaqsw1+/FhP2r/cX8CQ8
p8hNub69xuT/+ClozTkFPzRXgJLGe0rDTyXtlX/zEn9yZwEGZwp8mgYaxa/aFLUGeV/oOuVi/ljT
CjpRFRktb+udniDbvO8xieemOPiaeVGRn2wp6DthLPvUZdlXD3siduexJfmWWYcx4yGe+Nyd6rm8
RvB5XxxlbenxyA+F5bAoIIOHH2bprorU2RJjf/IQWDBPePFRzISjoZSrAMIynfR+U+/M1kwCy2/M
/TChWelm+m7jkiJyk1+PU37KbdYKmKQZUA2OsLZRbyrO4htk3ntZmcmW8P3v5Xz/8a4o/uQTy+8C
iIXOfVgI+3/YO68tt610677K/wLQQA63BGORxcrxBkOhhAxsbGQ8/Zmbkv+2dLrt4/v2lS2riiSI
8IW15jJ//VIqU5DqPZfV3ihoFIakTMO066ngwUddG6jhyad3Mnzg/rnEwhFGrdRZDJU3rDGefRZI
SGQqll7RMjKbNmpGZPrrmAlr7ev01PngnqPew2sbOeeEySDSKu5EAoTIGm/Hs26OX5dWX6Ve+gA3
hKqq4QNLbdrlif48U4itRJSInVWMmJLG+9hxlV2E89MW3PhadxhZhNjZuoyKYGc6y3Mg5PDDpfcf
D9K/uUh4Zqh/mJ/Svf12jMa4AYAwDtV+hPdEiQP0ZOTt2OSWRCL+m2/EMH7TAKsnlc9TmNsaTFz/
f12TjW3NjIH6ai9JT90YLiwDP8quIp5UgcH3QwQdC9+ZBmkwuU1lGRVgXECXogDs68jFeBHAsccW
zW50QYih5HPV7H9pc+OE0OKmCHB8JwHV/lTV1toS7dcyW+6ngqGrpx7GnGaxlX+ORlWlkraaLfp1
05N8P9VmSLm6IR/T33Z8pZf2kg2ntUYra4aBCs5ArBVmYhy2Iuq7VbF0yWGCb3ppgqJqwvJJmvFV
1Y+PaUcj6TP5DZeGVs9ZxkfZxbDJ7AB+64Ci37gFlQnEnWrNYPMG22VG7IlLvORPCKjihBT9sDVs
2W7UZdROzrn2xkeXlQshAbnG9URGTtFQLRGRek3qlL9GUtNuJHOjJnO4xLqoOQXO9JWor/UIv4uV
ZXqdWvQswUQpDqXoNUsGSKo2prTa2YNYvtIG/ENlo8QEXMBdV1zRFO/KiCdLGg+cmFwd7thd4zl4
T9qxusoNB0keOR+mnEPVGKE3TXdjg7rOp7In7PTVlOnfPY/df3N5U+s4SJhVVJyl//acxFedNfAQ
y33rzV9BBNxj2TlTX3DwHC5rVX9dWu26Ix63C6j0Ltd8lXTbeWzHVZPxYwy01nlXZZsAaoY/SMsj
qiIG7Gn61SaY+nlfGK1Gg5bj0I8xChFTH3+FqRxcw8BL1gspLxvEPWB52DOEi8emQOMek3Xz82BR
bunSEiHC0D6c4i5nWUxlHdMYiumYWBj+sampZWb/2IHsXQHVuJfgQrD7F9dD39/bDmj+unCnDUYU
a92My5GMFJjLpKWWhgYkp56/uu0ithLam0d3ADbEPQ88RGgy+0eL/CxVzXfeH8/X/07Y/mbCBgHM
oJb4z9qih7r/DyT3nz/6x4zN/+Twq5i7ubrxw3rxc8TmW59Q91BQ/MuU8YdXw/kENgegDYh118Zj
wFn/U2FkmZ90nnUOlwS+DdMi0e0fzNnImP+tpsFQrDs6WiWf90FUwm/1U0/IeCWztN5P2AfGTZDk
pAhVVUrCCYmhW7fiRo7JKvPvgtSC+WamVXpmOl6vhyLx/TWIHFC7UWq9oOKeb2vXrB6G1o3eyWAk
imaxkBB6cGD3QioGWsAxOqaqPSNBHt3AOCEnWXfalOGFwFlinajzyctmKs5lZDvWVb80RbNpghQX
k5xnqjwGy2hYFswd39sSNTKc89ne5lpr3yQYxW7zJLJDrWYesNEbzbpCH4BtEV9Mla01KzGTwzC1
wAzq2b02NRkJbmfIDPrSstg0+daBu6ZebaaiGd50Vs7BmgyW7oNXMfC62hUO3KivGOb5oiFf2UN1
+APTjbnRlVgnujrfpKzL9qlO4bqxFr38nvKF74kOIsWucuBCG0safVtchztwDj30RSxAJMOId/Zi
IxB/qUY9vw9yHZwGCXs3Yx9VjwLz7k3XymE+Ts0UO4hhmW6tooTNCMu1wojQdDQsGJZE+HdTzvtq
eHhwnzKiqFyhn4H0YGeTd7eki3g3Yt+/jQoqmRX3ct1YR8CWkDMVY731/LLlceYdJlGKm9xoglun
TZQPxg6cfcvx2w5YF0/sN1B1JomiYCIRnS4JRalT1Q8gaP07jT6CLiXhSTT7zr40eCbxjIH6jDP7
AGnUutIKENoYnuubXDYQxxZ2MxvXywwEDuylgEL2Ns9m02n3i1Z2fGbD2lpV2nwZeX69SSxsL+xy
EcIEjL5c5Vprvxla6W9IYiCsncVGcDch54GfYAcPPKPiu8laMC8HE06M0BmsdwZ4LfQxBA1wThNt
/OzDsyViyghOQlhevO1nHfXLlFXpPvKabjn0/UwzlUa9djJhdo7hiDcXrjNATRCqLEi7Q+KwNVrF
o+jvMe86CLmtCcivrxnWymAy9FSxCb5OfuAsUXEhlPZ/gC7dC/Uyni4ITO0nEPNCx5wvpExCbZRf
W/EzE6FYmvmFqwnfUEE2YXX521he4JskcWndVXehchaYxNMXU7SwOTGEOTiCFMTTi2LtAfcAI7I8
uvbKEsXwAPQzgf4ZKQxoQUURfM1+4EHNH7DQuNS9au0piKhj4VFOFzijukKMRgo2qivsaGfpxaFZ
4vE5Rfy+1oKkvsaC3mxanmGZQpdCXKIOxqBs+Niok/GZ3WkMzkMhTysFP60lyArWz1YpMLmDR00V
KNVVyFRqtBZ6asV72M96ClV16M1+PXfTdNSI4jvUPTPVOaju68U/dXgloAUYLRr8eroa06zfeFNa
MFpGJoabdsc0TvsG/mnTAG8Jm2jZTT6cmDk1ySwSnXfGjPMA+z8GZTQqD7XzbEiJdbRHwrjMfX1D
3NS9YVkmKwFaYTzuBIHZQJWGAqeBD3lwC2czZL9bHfVKtB/Z7J31xYzeGpmPoEKa4qFyKW6zoW5x
PxGUZhftcGv0kbVtFFlwTMEZ2e5yTht/3hU2++0kaYvtbOASmjR+ymAeQNKdrAU83eWtjrCOwHW+
WYS87sY8CgWC8DAnPWLXRChGM1fTr9H1jzduiwcKodcXLKLNDrmdv0mjOdoCkWNfHjltWBtms19q
ipliGLSrjOiL41wAkO69+F25dNexQeeTe1CTzaCvKUxq+TJmzbjXy7h7Yt7TcWKM2i6W0/deusVu
Bs286STA1cEwo3crd7RyBYfIPmB3LskNpcs49C7dAuAx2zlWpFNsSWtjryrwnu0E8UpXfsS8YdI0
764XSQDthUdTVhKp1zk2YvPBXbzz3DYVvSG2oGzjN2mHnLyJnoOGfD3LKSMwXn1yJjik+VLVeU1v
MqX5qwA6jE+XZjpKTX9bAo/f1csg3sQY6S8YAbRNNxBlUo/VcsZJV8PJGQn6sUr/zuJ/XLfupN3Q
Sj97ABX10AigfccttmeWoca0wsiQG1fOlMWnIC/9gBmZ04A3T3svzE2qRsLjcIbZI94Qh1yzcDAN
62xhb0FOkkyoChE27jwUgjtPePkVRgnc7gLzQ4Nv8rkTeovBra2addrj9tEtqfBN9R3Dfv1sZXm1
9juOdF9wGtjjVp/MNpzU0sYEbLUaWltDWedlHxZbtI++lMzhINOD4++i0eE56BImwZjECrO5cdZK
JvZUJ/1wn2DE+jYRbr4RQUOycmS+a0H/PU2r+BVV0LTC76yHre08VbajgcBu89C0cmIXDcC/y9xE
T7G0dwxY3yO3/+qbjbNbarsjOAPTJhrQ13mYg3VXQH7yPPm5KYt8NVj6IccLhjTAFB9x5A3kXWhk
f4Ef3g9kddWhCaaMBUVk3BJgKzd5O+Z3leGeqxj3PiO+flN2Jn4NE10wvKZEjmLTGuVyVkBBGILt
tz5LHllDUEpRXzCNMVheDICciW1Ys13EnROom2vuNKqYafywo6tbTTzlNkkVpZ/NPH/UTJf92djo
74npAcVMfe+DuMb7fjC+R3QfvkxhWWveWwU2H5MI0X1TrntXwRwtJ6H3GC6t5g1dtdiyi78aqzzi
3inEhoB3BI3xYO2zaS4P1iAOzoyhInONp3Sc81PBOY9tA56RIVtGDVkHmUPPdnIoxFXdTQ/2krRb
Y0kqNpsAlJJs+dZRf4ad1dcPjO0JfsOUAYKvtGbmKdWA5avuIOC35Xbqyd2Tmv81is1X4PPRm944
1g3abUDKvoMXqeO8cr6WZmkg5O5ZtCWpOIqKnVzfmB9eOYbUBd+YejYJXtZCEJLTjntfRNmqtYW9
SQkRhOHoJjsqFu+e/Lt4jWs+2yKrnG7MyotuZVRfSb70upAkNejnZG7tEIIqpygbPBS/E6wwIzPO
lsieply4bFWTfgdGyenxsVb1fZ+QdJrRCnoDiHfMonAKJzxfTeuuW3d57kimUMVmY1Q30Abi0B4D
urz6O7pgoE0lLlpNv4nG9mYpEH8kHQJcEGGZKN/Zi0KNaqfHse1vhdFh+auuqdagwbkLk7YumsJ5
7kngGyAWzuTtrLD/JqA/ULyyqvJs5wQ+xT+5ZVPB+ZUrc/YcwArQ429NWeU/xjj/bfz+rvFzaLn+
qvF7TmVMk/OLANL68UN/tHy0b7bLH5lqa4P+kabrXz2f63m0W/Rdju9Am/7/AkgrIPJLtYq6DtTI
xEn/r6YPCiv2FAaOruebJsbef9L0ecb/Wj7w8hYmFRfvqKMTjffrzNQfyA+oUUDtfX+ugOANNUYP
lV2xVHMDoM/aTMRazJVPwEWvsi70XnCuwzY5ggTvz1YNUzSQpGM4XmREG8mS4zZR6RlS5WjUFQBL
AH7+oYm6x4hYBT+c++azbolcpmvJAX7CBV09mxCKbkU54soc6MS+OVFF/k8C0sWeJ+dzpeOUD3ku
OZ8tgVd6BTk8eO7cWvvIJ296opApp48AXJSXkVNuj+ek9jaS2aAfT9lRz3Lh79yBzonRF+KFVaz1
bJI65C1rM6m1R812mM9yxxs2ZB/ju6AUA3ahlsKeaU1nQ07Femx67YtbdBTGbTf4HBagGXs2GTFs
AaMPMf03FL88sTeRP2JkNxo071DgvtjlUh1jsDBcyYvN4NjOX2XGSNQxInut0ZESIWWNzzA45nsC
uAym7sBUdzU91y2OXd0DtkI1hFxce+vaAkY7i6KnRG8THG54BWHADY33LFoq9tCj3GADL2n+UI9F
8O+jQG2MvMXuzJuG7p2cEYYKj7Lx7c+9sGEQuQUIGTu2uaug2n2cRpWHzNCSY5GoXJwgx5lE3Bol
WkyUA12mcPj1nVXoCvtEUFNLxduHXtdCS7RERaqU71DNrfwkgPasyYbcnbHq66MhgfGFl38tEMgh
GRWudFdMZfl7c1LyM47FWvokVECPGWACD52uJNHM9jEVXbT/3WArTV0SoyC/5K/5dQ7PhgFo8Gz0
xI1C31a9UaAy0U3D4WOUJGDuRq/uKei7ADOBirER9Pbtzu542LLbapdjUOF+X80loZBmbEDczuyF
D3RxBZuNhPLe5aTNXuEa4A2MWJfjDQpXju4l3h1TO7ONOBowvzqztKAygcK2177HPOQcDSoOqe3Q
Hx06McC8juus+0avh8GAmpRCnxoBG0vdgEIvsgwTBG5Ghq0g1FVQkO0rGtHkqg/vL+wtVsDDOYJy
VLyzpYE2dAlsmqaEr2XB9/iGkpZgdY1wmVVEl3frQwElXJZXdL0eYPmgkYFFegXn5o8IymwkPG6U
OVEJlu2QOmWP5rDspDTszzrUBwJZVFikqxMb2eDpGaBBTXIfp5lj313ipHJLWXUIDWA2TeFGHFdj
IkRZxVbBx5pLHl0kH7gvdgcr4PnyLv1i6eN9MQNUxNrm8GYhunKWaUjEz4GEboo5uAVU0bK3IiVP
gVIfaGTqHFGT+kpZz6tjks16e+6gAmP0JkFsljX/HcwKq/4j+0yriRTIaxVVhs6DqnksuEN5GRRy
u9SNeZuSAPF9WVQeGk2ROqcME6M1ojK/3NX9oBwiRjn1NNz5BOc878Z1F5gLMAkXvZQK5RuyWbwh
vehJLK57WtoiqSBaBXYgTp3fh7Vw4JE5Jtntq9ZEddOXNLkhUEf8bboXHS8p0XyZON+Uev0e8UtH
HhhY1LfO7ttoS6c8YXoPQEiPfrmlAMUoPcQOaKSu/ZppzPcYPTvBM3Gy04PvamXomRTEK1OOkg/D
ATi5uq3x6cq8tvDMYrgKO8BW1toJKtz3HLJh2U+B4+1HI/C+NiIjg86oat/a2FABuTm0DG7iOLMP
zGA4vrNKPZeexx2kb/D0eWY53oyGY2/AgpgQ4jpWjChOjABniC0O1qQ4HoWfJCHagJgKXFT3xYCR
hv4MtBFmxcR8Ci5E5lHOH7ZXWlcRIrl9Bob4W+F4lw305G1Bq2SnRrrph4Xt+hERzXwg8QC8RFZE
YZ1qTyjj5HNi2u2a2rijIw1Ib8Pkj0iMBMCTMVUjfzZVW91n5lTF+vKBw4zJjwU/5Yic2aPizLzZ
JlUyst7AQbTQZhgAoW7yjEO/IJMrmUytHZIEiNGYOrSuabR4JyduztKV5QeLjYSuw6fIphFoaJm6
yT8Xo3ZPMhTkaabAFiNDf2iNU0GmRnOHzYgBpQ43YHCn7UIA0rptcnGNtqWGP9ZHt9UguZvMHsW8
xnDJqKpXKx4REnVBu8S7oU+tkyBF3HyKhFU/g9CTD8Vo3ybO0JBvorD8cWvcRyCGHiqPpC1wC51/
09DX4A0oxIaQI/01NsfpSNbw4xKb7kvfIq6uAVPInTNWdcD1IaCyDRLcHhPj/SQC0iGFedu2FM1u
KRICnvVEJ+VugeUSNZ1+1yZ1vZlM7ENFJg02TJYEgQ6uS2xA/1XwZKNkfI/EVBahYfcOpX3Z9+Ue
/E8Bks2wiw3G9Dr0J717NKvcf0vNQG95FMLm7TNcUqWuicPggp0MiS98J51aHIHJ9Gcau/dR+s21
aJe5I65pEi7Unag7UXxn68EOzIeZNexxnjLjLjfc7jvAPPk+B3HdfJ46vRjucB1GxKFAZz7ERV6F
opGv5rxEd0liROuc7eWKUnA6DR2uhgLbxOC50DJaS7uRsnM3rYnAk+ii8oNd7HRq1DACoK95R0jS
8IapMVrHOLBuAxE4N1M/gj3IKxC7IKM9cfa0KL8ma8+s1kj1tTugfM7as3siqcvCWw22O12Jtqze
076j6anFU9QLQrt1+dzxSNwQMeQAdNHfDGDV2Zi1J2127NdxjC1m4/ksQyNqjU2kYY5tYzu+sfy6
v+49ufd7dui5ZyIl0BlGgbMXk30ak87mE/pg9BMb2Blyub7j4acR/smpojMqLkcfgVRhvESZDaG8
cOkQzdoOEZTnaHqKYm2IgfPApLtLJpcBiBVEixqaITtxeYRvAxaCJJGZwrrzY9u99QPZPdTS7nnQ
0znyeRK8DcsEq7cDSCFzZyX6+MnVG+NYMSaC4DGRplTNDhTFsnxIM5AgTMOzYmtiHEUUV+CzE7pC
5XXM4ldzmyS3yB5JTLP0+VGXcjjOraU4mPzgQEN4zR1oIAMNAsi6K4M7q9OHnaj6hP80bXFkQtLc
J05ZDCGN8bhBP8+OIBlr46oHrneXpq6+lpF7YIQIoSSP5yeCS9l5Y8t7TvrklaVfFMLdgp8UT0P8
NDBFWXnt1PHEba0rV5TTftJjIAnIwbZu7/I9AFEc8fKWiJXwCvfop+Y8Ad7qll0eiskhUijteToW
7MzhMZYFPS80DhHwwQcgNg/MhTwg9U2UbXgc0nYTmLsGKMHqIEZ21VYlKSUQ2lcYlHAvzTEAP5uZ
O0G9c3+cpF1vR9OcGFRyP2WIDLwk9LjffMua3v1OGzuiwXWdZZ8EXfFVeF6zD2QQbQpVWjFakYwc
ZvSMoNzrsCgzl/1JA06+GtLQ7/3+ehSGuY4IHgvnAYBqTnzQkdyQ4byQ8ms98XxDLVWh9htCPEbl
bdalFgmcDi19OcXufQGKipA1LZArVv+UBdVof8mR98XbALgIF5BOLZi7Rk567/QQD8V0qnLsWnTk
wcRIwI/uWsqAa+CvgjvvbMWvMK1hTS0WqyuMpm8xPrL7JUI6sirjZNvk/XxyWsc5N1UCXDpoGg1D
tdNfWXXRHSejmXd+lU63htO1j8lYXjVjcxT+Mq2bwGxuSvBgXyF+6ruha+SVMTjRTsb+M4XauPUw
eIOQsu+yYS7whQ55jucKwVxxBVcNSXAaLDA4RpuA1RAWeJ0hWnWX+97SxZcpLwsoJoFZDIA2mVlY
Vc8BsRgw5b3Uyq8zW6hbLZiXGy1hyb+JBQOSL34nHkU/V5ihZdrbkbnDz2Zph2hCX8bu7r42ihdB
2mRyrIrGi05WpX/uxkBcTw6FHOLnpj8QZgXyEC1hvvHzLPHuA5b7+kta8m9yxJ9VRbe1APrlpETp
MNl1xPiyqLxE25J+7N0iX2tuefoduvKSrfinTv7/oFfFaeD4FioZrA2GDY3t18YYSj97nZi61pPS
PowWnaiTJubjMpPiHEjj75K4nN/lDbi9geQ5JiEmOtql39VLzHdmNsRtva+AhZxYWEH05Mb8Odc6
3MR4Gb7iNLTtM9LJHreCZNsDtRRmUnmdORnJnpcQIrepbHlTysE4k6FMnKoEU/I8JMSdDjmD+5W9
VBFlW+m23/RYtwIaertbHkxXRV03E7lraU9abycy5zOC6rF7YPfltOj8DJaTYeWyw35f6CcYT/kT
DVscOWToWrGK3uSO8Vh6Fqmqxdx+45SpvvvLUD1YYGkUn5K7R0jmlmCZCrjoFNMbaereqdNgGVp0
t2CBa7cBEE7gtDHJ1jN/UYL6FASTysRAFtEaPnnKqhe+ZLb+9Zf+u6wvgMHt2kxqQH0gcP1d3JpT
IYMg02uSv1S/TAIkvUFvkD59+OsXUmfPn32nlxfCv0oZQP6a+fvZ5Us6uKbghYqEvFqGEyWqkqrh
++HaU+m2Kkk9JpzLhZ6MyPWfvrqvW36AxRZXDyHwv+mHhTYbnj4DbJOZMB/dEeVSSg4U9WMh9zXc
RcwWnUcToI0lbdtfv7jxuyYs0JmKmzoKbUMllv3+2Uf2hxFkBeh7huC3D2Pc29eAScjKzlraZttQ
QciDPePRiFV0lC6rnsavir1ijwfeeLy8of+ON/9uvMmVxnn5n3UtLx9t9//+7Yzzx0/+MeP0PnnM
IRWL/iJDUYPMP2ac5icXuKJvu0Zg/HSI/WEe0z+5lo4aBmc480xiyP414/Q+IWt3ibJTuVEKr/NP
Zpyu//udFXq+hzVaZeSpZL/frQfxbNPjZ3GCOcTrj7VfgX9ELNoeLSKs14WtpllBtpT3lqeRah0X
K7bI6bpQ5U+eSI3iHN0nVO5APkAt0dDzFcFzSgztjlDIeGVdKipaokbZZKmzJlVyYany5LbP+khV
GzZVWcAQ1VnZueOuhwDmhKMKuAYMWkWeJ0O0OZaruPTjJ/YdpB4NDqkygZsRrjk+G5fK0I7a+Wnp
BjJ4uMNu00HT152qJWNVVXaXAnNStWbHKnQIFy3CNUu294kfYWeOPZUKtdbu0khk7TqZsnEv6aOu
l3GuVpOqbhdV52aq4gVlY20ZSSS3ZtDiPwkW9ckZxLQbs3SJFlW1M8QiquFknMuHOHEINlJVdtby
vz1VeQdG+sQa1VnFPlW5b89bf6Bw0xocxjG9CM7h1O4ecmYLt1FtWHfRpcyvLyV/PfdIYwtfW9ZB
D0EH9A0ZrqpPcOkD17znfG21tDh2HUDn0jyPvtt66fNc7A2aDk91H0af3BAbM3QYZsCtrL0B/Jvt
jPYKXd9in6AtKolj5XY4D5aOjVa3D0YV39HOFIcCQsVGG0wyprKZ9ki2lcP34fSnxTf3HU0UOgSH
LRV9VR51z1E161fwwZ9gltooXfTqHUbAfGUklIrl7CdrxO+bGN8OBts4vm9t4KvUb2S/kMCLJejS
5gVFmXgrUdbuTdy37m1uaRGeaW94i2Rk3pFMlm2c2J1O8yI+ukszWc2Lu4maNL5d6OiupoCaKXNJ
+FV9aKE60sKgrSS3LLozrO4Vvk3FUNXLD+yPaGbHS2M7XZpcwCPtu86w+3uaDcYdLbxzRLZoPeQu
6mTo3T3VbNu4YTeUHLJRlPKayeL7CJ7krOHZ2pij/mFX5TvaYrQIpVM1h0F15YXqz5EhGO26lLP/
xkKhf1w0tWkbomLjNhHt/XJp9fVL2x+5dVWERTWO74x6a30Nri9lGcsajqQaNTtY+JY3jkfec4om
VL8b1JQhV/MG0bD6YI89R3cD44jRMd6WNnjTZQ/rxwpYVeglNHk3FUFoexTmO7wq9KtqyEGg+iPB
px86PEuUHWoUItVQxEHx4N8kBdDNihESTjzXxLdhGff8BrYGVpucW3JyfDcYD5NRIZ2qXUgwYR+3
o3ndXsYyfoQNLOyleCsvYxupJjhSb7eZmumgF6hXUs155svER81+eoZA9FjJIb8MhkxiAcp9Hxll
QE80Z0daVGC5acvUfQVm3rluyQLaeFadHJIyMjaN6EYsZyD/DMKAX2xZzs6qW46V7uHVBsC8y30a
gcg1ta0ToeQI9HncVjYp4/gw89eJefy6RMBx9FNva1cdqLBoNugVWjtf5TJz7gBQ5BvhsryHrlCG
/pDb5NuUzVWWW9B0qCl3A0aJcDDK+HocEL6FfaYSiArdOTjM36+Z5WjPI6vcvsCRAmOqLFpyV1OI
fZtJs8ptJo7uPL0i0SLjQbbmYUIHsHH4W8fC0etro7CII3BsDUVEUzemvnYQDHkHCMa0x55s7qxA
Wo/I1EkBIDprnTgohLHJL/MuoiYhdKvI87clg2JrT954ZEWH9EQO70XuA3UdegDOjhfIrcnyBKXc
cC6WeP6OLxQu6eB5W1L8YF94qcBbF7Vf7chFo+Qhg1glrgLKm3p/iMq5AGkTyVNa9O/KUABZpBj2
1dKMXKUkhy6rTowjKNoy7b6aFU+bjWd77ckuI3DBsfEQw1uBqlrqx1RXtt/Kz3aFh2KGHm3fCiht
cFf8TeXVM7tzjVgyWekHfVaywiBPDu5IShv7Rf3odlCheWL721boJhx5IzhOlZcynCvuI7WN9trY
240iABEfKYNzisCJ0ZXPJFRw7x2NoVgHltkcGgT9+EjivFnrk3UrjVopL02isblErxMRp+eUDXqY
E2YfYrQN1g6xi1dz10QQ/5vjVJYNEWtT+43R4oSLSJASTd7DqbOseLX0dnKQS/AFsXR5iB2AogGI
kD4fv5QlWXK6MZPe0PO4gYF68GUb7/uRYXYZ+efBiO67tkIxU5IY6PeDc4eHuNxKGK/xnN33eqvd
jUl2O3Fcr3DwmlyNxTn2ymU7gQ/n0ZjGjr5yUbOSC0jDbecB+DFnIHtMsrF5IlSXFrvnuN43gBZc
8ji6maRXQuJr4CWLwYr+wlbodGtGf2hfqAtu5S/6JokCsTyUqR5or2OrWA0pM/QFoSPGKv0HzgH4
cwGYzaMHm/eNET/kOcFzCF8XSpkWnup5IEKP04oZ8srM2O6sdDI3PuZLeIeOcPbGrE0tIZdELi+W
6KeXstanK08FgPQqCqSZtZFUkNLDvG3M+XClu/nIrb+oOAa0j/tZRYoYJXdMP9fcz7MKHEEslV0x
oO4tlhkEkvhLjxNKL1u2Fs4GRdC4nS8BJmavweCEGtPOfrMd/QZnKnKyalVW3F7zxuIAIVibtoke
x8/2HAkcNfAzpMhRYAQldpFULlCtdMzNq5Gdyrji6YZPp7aFdZSiL5NNZ0phAPGd+wABWzboWwd1
D47COfGzsPXgjC85m7u5NSq4oX479IfL0KpIcu2gXSJh9EhHzI+hJbgxSIrswrpbmnSLjgeTvB8s
cp1YPZgVlTVDdB/GXugc2Z2fyOY+CzKwxoE7pyjkAmfXorHdkgHs7pdLlE2TTwOxNrP06HZV2k2B
S2cdAR05lZcwHDze8yu+YdIOW2dndVBaSJkE3KdmVGSu5GkEKYaAHXIyR2SfBJxurEkrz/bsss6i
AmqQ2EB3OIDK0V+Qh2VhLICugFSx4NqKS7pPm3c6ysCue+XmvaB6a12gBMYXGxQtF7ajIw+m3mrY
t9EjskAlZ3Ds+mxeyd4xww5bmAhtN8FX3bQMfd086Tf4UK8BjKPJU1FFY+85BzdR+UWV5Tt37SXV
qHWqYmczzt2QDGKRMtwyvisqe/5GKA+BddTcTwTUeMfITshMUrnEp1anNFtHsREH1zjjrdCcvdcO
atMLNEXwZzG5FIVKqDAnRz9IhvASXWXmvlnCRorLRJB5huVxHyB/8rrI5vnDhBgWkmVnfOZ+ml6l
owadt7Hd12HAm0+SZemR+Iac2193iDIJuSN5cq4AZjLVs5ACjcBeiQjfgJ8MdkwY+40zDcNx8YYR
eSHMhNbL4dxXI8NCciJXdS6SzwgCYTOadW1vjbRGjCwMwbwF0xPYoAkCftQ12M+InzQH3ftmVuZ0
Ypm/nH0s7A9iJAMi5H6eQT4w2seg0ovX2NCJK4JPG0AQAILGwka/IqOr2Xqcr0e9id07a+kQJOsC
ot4CIl1byC7H1Cs2Mywkan/AvA4JKCEKpiTn1lxW25Hcql1WaNVh0hm5C0TgjwRzW1tNl5tONACf
Yplg1WLkmqnhKzeJAW8V8/faG8x1S7bCtYW6I0zU4DZXI9z5Ms3N1WC3ViPe/DLsTalRyEZoKKAY
BSeXqTBkdAbEalQ8dEQBuZf5sVCj5OEyVR7VgPm//f//hfGGtEjJff6i/0/br3UFW/3P2JifP/Wz
9/fdT9zA8EgzsERN/mdsTGB+8uHCEABiWz72IzVl+qP3J4CEqZcNw823TdRHvI2fphbb/ESL7qEw
YjjGjIh3+A9MLb+6HcHFsJ5Gdc5Mld+m2Da/DnFRViU5CVvukb5G7mWJD8UxKpU3TjBA2EnkRH86
QH87Nf7xggxDdCwtju67hhow/skdn/OphSlK52g5JjGzw5ju0Gbi9Ch8TnOePOe/fr1fRxs/X892
OV4BAjJE0L++XpC5tDSmZx+9OnE/ZwEvYKkc39ZB6/LXL/XryPLyUnzVfNeOirtj0vzrSxFqhd4r
N+xjXo5EwHuZ3DvdwgAPWKpx7kgLePZyFJWw4af7v37pf/MpOZMczgYfpJD3+wBnbLhz6Jq0j62J
2oBQQeaktKE44ogmKcO/frHf5pOXD8oZCJiQIh60kbpG/vwdTkRPUwalNnkQ7v+wdybLdSNJun6X
3qMNQAQQwOIu+kw84ihRFFPSBkaJImYgMA9Pf78gldbJo2rSqte9qEpTikkAMXh4uP8DD4JhCZRm
ymwKwmOvOGgrkenkvJxnoDBLm4zdV6S7imSHu5W1tUnYL99+oz8/n1pYAGnMCCkqasavXyjDyWUo
4kheBBOXajThgK3YVs7//e+eZQyFhMMSZuGcLCi07e0igR6DgOrkXA/S6h65W8+3Q+a+V4U24/jf
NXAzztDgJHU5T9kwg08bHmmvWwRjB3kxRsnTCwzGRQ3i3x87ghCUZx5GlDqZTJTRpOrdQl7gV1Zf
ZMFIafmZRuusOXihtx/mmNE5/SQM6B2XJghDeCrlgMmzM66wei4yFwLpTow804msDm6mwe4ETe49
gJZnk6YhOnRJLz7AsBXvNBf+xQoGu0PYs81WlVBXXy+YCNo3Zri5vJiD3j0XKCNbSL+EwaW2OlZo
E9JtyHOXMv+yws9HGZ/NC+YqPSOCtMe3B+VfrV5ENgE3mZlWp7TCvAj9ucyxM+9Af94CeZ02z9A/
CZ92/+8/iv4TApqgDcQfLbRZB23dqkZcpB7DGz5jHpE4J9QHBgz29sNeny2EbyOJZitUyehj/Ll8
ddLX8Ki0dR4tNr0vC7eqb5Uo9Lf1GQJWGaDc2090Xodg80icYNGZp9ZuJviPvk2+ShfL1/Dc5ip+
BhYQFFbXdvMtXJr5Nu0i5lV46/yRC497hz51uC9nJDxwA9fTDlwJtJ2G4+85gvQypye3rC6owyix
wFGmTv3eIIFNfrUlPA5+iB+GokpDFRj0qRJPFcyZnLnAnWMaXx5wpF8PderjBe10+bCp7XKZ420B
DKgGqZXpxd87/LJPLR3fZ/wW7wgMgtgboc75iNtD/zi7OUs3TFb2lQs1O9nZbQYh03Mm7gRcFeRD
kwTzLapJ7dHO+M9aG4yjAvDUAhRxgTu6WfOtp+x6AZgEWmjGACKElC0f47Sw2r0vXNDFa2Ih7xpG
jXN08LqiWK2gguzKMPHzbdGmkcAcJhUoVFcNzwgY6Wfma9MgbbuRo4TgTbUSZGyCofVGS0d/W8i0
0XWN0HE6n8BkASSOy3a3tE6VnHM77R/zrGi+IR7n6nPkGmnKUcH9aLm9BZ6Tblj63VlCpkytGEHn
mwmN1XssWlh7fe4/5JB4aQ5Qk35YnLB7fGmx+ePoPZRL7v7Ua+QeAQo3t62Plii4tmaLcZCEzduF
I44BCK+XFABAAFs0Bi7kDFZTRmgPiFkyolEa3S+YZJxFQnSPbdcHO6t2nbseGCqAShBxt8C+1nt3
hHqpQ8k84f8JJHduu8ccxRlsPQS96LWLgEYFSxveD3rhp6xogW0bVfyWMlucu7Vn3CSVmeblRK04
qQ+6w00RbG7SZqYR2BfcVxUrWyY+hiMlNXB1npjExMoUxj5NGV7aACVvc/i9MyA0y0LNHjbNdZM2
rBqqpt6D8nNGk1q/pvxRA4JHoiRS/rk28dIaFejgTo5NcYbNIy8jPGUMcHB2evTrhP1X2/GCBcIa
ONeJVRZMpYfB3Taqgwap+UUajHSOkPrGqRCnAERohfcd6C0a3D2SehQ2wb07xmWzpxo/H5aCc3nT
Vx4QaS3i9WrFfDzeOmnpPcCz9R78BHotHYsWgVpvcdrPsVjd47qCEtu5sS+/V+NY3QVrulxBWy52
VMprByH4wgm4etrteVrUI7g1A3PuihnidbXWw87uIv8O0agUGTzfmASjrr1cB/RyL0qZICxW5mG4
pShFSZ12FpCmdbnL0WoA1wTpCHgZ7j8VaxJOGpf2Tz0UZQBW0VD+qr22fwrkiuGfq4ZrxKXgygGv
g+Yy5ESm7Yoc8J5bKrib3lr0V7/I2+7QeYv/c16Vs+v6qrpEqb+ND/S1FTIpgwbRldUYi9VDfR3S
poCqvnbJ91hY+KbVPdVzLtNnTbVEFw6uls1Z0E3+N2SQUIOo9Prdp2V2LiT2dThTyfU7QJWcu7C7
gqkYmcYg8uBH5lP1PaM71e+qEVwXGDp1ZpJRKjhz08EhaksLq6YEytrglocyABtHYIJdhdjt7UD1
6kOVN/pD1kKoWrxh+RXF9bRPrNT6BEi5/JrmIyLvlBfA36RgrJouBYPXPqgeGnOQrtYuwk9gO4yt
cyi5xmdtYF2jKGcT/kVUgwNtBVUoXxWiBgBnWh4w8qjtxrWZeT1dkukGR1DU2PRVKRIzMkL0h75a
GO1Az1ErBWQD5wgiwVovtG7KeviiITLo7Vh1h8GINVWJ/bNQXf01LFJ3k4bOfOisSOyGgvcIUZP/
xKmEdOJKeL/0ZTNByrSZURW72WWNTvxHux80ZDt6VVvLJyN7WCIYA5absSU6jGvnfa17N7tA+c9U
ssQM8J1o2z/GrU1AqlcYCAualHih9WMIyngAdh8MFH32xlYRjTucElGcxzFv3boeNo+RI+ePxdxY
W7WAauhpvQQ0S7wI1oAr4Za0hfltzqy7M2RgCEFEY8MHq4m2M/eorsPqaufTOL0btWTrD4nXHOUM
a/7oOTnkT82yNTUP2sd5URXf3LqJyeeSAaEkUbs1ez7p4HtRJwz006JHuelGBYOwgCSxrzI5/SqD
CS9ktF28v/CgCD+0SdgdC8o5yaaa45SOmZMlP7qxf8i0R/FJouK7hY3bdF8L+mbWZ9j7tTgGbkKZ
G/GGrV+k+T6ZpuaYAf85INSmv+DjVqoNjP7pCz3l8taP9ZNbrF9nVzo3eY9kJHEVdp4bwnyUQHcf
4z6JH9c0nT7Hg2Lm2PE4ko2Y+m5kjIYD4kppvmyaolPn0D1R9ZmnQpfw14jjqDJQBTviE2FfyKZe
rtBGF7c+TFosQcp8oH/LLCDdTz3hHnLDjMCC0xdXM0CrGzgQxU0D5ve2TINmiykcbZTRKvYUYsUP
hDXHCzjslOW8yE39TRcIiMYJ9ahpWCeA5U1BuECwGuJvIM+XafwRaWv6PPVx/skZBjjOlPK/55OP
HHkLCJKz0viGNKD4rkOErq5ael3nVjiF/iYZ4+7BTWHMgmkK9xXQtwvHt61oI/FabM8cQt7BIpnF
bcFxXVzXMHSihl1U4s7PNZjoSqyfdZpg07cM66ce/7ZNOMbTt6HoG3oWXSfT8zmdZ28b1LaFQkE0
Bfm1P9uTPguToTtyy7UuM7XWX+y0dfGHzqEKmEqvnR8HFs/1xAn/5IxNdzVoPZ7BDFkugNGUxU6H
SUT30eF6kRDcztDUc9KtJrOwtvGoxk+xO1JVrrII47WOkPctn3sE3vCqvsTrmTAKCgBlmgZToGnn
lpjO04it3ateLau3WcIGZnhQKElAdKZftYt63yFELxWTjFh+kLJx96Lw4UUMKr3tSqf5MjhLdx9A
8tiP84pJW0bhM1e+hFoJcpqGWqZ2Qk8qBYG8Jo922XMO9TaymggrpAUK+ojjjSv3lKoAXAG2OUpv
XBv+l91O1pWX9nSKUtGIQ2CJFmymrrxD0ylv2tZuGnZnA2v3CVOT+S8diP7n5EXqcfLxoTjYyIND
yUfjCH3sulBQvQNRP6Fj0EBTS6D1H1Wvn7xkjj92WYmW5Jp2/bnAnK/G3AhqdTKnzbKRwAWRi6ja
GwtG6t61/ajfhTE5e7wu8wxKtkaH1RtgHCGHC8fYkmr8imBoDXUqXrMb6B/KRourKm6qsChQu4Kh
8CmxBLMGqM6RRxpjxTzcz0kzR/LlBvt/WKh3sFCObSod/3Mp9L+Khy5/xfN8+S9+l0HR5/vPEBNL
PwwUUtUUjf6GQOEn9p9cFKFwch0Nn7FMf1dB0dUWHNLPijseAmnmOve7CurxVx5FxEBA75EQBv+t
Kqh4jbgzr+NAcQM354C8o/J6UgYFOLOU5WDLX4m96uypMBwWezdNEJAQB+4zd7nPClh9h24RBVG8
w4fw5xwVurp0ao9O+kFbNEto1AUWmghViMdDgkgKNPsvrY1x1EIbVPurjx37HI/oIiPGL2HoF8hT
I6eWDZ17g82CZlvFNvEYn+cBuGmRDTE3CMmFBsb8ikxHcCa6OG08Oq6ZF7bbAl5bEB2qMet0ilFs
gk/ve7fqk6INF1P603h/8D9M1tzT0ak7pP76bvV+6W4awc2UqFnDbW+lEPlVGEOHAvfupFX51PjI
mt1JRc27hewwtHxP5Uzx/OUfa+tfVJHdP16J3qjjweMOPMoZ4WnB07C7yrpr40egp15+hRJ1/Kxu
TXZ4llh+irBdqVIkjgzhPxhAwswaMHZGoydHVLxb0BJSA4f2OezMDtnrNYpXNIuLmanY99xs1/uk
9SMLGMCaN/71iqkrP1ZiIAv3wY6J2eE7xbGTch9lC7MGQxz0PCekLeCeFKWSnASAPOmXPVmL/9mD
slTfYjBSrx/fHj3I0f8swvEgustSco1wAgbvVAd0KcomXEkkHxGRcx2x10WUS4zrbHb4LFQmb6au
9ojg4K0Lq99qJ1bjbY5UUfb09puclL7MmxjhLhv5LgGW0ZDJ/1lJdmD5oIab+Y9jB+L32tNLhro2
VwY6kucxfCPvPd3jPwaZAgzlL1AtICuN+PHrJ6IhbYElU+JnMSDHt+yaRVsI4Y2YoSDf+fbXva7s
SL5OUb11QsGCBylvAJz//Drkv4ocOoD7ODsxML5fLsCuJPmAiCHrDrKUGeICL5LhvTLfnx/JGsJh
w7eRlCTonpQ3Mc7q2jDLu58zjWqkI4FnBcjiu1bK6L79jc6fUwgFgEYUMFZWVHhavczq2smn0S0f
AeQkyj5G8JKfCrcnRuECGEexvpnDNbLLyzptK9/ee2OSr/dZp7QWm7IgIOKOB5Mn/ERbmk7YNhkr
t7jEfLcNFjAqUpbvVVz/mBgvcDysJ2ldOPafXS8H1RWKFXb1s1r6lrdA2yrPnkZnQSayrksfncyo
HGtUJd8ZrD8nxmgzgui2HZeq6GnYiizHnnXrWT9oMzvcpEPlpWRVKtBJi+oNNmhdAeBO5uphSQpI
xLumbVsEPktrdse7tFwnRCcp3a39j7hyshB1L99dLrxykV2we/ttT3HBz4ZPynveJoiUBqgtvF7A
Xjzpthza+kcS4CIB3TeAZfsRrZ6WRbWi87WMWNVSdLq2RJSym7pKSg4DlMUXgmWIodvykwVYZk9+
ZzMyHH8STVXkaySd+pcAjM0d0cWbh9j/2sUht2WDsslZqSBhO2anghHIMVzROmBGgOuZEG3BPuOB
7jIXwSdEY/v527qYFGLTAHpjLAD5CIK8vVLUzQ6ubIw8b5NMsIg0KM3ylz/hoONsQJF060e2f+h9
xaiXpdmuFCO5oeoshOzjVIPzldYIVkL7ASbeer/2Qo13Y9v4422X8W8mXBUzIohx9K2ZMzdBoarZ
kANzB9xmQlts9CjgdwiqYVmWxIcFAEflbboJka5m42Pxxo+kvkKd/8wb56T/1E/KKDMtzZwRgjvw
AFheZHHIo610Cvlx9ALN06x40QhZh3nafGuC1BuPEeW49KqQFdJXk4O7/EXSWMtwjif0zFqaA7gF
gKgwT14ugrFLOCztqDdnZhNQTGmPOmh6sFW1rHSeH39/gIcIDp+KpR2Q651tRxYD6tkVy6+bYxPE
ilLZVrlvKJTxj1ShpAysSINC/ft3NLqheIy2HkwhLDACfOs2IlmNst+AWhGPnjU15fMFH0P/On4Z
VUmRiZEzZp78wDQBxDiHhzHAeHKS0DwR/3SytkVHPsOiF8WdekegN8ulDtEyfRJ5XbFossjPytuq
92qgiJmARk9Rw8sA/23GKqT+sYvdtmDOxIxl2BOVNCfCgwGZ0oArr0QK/GdTYsyncfKjTgnjisDo
RJ8D/JsZk1WhvI5FgF+NqDDgEmtyt8yZBX+3oMlhPiILtT9fNSIaqxifMGNshJzOSBTYt6sY+Zia
1hRv0opG8qc44LY2nocdrNVsV+MlylYYMvgCAI3jXnF2QRTteSVE5s2DpiEz7wLj0UjY+kqxBcGU
5awUsfr4hY1+IHg9RMloj2znCEew9LqjG+l9harGH7ahWBSvlUmcK4ttgylM9jTgTMZwrsg08JsK
UkB5zPqZ+/whtn2zRE1qPd7poOL/ufkWbGCV9cQGUseVLEPi0zLeLu2ymuCRIEzwkDWA3NjSMjS/
FA9Zh5lAO3HgH5S3xXin0txlFLgT6m45jrPN1fJqpALML2xahFGK7UouZla1SMFs7XQOmNA7ovaP
5MIus+/CxEvDcQf9AS1YCnUFWk0HahQHD4iiFoc+X2IJSSBBswLIva3Xj96yzCz/oMOpQe7DEiZB
RaJAt/va9+APtrB7jfvvFo0wkd7UaLlRSCBXNzNMCXGxnYPLXh6tD2lHV5wCatvAodjORddZ00Ue
dVgHHGl7MjeNDNIa/RYwd3xMFWVLjH1PCeuhuq67OgQQilgubIY9gZhws+cKj4oYuLWhDkO4Vz5q
U5vI9fvkGIkM/7l4E+SEWf/nOlGHxnfGkQvfHGb0+eDXtsmcJPFljgCZo677OezM4kkzE1JUPy0o
meZLZNalPcwdaygSaZPHFzWOxPwdiKyhxX3SE4RKtOIYpV2ZMx+AQG3LGZprysguITermoFZqhxg
LMke2fGJ3xVCbGCQKJoa+WE71VE/okoFfEvsucI0/B2q7SYu5fZYzp9CCKgspIRCLOFJy9ln/JCd
JDqMjCJ7wXH7jgU1Nq1Y6g/MfrN4F8FCnf8YFN3KiyezNfBo6VDs1AfCJcfRuGBPY8CvnmbnBbIw
h2zfDw3LcaZgh/iHCtqF+AAlwZI3M6hETelkKT151E1f8UlBTTMVfTnXpFi2NeXLT7zbuI2scjD3
EKK+GZypbgRWDHlLVA33cZJNEEENsrul0R6IeNdEUxXtERiPms9RM/PxGAYWRPtxofukkbKYLEYJ
V2DFxs6GlXT6GECpMQLOL8u6TCfzd4usBQt3TWeTOKP9Y8J9ZyEdco8GmM0YC9Ua7iiZaGyzPy2A
kv1WUspXCLQlDuR5NyXsUiHMaeHQQ3MW/7tVTcgi2OVc3IWuG2asoZYG0blf6TE/+PU46J8YujbW
RRuXlryKeFO8diudNt9TYu56yBVi0I8SKZsW8R5MkR+m1SmmmzW0CnuDVgadQS28CUeoIKtChLob
KdD3OUwTnrfXbZNEs5FKsEvnUhQcq8gH9Xj4NswRAFbMPZoV/DlqDxJg9JyDVNyMazstBfWmBWTj
BijF0n+DcTfIzwgULTIGfC9zSN1h4S549emQ749Yp1Hcf+jJZNmNai2mFXJNWqw2nuHuirTJzOYY
YP/lV5NtO0i7hipGEoQEbb2LM6SSOPjgBp53CJQFGyF719kusK7qBTBm34WmHaiyLeRKODOxV8RH
5Yp+hxQtStYRuEX7zJmcxD0g7uDQ9cARfAUpGAnP+qjzupRfgIVib3xma7VoVN+BKePk0M+iv7Lo
A1m30pId8msVq3rjtb7ffgF5GcOZwGNJtfosmL14pdA2Ku3vwhmZurMo7TMENGoZlBRg0Ttxk61q
1w6bcgfobfWYINw2zrvc75fmV5h5YkDMSela0YrovN4+66Oq8YLdkNseVkBRaeX+degoK8/PEG4n
rU1+JfCmUR7f1pC53HoHl9tQcuh2CitG55GPyT7+zr7tBZq/czvFZU3vYKpTc6Bq5CK192VaPK3l
TkdTG43kU3ZMjgIU1iMbiyDlIPyNGizrH39nqPlnrZiNB4iHzqzZ3E1g0seWA5ztkEjfRLgS4WlC
SWotKHThblZMUNz4MD0FF2sTW6SkXtKMHD1YrGScMnQfY3c9o7nK76QFVJvsz+9yc3NAjnflbRc5
lrgUDE2Z+l/RjgFGeOZoC3fAs9jqqTXoofEIkxCFyOwNZFy7Z+hbkwVPNrkb7gjLpIllWZCaQyOy
pggfBVF2tHRG3KJWcQylW5ASVS73bOsD7tUQQU0jE5EfZBEgEBEQwfVyRk+BkKQm6Pv2DJCulDk5
acDOvGkbJ4pnDwoi7fp5lB6IgW2Ndzu/zMbim73UwTjg/bswM3Eyl6rgR3B+DXmjKtKdg/lbi9FA
SrNrJNq4/dD6P2iyVPXBdzNVXSLjNHIs9lqbXKrSyqQsKByYMYKW5/fOE3abC6QHlJbGAdgG7WDb
AVyGItoK3QZjivKKGL6YFOm53ON3pTmlfp9gIMwYx7y2TcUCcpF5e0dEFgNJtT0La/RpSy4dxQBb
H/c6zhXeYOishOXz90isDVtoM2j0v6gPVQm/sS57HxJk7mCqgMIbrEGGLAVYxJ2lnCPva9E61J5e
ppED03Huuf4N/V3QRDNfLGifMEcDjS2nRUAzH6fEUNDsKPw25vSQ82OC4G05fQAx6eNJBnqSr3JW
bYpPbYsmV/JB29Dm8JtDU5EUfMJchUMx8AEwfy2p1znzNp3ovKL4nLtkKbEbmWx+rHXbekdbx90Y
fMSawa3TS5/qOe+zrLAiu70Qrc2njjAMxruik2aLwEkyBa8KDQLUqUbsWx8yB73nr2njmAUmoiFt
3LPGVfTh0BZ7Pl2TcYw5NId6IlHd4uFAFuiL1uSbvW/WY4RYF5m1zQjgjbMqzB22/Hvz02QlLSZy
RaA4Lp2E93JR61UmNcz9ITbJPCqUvMzL9sh7j3kphqlmUgH3iL68FLMY4+9jMMUpqEsHF3p2dcNa
KIDJkxNkB9lKs3aLyg2rqxIJIBiPcQE+H5EJ9E4ESS2cE+Z2sMaSZ1VryyfYRoOMYoVjUmvMXrny
0apI24exBdhSQi0ZdE9wWSYpLuXk9DlO6p7LOitxO2Fk6UpyY6OLaiakkzBZPnLxZJ77xVuXC4EU
yHIBQmiZ6U25oskfxsSZGZToJfPpYnsk1+jqoOVr0zlEBWX/+0YcrFVIYjDHsc3tq4obwZ9i7izY
JVqWNf9EWhd3Phs3PnsrEgBZwW5M2rizjiD8xHDnr7inW5DYEdH+aMHCMjm7H5gsrJ0dc8mHy2US
+Zge6ngXdVHMrPV4o5Ouz/BOwTu0o1eRo4QedkeMuom4q9Nw5/3Q0ElDEIH7A8vJ93g8pT10afm1
mpjsH7Xy8CKEhTWz9I/AeDDAWvKAPOpl61VjYVKrwirRx9tA6kSWddePI/JwyP1Mpn5Ek30xS1LZ
wVTd2GgmVA0DspobtxdaPQMJM8BscW7Lsb7yAf0Z6/Qpi8+ipJqHT/6s1u4DnXKnOAady52Cg82S
5Af02EdCJ1iLml8Tyr4lVmVNZTJR6AdEcZAhz7fGOY9psn9oQFkQpEj4Bx+nuonovA/j0dwCXy4W
RbSal67XeVriLbsMz5tNH6zceOUYZCx0Lkk2q39KqoopTSHn8upDhYBiiWveEPX93pormV8pTXGE
H1wXVhS4LROweqYRT8E57xAQRg8PCVo6A4mo8gdRz+aGvrxEjnDuTKJbOrlZlW9XjU7rgRS10E4A
bE1DR3lw2l/XjIK5BnAFJeLHHPXmnolDcZF4O0tCSQ433dDyve888rSqZh7J9RRVCpA/2E25rx+5
6KoK7N7vf3j+ZLo3L0sDXrSp7L79dX8+CqI8OS6sYJfi+anFipvEeh2pTvygk23iE9xVgSzvTLAm
dr39rOdq4D/AspDxDcwaILwCnv9nV6qz4bRPRS5+zKIcuMgMSYmW6tbrZcI2TEDrcxaufk3QGNCH
xucFMeAGnzuQIty7qUKYzkbIldfEnpfI/Lv3UbWxuSJUqOJyJii/mfjT26//x1ChZgl8OXQggzmo
A5m//wfSf25hiseT8h761Jl5Dw4ocy3kcOUK9faj/lhz6BcIxAF8OkGQJk7r3aRRqVuRQD0g8yRw
qImWIEMRYAVF4nJJj6d3l9xpC8VhYpTvgvWnaur+ASBukZcKYur3D0iDmhjVz2y2j0NKZL+NXcgU
Cw4R5PskEwt//lUgTtTeGOdV7x0s8+kw0zX1PNPLoE2Kh9TpioSJP49TGIvv1CS4Oi5JQpUqqMCc
vudseDrKLkQRvlbAbVB0kE6L1zmJYSCQhP4O/1ohIaULczVPM25qR0QDTNb49rQqVsg/17/r0QYL
QMALjw4f5aPXK6jHoZ5gsrTf24o+UbJvkX4hzBEUF+Y1aptidjZJGi+gVGB0JZyMb7/AM2Xj1Rv4
LGIjdAShVPHpp5FFxknhaFV9bxJ7ias9vaw131P1SMLs7CVtGdvEpMaI5pj4/bsobkH84HpR+j2K
Zh+ml8EpsTNgjCj9L+ziGpYPt4W1AIBkKKpTHXS7QPRWgA2yk/dEazV55rCELlYj4JZENht/I4hO
5CK9GigeOVM7TynpGyW6fUAy7/YoDY0N7Ng6t0xu1Y2gtBbEZV3FLaYD1smc+Tolt1EdMlGcxbrV
vJZ6KdB3pPZETcDvJmnKgv4543MdkyxHWYlB6cYGvMT4B3HWUpl0xxnY00VS5ZRl3x7+PxYcVA40
UTxgTsDv/ljaAzcLJMLX5VudNIKcNdbI6de7EEdFQu/vkvXbj3wNIKdPR6gNn3s0cJPwmzwBAtAo
g27dBdO3MPZNjXFIQz+/gtnl5ta13dm8gUEGDlyiZoBDTAQobPM2b7/G6ZcDBAc779hGSZg999z+
/kfsrBCpmpjL5FsOKbk8T8u2L7+4+eS2l27Xv0OROo0guPJ4SlAp8iGbwTY5WeSYe8Zporvu+4iE
6XrvZcosC/C+JrN6+7vcky3Nbw+AK0GTUnTehLBPsoN4mu2iqEb3S9X1drCLKF/28QFSTcpNN80m
TocNDe+SfygKNqxL0GbhPZc1rw02mrIuJRiuPKZ/rycE1KgjrNIk6ilO1V8TNCYwUa2zxJS1ZsuU
AQJEsNmEyOGbMnFe0h25G6Gg8HFW7nEWxTFIbsLKiPUGtyoHzd/mg2URR4sDKNVYvuMweDLejAGa
TsJmn0qFmfzpGHjA9MPSH+YvQ5mZkzmqaVXkeHDW3JzfHm+jLPTPEGrmlOCFdhBSVtT1T9fzVGtq
qo6M7gJZPz9r8Cid5iMarxxNhHpC0EvvvQCkwyhUc2WqpL//1I6DqRBYk83gehLvJNPQKDSRzi27
iIqClWeDtV52bFU8blNd5tPZIgYuTHv06bgep7hEcS353fijW2SaSFaRueydNbDR6sEdCdY8Erte
xlOQaSUdVi+lCXBzpsaLB7mZycwha5k2CrA58963+ERxM3ppobEjWbsZPQ/OvQiuML9wccqJEsjb
Qxq8nj6ljB69axvNeY+zEEn416dSwxeMASzin8Uo1NesBYh+cGmPHv080JIaP3Z6YO/DiyVIi2in
JTbEJRrU92OcgsCtgqGiaRrjb28teFH5Sd98ibi/doBxuzHZYkfrHtMw+1TSavtpkLUwCFsrQWlC
xf4N2ob1RWKn3RUnUrJyW0/GfGehEPvXSh95RAAYAbENjGBb7qga5vfWavVcDhAbhO8dth8lp1J+
wBxeXKmlHXe9Xpo9PfHiHocciS+yS5cg0z3lvDqfaOH1TvEd1ISH4msMDB+xBAywhG7Vncv5/KCT
2vHQvvATShhx1525WYWMvBLDfSoEnkGBjbfVDqk+/S0f4FwUlm4/+7LrSIuiAQ+OITvQJliMPSPN
5e08hSBhB1mO5+Ap9/0UgsoOkiz7a4AESNU8GvJdj0zz3ZoNlMQkGn9U+yy5tX37k+wX+4e79N13
INfySzJ4KFHPfonbbpfusaxP3+E5vQ7WLAjaygQzj1TBcHVP4TQ15R/VeHH1yHzNH0MXjsbeL549
zFvb//LO8nu1oV8epgDKmWOeHO40I0H7jtQOu+hHKKglGKHZvnMq6qsomuIrK8XA/S+uy0+0CFX+
Tj72x8p//kywOrRsCOKnOLDB60KsyNryEYcgLq5QuaBjlMIB+Pb2Rz7/pv/Ou56/ElYe+BxcWA0z
7mSPzW6ZuyNYmUdnqtkzwuW42NRceNChTQp1W7llZOhclt7YhRdqiIQ6Lc7GFOWwueiBfQHW829a
vw3PK6tRXzhv4Q1QV+zvy5Lkxe0rXODd3pGfYEBWTyX6D5cV5dlPo7u4f4XGgWnj1I6NJG4e3wgo
TcnGUqVP9SanF+fAAzrabbg8ZnXc00oY2oMTe/aDDUR4uzJ/7+RCJ8xJhsSkAaRBjAvUSfc0JXAw
X51lsKyPcjCDn6QiORN1VhzndX6onLD4Jqxw3g1uTNOjgTh6lGj5Vru3Z8YzI/9qZpQBa0rwILAi
OMZPEiQnj0raB4l6jAcaB5TTcIGYAzR/dh1dkn43SiTbVNljMoZ0U0m3py5x7pnDq1H7GNgWKrZu
VieWR7EiqYaCW/gdFZ/K27a5dZWiunC5iOWsEqW4owZa3NQWk7bxaYxhJtrPtF2yuou2SocKQVQu
3wekap4WP0uvhdIo11MpPiKJpG9Kry/6XR11w4+lSIYvEGzzT1YVcED4szMdhNtPw0aAd7+bihAp
kKSx+YBkRn997GNaACprMhohnImfsV8KLjEVk385VLXRG85zb35n2b+GJTHFjK2kuqA4pMDJnlJx
B0rCzLuKHptUetdWI7J7nYpl2eVNZV87k1FHfns6ndfA1+dHkhtwxXFcAQTvVM8Td/eiLTk6f8Hh
keeUzdBIiobFuqBQmR1oRPREei9uHzW05/s0nvvLNA3tT9YYisPb7/JMdHy9tEg1CZ8uJrYgcU/B
gO1Uel0QV9WveKbBwL29jr7XWHSMeEqixtXYbk6Fo6yhivXoUi07tMVwVAcOu6NOEoZbGp4Iwba1
r76mCEaZ0i8l9MrqkqvcT7tjI/Ap8YcEDoqnYrmBeONOmw6eV0KFEwH1TYt26jYoV0+fWQzLIct7
6yr0nZEfmBSOAMa3c4EOhT2yh8FajLQ3BhROml+WtHnJKAWM+03RFMZDDV27/UjT894buZqSi3Sf
e3euUBwrRLtpFXAZViLtoq1P1e+jCNOKliuIupmOJn2l3i+KGEEbpa8m9KXgKqT4gGwZv9r5YGhe
7Zntx+5ffVunXwekwp9kCq0arkIWvVf4+jP+oKD14h0OW1z9UdcTLp3QfJ7yXyhV2pBlpjD7Acpj
oWvIlHGnUo9rN0Qf/Mr6seCmXoEeHXX5v1iwSESQNguQq+gOn0AbQUp1ZQfj71dU+suwe54Qfx2S
ArEwH9O8dQzvGuRQD7DbcCILo/lbErSjZp3AU3p7xZ4U6J53TyBNbZnQAdbyFLGLDt801nOe/YqV
7X9ufKe7dQs05BSF3QvOxeF6KJr+XCNK8KGYhXPVV4qDDIPx+WOqkgBAcjWNl6k1iCeQ8423wXEv
//zOW76+A5i39MG7emxxMNNcKk+GbCyjpQwbOfyi6t3EX8gsPCQHXQihQ2eP164/5vSUutXHnrv1
6qdktRVUtcjV0xkeHd29FxbxpY1Z+BcXPXk6JJwChzZrC4Y7ztRWNrR7Xyb6/3gWd4v+9f/+4+Gx
TKsdBJg2/dn/Uz2GRpK5pP3PRIvjw/SQpv/iP/mbaeFJFGcM9piMlMzUd/9mWvx/7s6suW0ky8J/
xdHvYGAlgInofqBEbZZkS15kPzEoiSZAYl9IEL9+vgQgW4Bll+109CAG0Q9VbVcSmci8eZdzz1Fo
vRJiW5wagn04JUQbREc4o+sTfAuuAuCepknWjYRn12qhORMaAOCfAKcNcQMp1t8hnLH6uxHHAfYB
dG8Bwark682Gi/ZZaoOUR1BvqJ6/y/MkKWdJHeYHIEq8p+hyRUTWXGc3nh9kDwg16u89qMdudRcC
+Mik8/Uo8B2UoPIKDRSV+PNYmWpHhaskgmIq+UwOi3GmCmoqM4ST/bebDNw/6o8wcMdIHp6UuFfz
BODspa7grCO8tKf7Yns4jfXD9rbeGPUZvUhIEmpKuYpqBUlVz9ybbxQhLFxFgY9qHTxtS6BjhyUg
uYN/jAAItIEeXR0IJG2z+gSWqfQCdYfkvtS9zZIk+OGtsoVFQqfe+fmATOuRmxAzHBmHuljtsrU2
05MAynHS6Tdrb3qjFYrvz6h26R9Kgz6wf/Dhmhjh20XbfAKYjWy+qqpCx+sIp+DZJwhJmGyURT59
V2eGew6Ww5onekWDJzA8DrKhp4U98/XQfcvVo19GtMGgIjp1YgsNJiQcao+LjbAoPnfrcndVLyzv
Wi/N+JF7ULkDB5LfeuLmhR18c1VahUYI6BXBxyBAf3PtZclJmRvxG8fJPhSBYZ3BW3+JUqz+Xvf0
U8ggUUKYpvfPDsnbdnavojJ8G/sEif/+lzvIPMGTJHLkVG+gFjBNikX9SSekR9YLNcGTi8PFZ018
/TXY9U8UFOhnJTsPJsvIzslwFnPo1UJ9FgLTOMmNTX0Fbla9T1AORsnN2ldv1lTgLvaxYb1bHPin
FJO6AiCjvV4r+v6NV05BKa1TqJScxUdSAfqp6/vBR0qWO8jgApRjon1Em0qm0BloTI8PcVbMazVk
TxtIZLxWa+MxmpaXe6jpz+gDss4O8DUWNCbTKlQhB1BZe32u0r8I9f/nIHEpH5rx/sH3ECoKEBF6
SMCVQudAW29WwPuw8NB6SHblCSDf6pZDub22dwqHKd/6Z1uDPkJ/k+FjZ1M6uDc1+DkT8Wkf+vry
2PepK8Gl6J6qdUbg5NOTb0dRdUulFdJjEtybq9Az0kvgEfrdoYiSlROkIX0/+wz6CUR9UkIUW6MQ
mednbpX4r0lBq1cL71C9dSJtd2Vt6X8FblPCZ5F69eYMyqCNe1Sba/2WjoXqTQ6r46UBMA3tZKc+
A9XI2VS29U242+d3ppen9y5R2qVJhf9IXVfVPyRIBzaLFI9D/kzkKzWjCbyN/t5B5XSxoCNUufUg
vLspXDI4CrW5j3iCAHXtkiZZV+ydLK4f9rpDh3yRQ+1n7g/e44Z+6etkqi8u0PVJ7+zUTI7htFdP
Uyf5VLnm9hgut/BDmDLKdpehIrjZGdFpwLe/jIWArVqs63lurav5IYz120rNtuaMxI2LTqByuDK9
BfAw4H0nIHd0YVDj7UVmJYU2twpFn/tqmTJmtauus21c3zTbNtmklO796eEqSy3tUkvixReEptRP
jhLmRL9afhcpdXrt536GHEbi4VcbiFjdR+r2NEUoGwGjyi2pRpTl9NSErNSebx3PeeOoYK/nPz+6
g2Yvsfyoczm4WVNBrkWBt7/8+1TLlXWdLW7hr5wih6ABVjxkqfJuU7vMQNvoQHHTXHm/Ofh46hYC
SwhpZJFXnTokyg6g8CpWRg/SxYWz3SXL7W6KHLWb7lFqTLRs8TkzD0yGYEg7T/1S+YfI5qUJmOJ6
xXPmXqaO1p9ABLVSpnlrG8KVupjj8VfXabJen6SAwjOYKrAzCxKeb/EyMTGRZylzGCaSJWSb1mtt
P1184ewZGOZDvDQqW7ucAty6AJNHQ3EaOIv3gZ2ShPGiNcrUP1/8ITe8WHwT158KLu6jbg7ffR8i
QVmbe+s2Li0rwk/MF1/YzQvnDKhEQJHVr682VV69CexddFqEgqhDjyJEexJ/dxGHcEDvXT07D6x9
dh7bqfIePBW0kHuzAHqWltEbiEYpQevMfx8CxpwV+T7/Ak4FhWPXN+/zxR4a0rp2YJtIoe4pzf02
OrV3tDcjwVHPKj3DDJXl4k6n3+9McRTngjqXDkQU5uAgN9YnCQ3Nn5HbRKNvv1uc+wcvm9eRHaE6
DGfiiqQl9koPTWV3lCe6Nq+NhM6aeAv4EbpgABTpzKBd/Twwd4vPkc1Rxyeo3jZHbwHB/WOGFtRu
DraE10Nl+KKuMv2WZh4ilHBj7NBAS+nWRlDrZKN6i8/svN3KDEJhQcTSbOzFRelH9ZWp1iwfnBv6
beJn6uxAIgwMkl6jQYPC9Sc73Dwg5Bmfp2uvQiAGGeos03dHihnol3Sd5MeWHVTXhJTcJT/fCDiJ
7NJvbgPHkEY2fAYkWKzGHRy4DdhqcFGUDm6piRb2EdTtsD03tpkm1PQUzgVyJd6CCXg1LS64Ysly
qhf1Ta1hk+brMD+H8NJGiXgTXKR+kO9hqlH97dFO2fjhbL2OTop0K44r4hv3B5IPH0TD2r2+N3er
0rdN5ZiWxtA+zj0HRXOyMsHVjmaOOXH0gX0AU3wwC4xgEZwE2iJWIeQPyzNnrVTH0MDb55UZfqiQ
ATB4yxyKaQWWHjedKjdkWQ/747xUy0fg25hItMRII6TxWaXVaF+KHn078IXLKb4rGsjFXV5tzywF
ppPjCn6ouWsc7rQkiY4N5P9mvI8HNmzDgXDXJpt1o6OuDIjFfiAHEx5n4JMvYm2jntUugEYYf+r0
tE4BD1/ptKy7R6i1ex+5B/yPuQLF86ym1uUQ/oebu9wxXTBR9KSuzzz8luooNLAGsxx816MCN+Ct
stsLByer4gsVAZpThaai46ymSkuvTVnMi8oLVaa7xeQFtBiotCFl/POioL9mdvD0eiHowEyUH2ot
er8GtXy+UE1unVrbGPcerV6Ho7U2TbavlaIQ7o97uFkXYObnNbS/9yFkS4JANnSOD1h29UiJau1y
be23Fwc2gkMqBRotAEFefGRphvFJQ3ESokBYmG8Af4Ou1uxNdZvhW54h/IwMV04HyRed+go4rVqZ
B2W4pa6HPLmQPqn3c3O3g+cdUQVoy9Fhn+0zhV3oA9KIZ9U6Q30SApGZlSzUY6Rdgy+2vb+FD0UI
2OC2LmZ78Ol0Um/Da9sOkXMI7f0Rl4HLyqDsdNMcpP83kW03keNlsZw3LKk35So73K5y8qz5E9Wo
+NPG1X4f/9lf+vlAr1a/ws/KlSpim16s3LxU88Y/GyMAdFSUjwTihjmhERM0jwmFpHi4m4M4ojzQ
/DENmdMJKRMDTR7sHT/1bHl+tAA/n1u7kj//Oz9793Zpzh///S8wVQ6+kNz8ie4BmFFp6c/bnk5s
MkaIH9GRLh7WZVyzt6eibCQ9eWBjllBbah4+cf/jWxNR1Ub8e2yz71iGpaZvmhMKDS4d8YIdVzz9
6TvuxAb+xHUPUEM841sFvBQqVFKrYBjkt9jmtGN/neXzTeCoEzLNHH/gmM3T7rr/vh14iMuoEJZ4
7cc9xmld4NZ+ZQ0GIzyzgu7EEig3UBT9LeC6ExWcq2FQ9Wue/6vJ/zhhCmvqr81+MMSz2ZuTpqBO
Xbv9whjV5zuALz+hMxY0IowK4hnfTWBCxSy5CibngLZhB7ParsLAGgDhnRB9g3ob3/ThTf3FI/DD
TWDa0BABy3LI8bTPYBOo6sSk7KRT+H76c87cf98MDGbwzR3AfLUG+qH6n/Uq/uqi/Y43pE9sdjq5
eVLD4mHA5ydBsNmb5MFAIox0EaCh0GVXwRQWnyommfEXV8G2J1QxHBeu5nYVyCWPaytQqhEJ8F+5
Ewbb6ZtVxB6A9kaXkNJh8wz2AuxcwKLhKXraK60rPqYDQcpWNj7QnQnZDgt4xMAcOtCWOdDRwOzz
dXnGtQmQ0JG9E4iOYKGnnwe6nOZhpz+3B0hYAM+Cb5ryYPO0V/GI9gDOKx9O6iAY9kS3zClY7M4o
sqrPFwG/cAJ9qwBFdFfD2MwBMInvhEx/N1DGKFIK00yipRe3AsECPzOFz6vbKu2yj2grQBnXGuo/
vx9NYfMoqgOqbvf7YCvAZWgbgipJH91B4MOIjK7USRA+Ev4fDRl2uweGjnLjIgp8P2GZeNofHNEe
ALT4HY/lb58EC1pKEQ8IeKp4BqswdScwJYKQAinePK1rOqJVgFZEdisYBIYqBRT9aREG16Nt4S07
dD9qXCDiGd2BgLZOOnUgoDHkhzShz/T8SsBDhFeOorEQERfP6LYABkyX9Y3IHyEHLxoQh64hqtYA
fOg56WKp0X18Wo86E/3nl4FhEQwRB4Fjai8D1vP5JiBYEgSallBBaZ7xOcikPWXjZoNvDWiZqlMX
LA2uRMcgrgYkSQatXYU2OhuRNdSobkuHjOaEo66C2e5cwIGjrGnkWsmj2qSaR+gdOrKmgOsA95iO
lKdM8uA64CzgFdEwAMCweUZnEHW8d9lVMMWJbzpWur0+OAuuOcEBMYhKR7gJ6DiQdQ917gOTft2n
ZPHgWnANssyqCpJqtMlk9OqkPSOHxACdxCI91DzDTeBgKsgtkW9vfYN22UdkEKGhVmWPAtcCXZKi
ab6d5Au1JbLpVDDpaGme8RUWRBwjeSJIHYjiKqDrwX3gWNhDNggp53Z9RmcPkXd0ZG9FQ52ALyZO
GDqIrkZeSRCpON19MbrpA54XDUhS4bL4+pTQEWnt7N3AHtrOZIqVAAXfnYHRuckgLOTrSjp1JZCD
omrQPMNVsCbYASqPT9W30VkCZCJN2aOAbC8pQtxgQOjNM7gVyKZD2E5ppbuFx3Qd4LC0O1MiVnLR
64ADhY751t4N7CEUTvjHFrPvgqn2Fh7TKpDmbXfmn68CAbMj2ujIGLy4CtwKbA+8aOFLi2d8R4FW
d2nXAAdoalMx6JKEwtd4HjeLogKS1yKVPNZVAM0t6xqQT4fVziJe6NzEgVmkvkR5kTUYbb1ZEEtK
O8sArOipsL/ahUEu1aaqgPcA8r+D543wREBPJOkokFfH8qP6QpbkpSsSrhGSLJw8VJObnxqRXaQp
Rh6Ao5EsFuRDTxCsweUICgkIkoioOthBW8cZ0SrgyU6ldwHFJYqIBkX1dhcM7aI7wZkWSzDWYivu
oiadRKDOCNoWVGKXTxysgk0ijaiSXsj2chhfah0WmA4t++eeArllJJGIDrt0maik9e5IQgtQySo0
4d0yjM4uTOH/lLWLhA44QUh2d1mEodeosgxwjJqsUrsMY1sFXcCpZFeB0ABOB3puuk89WAUBxBFt
rQKh2DxtrDIi68gVIaTapYJpfGdYULlrnnb8wFPAWtDCrpJ+7RZ8TPOno142diDDDu+FAFx1JmFg
FxuQqk1KRZ+OzkcCnimNPzFIlsDvTejU+QCD7w9Me8rdydXR3Ru/cQp+Yat87Xw5gnvgcS7aU/xV
/lJrzI/+wlPHx/d/3nV7NC0dQLl7f1HQRbS/3QI9xb//p4fZayCoz/7wCZLa/E73n3cT/P6ne7/1
NKun//PMX2XL7MGDUJzpHrrXvF6G9M2g93m/DJc9HooGLvrtTb5jufh6/v9h4JeFRH/cEfRr42Y+
TDT9F26g49IvnG1R51nmvaVooHeyIx8tA/9LnEV+761bRJv02HEQZ8vH+Plbtx018iPD9/NQ+A9l
0Ru8QV/JDn68CuA/yVbPR27RLNIjd2Qsr+Ivr45iWgjv+8vewkVkf+WEVfcfe9+TmEegVGVHPl3F
2br/yiD2RXlfduQfM85IHsnzx6XX24BdJV72hc+DwI9iv38iWwik9NDRo78cWBF45//C9zuP9/1t
AU8LV5zsC7/+3ja1NU7pgRmgfNgenl5R3F64XqJkJjv0ZVxCLDFc5rYeJTv21dKPetajQwTKj4vu
+zJ6fJr9s/5M+aHzfPmAmP2qKHp7uqtLSI/vP0CSvuy3lLXZbvmhuQvyuOjt7A5pIT92nvv8L0n8
3qK3xeu/MXpcZsOhRfJbeug4KgabW9eaJKLsyNer+2wow95lpuSH3i379xbBligLyQ+8f3W2DJPc
8/vXetfD8jfGv1hl+apnqbpM1d8Y/GpV+Q+9a6zrS/8bg3+Os+3TGjcmpS3ISg8No5T36miZxdyU
/cPZJvX/zg8cL7fDs9926skO/8bz+yveFmSkh90GeCT9qKbL5kkPna3Ww67dpmdTduC3qyiCrWS3
HIQJXSOc7PC3Xvy4enWef3e3tYkt2eHfxeUPNqLIGf0FX6L9ge83YpeSkn3/96z+CqLynkvRgYvl
x676UWVXapEd90Ox9J7bFJoZRHZKdtiPqyzkZnsaSFirDmQuPbJPZDPY3h0+R3bouyX3DjrM/aPZ
9cpID77Ki1cfX3r5Nh8mPb6fP8ToRvY8t44YQnrsQwxD6br3NduM/s9HfinT9LVL+vv80xMZykv/
WT+5Jv7GQ7BaZv/5XwAAAP//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B38151DB-935D-4AFF-A7B6-E6F58DC860F6}">
          <cx:tx>
            <cx:txData>
              <cx:f>_xlchart.v1.12</cx:f>
              <cx:v>Profit</cx:v>
            </cx:txData>
          </cx:tx>
          <cx:spPr>
            <a:gradFill>
              <a:gsLst>
                <a:gs pos="0">
                  <a:schemeClr val="bg1">
                    <a:lumMod val="95000"/>
                  </a:schemeClr>
                </a:gs>
                <a:gs pos="100000">
                  <a:schemeClr val="accent2"/>
                </a:gs>
              </a:gsLst>
              <a:lin ang="5400000" scaled="0"/>
            </a:gradFill>
          </cx:spPr>
          <cx:dataLabels pos="ctr">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a:ea typeface="Calibri"/>
                  <a:cs typeface="Calibri"/>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plotArea>
      <cx:plotAreaRegion>
        <cx:series layoutId="regionMap" uniqueId="{08D25D4D-7CC6-4150-8C4D-8E4EFD9BC15E}">
          <cx:tx>
            <cx:txData>
              <cx:f>_xlchart.v5.9</cx:f>
              <cx:v>Sales</cx:v>
            </cx:txData>
          </cx:tx>
          <cx:dataId val="0"/>
          <cx:layoutPr>
            <cx:geography cultureLanguage="en-US" cultureRegion="US" attribution="Powered by Bing">
              <cx:geoCache provider="{E9337A44-BEBE-4D9F-B70C-5C5E7DAFC167}">
                <cx:binary>1H1pc9y20u5fcfnzpQICIEicOjlVByRn0W5Jlmx/YY0lmQtIggTB9dffHkuyJWYc673RW7dmkqpE
msGwgQfd/fQC6N+3w79u8/uNfjcUedn863b4831iTPWvP/5obpP7YtMcFOmtVo36Zg5uVfGH+vYt
vb3/405v+rSM/8DIpn/cJhtt7of3//k3fFt8r47V7cakqvzQ3uvx4r5pc9P8zXs733q3uSvSMkgb
o9NbY//5/r/55uum2Lx/d1+a1IxXY3X/5/sXH3r/7o/5V/3lse9ykMy0dzCW4AOXMYoZ4uj7i7x/
l6syfnzb8tiBRxEhGGH+8Hp69ummgPGvEOi7OJu7O33fNDCh7/99NvCF9PD74/fvblVbmu2ixbB+
f77/WKbm/u7dpdmY++b9u7RR/sMHfLWdwsfL73P+4+Wy/+ffs1/AKsx+8wyZ+ZL97q2/AqPTSZVv
CQw9wJxg7Nn0Yd3dl8DYtn0AwDmcOew7cPYMmN8L9AtgngbOgfmyl8CcKm2Sd/5Gqzx9U3ycA4dw
4joE7cTH5Qe25xCPsQd4EHuJz+vl2g3TfPwMrVN/L9H6r5abstmAlr+ZgaMHHuceIrbzgJP3Uo84
PqCE247jeA8G0Hl69qOBe4VEuxH6OZcZNv+92Ets/E2eflO6TN/SyrkH2KGMcfvR/YAVe+5+bJsf
MNvFrk3tXe7ndTLtxuf52BlC/n/3EqEnovBOfXvnq7wtvr4pVt4BR9T1bEJfguS6B8hmmDMCmrZ9
wfsP6vugQv9TsXbDtftbZsAF+2n2TtKmUa1On9btDXidd0CYCzaN2g9mDb/EbGv2XJcw4jxiNnNP
r5FoN04/R86wOTnbT6W6zzf9Rt+/ITb8ACHPZZg8uiT+EhvXOaDMY5TYj9jMXFLwCol2Y/Nz5Ayb
INxLbMDIKb25U2+IDRg57jkOovhBb+YOCQHvAyMImvP00Acj9xpRdoPyc+QMFH8/FcZXZXl/a9Lb
1jwt0T+3Z9Q+cFzHdghxduLiQhxLPIiW8ExZXinNr6B5NpU5Old7qTIL0Jj07g0pHPYOHO44NiYz
M+aBi/FcQrFHHiCbacwrJNmNyo+BM0QW+5k6WN4rHb8pUcMHjIIuUP7o+2c2zCMHlFLiUvQY8syA
eYVAu4H5MXAGzHI/6fT6bpO8oWuh9AAIMnLxUygzi0Rtmx4wB1IK4HueDOeDb/mtILvheBw2A2Md
7KXdOlGl2bxlAodC1ALexOagB99foAUvQk8EoScFu8a28c7zeOYVouwG5MfAGSQn++lK1jmk1FTa
PK3OG3h5dGCDelDgXw+R5ExFPEiqUW8btPxkzs+ReY1Eu6H5OXKGzXo/ncq6vEvfVF0IP4AkDXf5
IzJ87u3ZAbAvDzH+SNBmSvMKgX6BzNNM5sCc7qUde8jbBhupzBuSMDBmlDKCIDnzoDgzdIAIQEy5
rSc8ptHg/eeK81qpdkP0cvQMp9P99Ddr1b8lPvgAuZQ5Lt3tbDg52KoNs9Hj+7N0zO+k2Y3Lw6gZ
Huv9JGM3o4JSaPy0bd/A12CI9DnD7BeFARu5BxDWUArAPOjU07MfSNkrBNqNyo+BM2BuPu+lQTuT
OdDkN61JQ4rFI2DPHj0Jsl8yMw7AoG1Q6bo/jN1zY/YaiXZD83PkDJuzo73E5uiti2kehPTUxdx1
HzjzHBnIOnsIWMBTZhOK1s+R+b08u3F5GjdD5ehyP1GBJWlv5fi0Nv/clhHQCOwSDGnjl6riOcDK
ACxQpgdVmbGyo1eI8gtIfoycg7KfZuxYtWnzxpQZHXAPmBe0AbxEhdtQk7Y9aO549CwzVF4ly25Y
ng2d4XK8n37/+l4XEPq/na5AGga5DoZ/ZqhACpkBHeDMe+TQs0zyKyTZjcmPgTNErq/20nydbNLy
/g3xcA4IdABQ55nPeJ6HYfwA28ymwJ93mrDfirMblMdhM0hO9rMOdrLRY74p794OFQJ1sK1LcSBQ
fI6Gyw5cZENnGn9EA5TouYd/jSS/AuRpDnNMgr1Uk5v7xry7TiG1/7YdMx5kJbEDbRiPDZmzvkAP
QcMMcQlHj8n/GUCvFms3SrPhM6hurvcSqpNN02xuk7a5N6Z52s//nJVRfACtS1BncR8LYDO27EIH
J3IgCe3NaPKr5dmN0Wz4DKOT/eQBJ+ltksab8g3hgc5AwIaDKj04lr9yZwAOMp7bvOf2NcvJvEai
XwD0Yy5zbNb7qT8plMmbt01oMmAF3IbWzMca5Ux3OD2wOeQAIKP5tCMe0jInr5HlV7D8mMYcl/3M
NW9bsbb/VlX6tEj/3KptTwxgaF/6UYKZMQSo0UBLOoYi5mMHzV/U5lVC/QqiZ4PnIF3upfKc3n/V
m0Zu3g6hba8MdMwS131sPZ/3/vEDCEshi/OkW7NA5zUS7Ybn58gZNqf7yatP77vNW/bKQBGNOAxS
yk+HBmYux7YZKA+cGnC9B7MHVu85u/69PL/C5WEec1T2k66d3vfvVpuiapL0LdsyKTlgnsNs/tRi
Bsz5ReizbUGDrk2ogD4kP2ee59Vi/QqjF7OaQ7XaS+P2vxD/QKoTQh/k8d2VNBfiI0hPe/SpgXNm
3F4j0W6Afo6cYXO9n4x6u18P73VzPz4ZmX9ODig0cEDoyR3yGH3OXI8LLU7AHODA5AOlnh8VeJ1M
u/F5PnaG0OnhXmrPdkYn90N6+4ZdaIQeUAzcwKaP5GBm5WzEDmyoroGG/cX5vEaaX2PzNJM5Nid7
i81npeUb6g4UpAnHdHvY9vtrhgwcCwBajcBDPabeZsR6u1t+J9Gv0XkYOcfm815ic5akb6gxYNMo
nA+EcPSx6DnDBfqcXQSkwftFb83vpNmNycOoGR5n+8kCzvR9rN4yc0NAUzw4IkMeq5qzENTGCFo3
PNsmMxP2e0F+AcbjBOZwXOyletykza0qm/QtEQG/DlUzh8A9Ag+vl9wZkgJQnoZjAnz3WYBXibQb
m2dDZ/DcrPcSnvP7smzGvNu8ad0ArJjHGdRuthXp7WtmxeAQp0c8b9vZ8QAghKbPQ8/XSrUbpJej
Zzid7yd/vkjg+ol36+ZtC2+QvGHYA1V5PPvHZykCKBo4NmQHtlc/fH8Bjs9xeq1Uu3F6OXqG08V+
6tOlav93boAAL4SgDort3RoFlbhtkApuaHf94PVy7cZqPn6G1qW/F9bv9m/vennY2Q9x6YtP/k+v
ueHQMkgcF9jzS8fE4Syu7REC7YYPZnFGqmd3z/xant0YzYa/mMJ+XGzzsMvevF8dolACgQwk1B6s
2KyKDRp1gAmCChCjL+3ba+XZjcfL0XON2c9GgyvgC3C10v3900L98zQOceDWJ6gPoMc0NJqlceBW
KEIJ3Nzxi1Toq0TajdCzoTN4rvazCHd1P7zpfTY2HOQgHgW38mCwIMR5nqUGgwbWbNuh+9gfMuNx
vxXnV7B8n8Uckk974WNeSA23qH00m+QNlQVWHLo8oDLw2K8+U5bvN3W50O2J2dy5/EaO3VA8SP9i
TjClq71E4mYDRZwyNm+aHYCzUBD6Q4vUL3zL9+wAnJB+uhtlliR4nUy7sXk+dobQzf+nKOfXl979
uBcw2JhN+P1CwWf33v39u9+nD7cczoY+hiI7PdADd1rfwaWDDtq2bfy4qHD7JS+CmB8ds38Zc79p
zJ/vLYiCoKuKwJVD0IwIRw63iZ4eGu62b8HpdkJd5DJqM2RDK8L7d+X2Erg/31MHyJ4Dbdfb+6Q8
OAEPtaFmGx3AW9uuBmj08eDsKUTIcMXHj4scz1U+Qvrqx3o8/vyubItzlZamgdHv31UPn9pOz9km
OoDzw/064CW3R762799uLmCnw4ft/+PZXTulynNWntcYUSSJJ7K4JuLZmux4Cljy50+Bg7BwFRMQ
JOiD4Wh7+O/lU6K2qzFRcbRqs7K0RYe4J7whUl9K0w3nBXPJOp9qqQM1mQoyvT/w2PHsLV5/eTjc
PAgd7LBsYPxmU0xYng9EenwVU67kwtVNH3SDDc91kLzIbKw2MS8qLpoyJUEzjen9YJmyDJlmJMi1
PYmxzdKl6bzcJ7VVH7ZSJWeNl5WWn+WR45tRV2ETx9NJ27jRRcHyPvh/mIQLRAeOgKHtSe/ZCiJN
K1KYia/qacDhQNW0KKyCrlO3Hz/WBHV+ZEuXhFYxdr6Nhupzz1svcFQ8gnwpH85ZiYdz1XieQN2U
LjlPpkXnyXw98E4uvK63r4q0NYuxnEwmrKJMl38/B9iyf8EB7hKC4wQenMyBAsHLTdBQ0raj2/NV
Sqo+0GjKxdDpcemq7NvfPwmc1V+ftD3aQ73t+WtvtlhOZzdFZcOTOhKj1WhqAI959aE2pP6AnLiA
gPTvtthMib5vb7guAYgobPHtXZgvZ4btpiwLK4fnxan+ABalEVMbcziv/XdP2bF+FK5v3boLuD+G
0Nn6cQ3mIu8tb6Vxny49WLWK8HQlG+/q7x+Ed6irg4G0uaB423BzpjFZDGXtHvbgCk92vp7cBocJ
hz0zjgDcWBCdCzthjVDKyIuxc7zjKmcyoJkdXSRtOR0VjlN/0COzUsE6pxGVnaJOdDaZVnFeRYcq
L8dlCnvzYxe75eiTCVFLxFk/aUFjeMhQURzCuZR01WDW3PRsSld/P0k47TXfJdC48t37YteD7LwD
gd1z0xfhKG+TSQ+rPiO2KGLVr904atZWreVCyQYLRtS3IddW4MhcC9i82SovsnbR2ZVZyErr00qm
fSpMSYKalejGxjI9dfhIv7h9Udw4NQu13eNLmxd1LnSf275mUX6FkeSLZIILdU2XDB+TuMQB3HQ7
LmW8sLMu/gLmTK6YcZyzuMXOqkuVOgLvkqyKKsIhiVm6sko++spJizCBiwqWDVHelY6cbJ1ZWRGU
dp0YUcfRbQKOxy8aGa9pNXVnVW73tegmlx4XXp0vu4g5YdVh6jNatT5rmcp9Y8dqJbWS16Yp/bwu
c1EWo3Xm8Gq8G8exEV6emDCWhiydiGaNyFiC/UlWLLDciX5wEoKuqrYpbtw4kd8qO1GDkIiPo891
UkaiV4gIVSbDJ9crZeAWWK8gjZivszEbjqeaszOWSy8wXlpyQYq0P2tNWX8ts9zZoLoJrYFnfhLJ
e0ta3olV5lZA4zQOLVcfFgUDqZldhxLz9dBZ5amKqkjgoeyNiLW2hOWWS1Rlx9v1DFSeVT70d1qi
UX0j7IJ8dhLWCzokaB3LojimUTV+tHJpMLyLplO7taJcjF2CQwT+xc+Kniyx4t66nSjZ6Ig15xms
U7k2qOV+7TbkStJFmVSwI7pcirYmZKNqrRYywVZAqsErhMKl/liOTesrOfQAzZCJZlDxqh/bRZKQ
Dzgq2hBsW7c2uRrFaA3GEzrBd0QD5prZ1YdR5ydp5CS+1Xcy6OK8DdpIapEUpvU1QocVzmKBYkpF
xof4sszikyhmX5JhRCu4ahpdRPY0hplmN6ORG1yUZdDrJvOtjPFr40TegmhtH7tD2x+WjuRCddPg
F4jEos1qS5gORcLlVgImqu19uygzn2ZqOLK8mC9lM5T+aHnRZ6tKRhBmiBYJltRPJFFKaFR3sLm6
3g3ADclFGnusDLI+TYM2Znipm8Y6cialjo2lkK8HZ9xkfYM+wJE51xPlCLVPgXBWnU0KAUJ2Y9dH
42jTdVIO+comKVq5CtSFWaNCUvAaT7INcY8TkbhJLSaTRP6AsvJWdzT+lEV2e8fcZvxEOt0fFp7X
rWXHjejiih5rZFXL2sjIdyLUrVsb9MsaZSXafBxjIlDmNva6TLk71YFdsyIsUFyIwZqGj7RD5YIg
nKyRjKuQ5or62dhGgpM2XdqsLo/TQTWiRIURjoIfs7KVVZCyoT7kFZIBU+24tJjXiLpBchFl3fit
M7pXp2iM8yCqgBRM3YiEVlgGFS68II3Bc9hT5AmM2ipEXY9DmLE+dJnBYa9HGeAEjUeTQc3NxHt6
hkFRT8cU1W0gI8MSgSrV3duZ7gOeo2k1Zpm+TdwhXjCVutdJasrj0nHtKwsBv8hVlZxJ2QM76YDy
KdUjwWKegXT5UNeitRGQGcTkRR7T+lOWERlINPVBagEvtJxqXObSJuue1nJRxby9VqbJ13XqNHeT
laBVnlGwPRomWVdAv1iuosOJU5BrJNUpSabo0G00eK4e+kx8uK5FBpkqq5DrDmYu0+SMo6IPnJbg
sDYTDqlD47PJraJGSDrBGMzz5iZmzPFbTUAS2XK07DoDU7KYHQtD3Cn2jcyckPDEObPBMPgT1DSX
lcHTCmUs97nbRofAVRy/ihgXwCP1YQfdR8ImyfgNOHB3nXYa7LrC9WEGBbdcALfBSxsV9TIqLefI
aGVdjPCAJLBy8LxT5NYg9pg4X/rI0bGIWGIukFvB/8m4vdAI14F2E/sTnPk8aqSdLd2uVssmw1Mv
gC+SI2dAS1ODUbB1S047UtNFldTDupCY+V2eJQtFoiRUZXtlRxb2e2NS4cjeCd0Uneuo5J2QSdwt
ddWNyRKW35W3mnp1cqybou5gNztGmKFsR2EKjQJNsI6OeVQ4FVjWsYlF6WGanA49HooJKjpAlh5D
xEfa/xDo3Kpq1GmcPF5a/+PH/1ypAv79PubnL7d33v/8CU5GPFyW/7efgtvCti37zfxDW2l+fBcI
8yjdNkh88cNfItZfxKQPd+//4s1XBqwEUtXPmNBfAtYXWbXvIe7DiMdw9fv1HhxuyLOhBAthIQXu
9xiubvutGJxicKFQhIFUb2njY7hK2AGFCyqwCwQY6CLk9H6EqxgStMQBJg5VC2gWhvDvfxKuAt2d
hXM23JsIF/Xx7eVkEErCs17SNmQsC3ayQuu+xvqms6grmny89Qacn062VYeJZTdiKJS8cHvvpGmq
7hPrsvqyUtZljXRz2I5gx2rPnU6oaq31GBEWLTuVJedtWVub1nWV4EyhekW9yE2E4+C4OS9dZyQf
KE0lLgTwDdtdT7b28CmYG6Q+NnmNW4ib5KTIspKmqk68SiM388HKTgOwH96ZgoookhldTFOM3E5U
vdb1x9wrjTMItyxy+zDhA8OixhE3oZsg2iySnOLq0AC7ybHISgm0Vgx4HHmYFtlkH7pqxNd0jJta
iknZCuI9Gg3eEnILo7NuU+WAQ5Zj6mZX0WhZbSdsV3Z1kChHbbIy8u5ilsVuMOFmaOpQJwp1zPca
UPPLYdJZFRgQoVnKQeEjiLqmxm+Bih5FGfg7MAuu0yw6lGVdOKls9AKITFbApqvPA/y1hELkJTGr
zBq8sAdb9BnCBSo8EicrOOR+Ged5BWC12UmNS7XKcH+dqZQsM9NnwLR4vJJ9nEyiLuLkJh3SPg7H
Ll273nCiqD5K+ra9aeKi9Nu8OSfFkIBR6XgF7pndmiHqhW77z1PmND6uuS8Hso4HeT10phQjt7ND
iFS/wp920CGJZHs5eS043Mkqli0sqUVKJRy36peNm7gLD5dLSGRfQPB8zXL8DW7xN0cTEEbBZXw6
JbXrF635rIrmsOhUuZImrQIXMgrDVGDRjBU7qipkL3Q9nSdxoYTE8rpCFjAbbalQFt09S0t2UrAp
Ou+5YqJBgyV4C5ygIVEgx1YuaUdtMQDNwBlhQdd1gx/b4HBo3yXHUZvrE8+AT3ehHrJ2VZouymFy
RGvFiT81tfc1bXG3LDon/eqBrT8c9DiGVe1YF3E1UgFc8D4ikTpzLHPpmHS4BNafA08uUlGmVboq
JWOiTRETRI2OJUqnXRjPoWuwC8lCa8wXceFQ30ksvuxYf68cWaxNYlQQge0Q4JrS0o+G9KsiVPmd
UxZhHIP7Ai/cBEqRApIwZvSdyWLCQV0e2laTCg8PV7ZTApPJ5bWVR+tpKntRNFUtHGPdOGOEBJFD
dpjUDvetiqbfSOvoL+3k+pltRCZ7KkXT1YxCFIfkcdHJ9ogxAxrfaq8OCJ2sb8qwkoBz9mxHKNdD
caCzbhr9sRisFZaovRhtIKaXOZXVOUPAjEUd6fS08jBbEJV6YeRGbuPbeZtdNawwvkH2FC/TTOHD
so114Y/EwNNgY8lJRL25bfOa+CjquvOsl7bfdbAtYt7lNmTHhvGursCohrFLx8PWpOUKm37s+dLA
1hp8a2Ro8GuQVgrV9OabXdcQi8Z9VC3Y0LbJtzFrOOhaz+tJUFRX/Sn2nOZz48BuwSKhQNDsrkBH
ScmLZZ96lZ/UFl4irGBmEqLhMWNLN1FgJcBH+wrFVuiQrhWkmiCEqGoSRnzKlxBlpgJ706cB+kGv
3bQaTvPM2oBK3eApRaLMpQqL2hwaq6anGQI2qnOcHZVWehc1ng5SXKXXhc5yJVjlpCdYjx1E5O1E
gsku7PO6iD7WOZae4NCXelwBWT60uVnA4eLuuGvT6gJO51mXkjYuBCxOGsSS1/5UcJ2JNk5AjfsB
4zBS5bAY8xGdsGhUoYlME8TGmNO8SVQI31MulIXGpd5qraQR+1BMHVlEtTOEVp0nSzfvzvOEpmE6
NqveRgkWkZm2vmTyxBix8kNPxs9lq5wV7Qp+q3HzwR1o0otGkm5FPPOJjVkhUoSsEJNuTXPbC2Rr
EyIM5BS+RYrSMLOMdTS2TgJJudYOSjTxsFJDKsbYixcRtcEeeONp2nvybLJQdzKmPIPQp3WDtByw
GJoMVMvFbWgojpcJp4NAPfZ8nmWtqGy9HK1Ygw02J7wFqzWRcRTbtJaPgK2tjaSOYL12RGz3F603
YSE9JUNFCylgbpCCHIalNdZ8rVEX+coekIC0X3E7QmgQIosYv7UtK6gaWQdZoXKIaTzcXPE04wHx
5BjUNOdBY+o1t3gstFV9G2r3Y5G6KoSgo12gpkr9fuSTb1GqQgjdkkXbFsOhJeu7Tk4nuYnaI3vI
czH1Tu3n2C3PMDCTYzwAsCUas0WfGrSeHIetLMflEB6UUnRlmfpeLHNheTDnVma5wIUEe1ezL9OE
RmCkrh0m0nzBSsojp4oiYY+Q/YhIP4pqzCDuzbtm2aQ08Xspv7Us54uhmr7EFXyrnDjYMuC90Umk
7AiLLgPTL3n8dZuO9FFu9HkkceQnkKE87anXgXPHlWAo/qxs51vF63tq0nyRO0AYuoHeFLpN/EI2
9XXuwVdNmmpRtYP5pluK/azJIOsGRlS4TZ+cKyfPPnCsqjXy8HTcSQPL4MovbRGhAIypAquddjfe
CBkeashlmkKapIuHVmSDB3adpflXXBrsF3hU65YWbJF17uiX3CoXTTYVx9jGfWjGifodGb82STSK
DjNX9Bxk6BMpQ8Rr77pBeDqXpIEURTlxh0Fo3ULY38sKxO8gVvoMai/NielL76p2HRhL0Hip22jN
8qH3IZUaf2ibvD93TJR9djN26TDWw/Xk8SnFqlmR1ouJPyRZFTpNBAudpAn9yCE68QeHaTEaL6RT
xLBfN24MSHf9GEx1MYqUddz2Y4XvnHIonWAEnAWubHXW2ZNZoWlwV+7geF962aDPLRpusyoyZxMi
VhZ2XdKtssqQM6dgXWhP2VCCZa1MJ5wEMlu444mIHAd2BCouao87F/2IGuSD1bSAYuAK+w5t8m+N
hrr5VlFjwBR6uZUYXc2WVWU7oDIlM2qlGz61fovBzUMq4bJKx9Z3DTqGPojsU8M4+lrG9WHeJ9EE
IW0S+3VM7iA0dC5LluJbO86swp/gsiUprLQd1lWvdC1SmWRtAFmT4RblXh5Uqm0up17X6wiM50mX
WPmSl+x8YuVRpFzjBh24g2FlW1MG25l17l0Uu4Wf4MY948ZJb5xK0xO7TZ1AF30eOpDc9ytVTXmg
a7cIlSHqQhOqU3+EpTgdJPYgiRApR7imauNg0p4poB7TjGell+bL2NbZInJ7s7BdG4cVyLU0mlnL
zMmiYlm7eXoD1kzegItrP+X9gC5lZiIItN10jZweGG9Us8O67KxMpFYTSTGyPr+OcZqNR501FoJP
kPHgFgaFSFAvwyrN+SGudecnxWBLMdCyClgXo3BCjf5gpsHcIG9q75yq71Zeo/iRyjJzRuNEf1TE
0RL0T2UmIDULZOEklQB2NV1zbQqVQfjQ9FexDRbWhzip5cHEK8IEzauxC9MM9OEIin1FEXpRzj72
kTexT7G00inooEYG7KelHBRRD0aMmg1xSCVlp4zI5HPn9swCstJe5lM52kGTlNZJXg7pZ4iyy4WO
vIIGxTTk67YtUZB5WewJSiFjKpqiL25QNEQfOvjoaijAvOqCX/YFcOOmrNuvZVGqwErcbMHMFB/p
EihpXnY1BPVFV1zZSZ8IAod3l71XyONMNfViLEwSqLjO/cqa8kY4unIWvV32H3LqaB04U1SIrEtl
2GV2e1yUUysozspVCxmkc1yRaLzw3EyrsyFOBifg8YBqJv3tn6gAslBUCR8bT7QtxlVzB3Qz9dpY
SMiF0EtlYiYbMGOj8qDGt8p4UnDRZ2M3HeUDtXzWZHaYT1WpA9IkYEcHLx+AOjGyMglzbrCXFm0w
9XHlrrQEXfwKFzBFAbKyKD5Ouy6tBWxhnYXYi/uA4barfGm5PVgfSM8cd8aqVm3D7YuhNhAL2LW1
nByWBJ0ZrcO619Vaw54MWkPS4ypzUj/Crfut0IreohKSTUKn2mTLoaiuGsmj9DNcw936BeX9iQF9
FF4zTU7AoIJ3r7wqXrG2AApum8Ty61S711PWozBlYJ1D3uRy0eBm2iAg1kf9WDkih/hYuRVaKvja
wwnX5gOcxq8+JQMtLvredg6nKu19XNAqcBKbVFDjKQjk+KEuDLlUYAe1bJaD7KCGoTN1SmldBARk
/NgAiwzNMHDIe9lZGIOvA3Jej+GAtQnb3F1bVdkFCgL3CxOnfKElwhuHDnRVSF1BxgosE6QKPeGm
KlmmMekCraCqRNKCAbxN0n/NudUtc0zPyJDwO1Tqsw4kEdog7FcYj6vazmugUm18LCGkHYTNaR/C
vqkXFR+csB4lxDewKZGwszQJ+6hIQp6DG48GS35pgNMLxd1iZaURCawePEnZsxLK1PDHEn0LWSMk
sQlZqIgWouSudWbINF5UfbJqB5mfDLItfScuiQYGbuVhPibJfVUxehJFaQqGto5XkbJAdxsw/G2V
+WOeQKJQ50WopenA6fTjh8Qgftr9X/bObblxm9vWT4RdPIAkeEtSki3L57bb9g3LdnfAI4gDQQJ8
+jXkJCud/Nl71b5fN+kkLrklkZiYc4xvgI73u0606UWftskuGgIUTDNNxzYI7xgbl8IYuAKllfzd
ZKKrxASlHo2dYjc9zKvSjUG/C4caCv+Qx68crngRr0aM5dg2I4R386rirC+ahR1o4sKgmOTyI4Da
fMHaYLv049ngw+DZFksy28IJPpS+j6E+ZDyt0m14R3qi2cGVaopIuBfJMERwVvlN/YBB82K65Xy/
2WDawbTpp8LF8S5lQVQMbV4fu9Yk7zACaphuQVqiZw6DkgjXDTsdYc/j1KnTlHYCd4vJoIL2WRlp
2p4Gzvs76A9BUFnqLNst0LhvzIx+uwuWqFJn+ccxIy9zpYbdti7wGzsW/FwFRrRu7paLkc62WomK
7rs5gyIg9efcuPmYjW1XwHTLjsAwqqbx8pLJVGEDJv0xysblfoPYueet+sC8hlbMi9ZXdOvGS2Hl
0pd8Mf77MkM3ht5zHcdj/YxW6ltLlCozPWdXTRqvpXIbGsepuazXTZmisURXYrFveaiu19DHRdNF
z4Kg5HULhSCbalauSOF/b1w4FrHSogIKuZSRrZNv29QnRbL10ZXwzakl4nWWmbnwpnmEFfQbsvvo
/zy6I8GleGym6DVu4OfGi6A/TDLoKuA6riQZnx0s59+kHMm254KlcwHVA823k7YptnR8YH4OeDHx
Lqxmyeq3JbD9Avd+gZOW+/VBheE2FQOra8hO87ruE0N9i+Z/DDHjuOTQ2zh/AKYCRVjGyZTi49WZ
LZhuZoKVMO7SoNfHSKCV3FruMOrUFS6VzK4hrMvbJaVorMOeTAX8mjYs0mgbxA5Cemh2NmjkDQ5m
Y5f4F/yoF+y3iEcPMJ1QPFjbfNklR59gcw3j9bPupVWHnvR851JLiyyDd5YM7ri1WY+lHj5rbEnl
EM4wcqKzFigFL31usyILU9jYyYwurw2TQ5SgE+YmQklInV7Wi26yF9DZ3zjbjg43fDm0MrjsObmu
c4NeZ0jUrlPZUYbLvF/jPttlfTocZQL5T+WBKQVa/RKdaVTWVJ00X+7zzvwIxhZ3fO2TXe7EvaJS
VBBmsktB+6jIyNwcMLtAQNxGcrtG9HsbUnM110TCuUvbkg+xODSB5Lt2GsML12E404k1l2LmAZSL
eSqCPvkh1zq/tySADFevbdlM/q3nIZSz2cf7rNdt0c3xRw264nFlMFJS51dddnZafyYmWx5R+2CZ
p4kuM9hFR60gRgVhV8I9oNeDZgQ6S9tGOx30/UWeims6D6ast5jaKmqBq+wyHo5Z0QVNf1TYH8N8
gz3aevluwml6TcBJjVVPtu2zj5ralaHvyfuUjvo2CwZy0WHD0wXwR3fB+k6fsh4jUpazrqlcy4+a
UL6LR+8/0GdhaXE5vrddyG6nNa6v4YLZT9Kmv3EdelnkDTFHBRn6fnMU9h4wG1HKNlifmEvsXRQ1
dLvRjk2yWLNxOkAFHZsin2NZbVue7sOpDbMq7VtXyagVumw3L/ethM1Ig5rchK1OljLBZnDR1ss3
z5MndAjJo6r5tOfKzxdYB36XahNiuGLPK0tR4RsRPfJgkKVp4lsWmvp9dGcGaaxZifO9orYaMKST
qzVCU3MaBKRVBcDgCj3E7PY81VOpuza1RypQf4p0hgN+4PXqziLR0BQrtDD0NGMaFgLDDdq7dZJJ
maWTftaSqiulYIAWzYSz9wsbQOPzsqtLj7rwmk4uj2/WNgm+LfgFacWU3b7bfh4KLOMaohEE6qbg
sLevYyvtKcPdo8pArvNhVaI9bVJKXWHDyotZW46OycOsD6MZ/qeez50Qqszr2KfZG9UNw9K23Xwh
WTMVijiFphUosig4GZaSstg9JlbOEJ8CQAkFxjCGK0Hy5yEy/EfS8I6DuKi5q6Cp+QffL64vYyy0
3aacb9HQY/B2EbZotKCjrJZY/raivd7BIrj3BG39ZlKY6X06V4m064G3tbp3fIm+dx068CqhKNib
TsI7o6awLQa1sAeTaOynqGXT3bCR5TuhrT3GjYIuM245u9aezN97SYIbuJL+EEkcCIbh1cT3JmHZ
Q05qjC86rPMrQproww9tf5wNWx6jKIYY6iI8uQ9UBcpqMSZMROgZ4RjCLe2wKFeKHcuuUAWLWOe8
u4HCP2M/yXU8XAGD88l+TtcEV3rsdvWseVe53txt3NCuSL2EPwkZ6luwZfzYUZRKMcC9HOQYvtah
QaO2pTOroHTomybPWw6ep1XfbZpM+5Vg1+UTxWaGW6rCsNPuAm66gyQrC0BkjFe6dtnlsgbzTpq0
P8kQ0UN09mFwmrZpfZo7MTtU2XasGrICVtG0RjmZyb3slbxJ/MouxibkO7Ns8gAigJax7HGXEL3O
12wY4xeotwSb2Cq/BejvTnpS697O6P4hZ2ZQaUjz4JtuKVnOF4j2U1dyacZrO+efZAnDHYpTfZE2
yVwRv4XX+YKlEXdRs2tVfDk1IbsTLnWXq0+WYwoKZi2A+lR0xtRh0TGW0Jv10TS5vSY6609gkj4E
c+FuqX2w75h/535syoj2mAxYB1kxrEdoZdo/kzauwS2GzU5GGxg/3OiHZpGmBD4XXfY47wzqbC98
BKFtq5rYhRXO78+KOZnQywabfm0H6kuMCjDGtUs3bGTG3rFsgg4c5sNQiSRahgeXNG3lG2w2XdJP
PfSspT+RTFVrAvvm/HBadBpTsw97thX5tN0k/Yb/H9T3Jnb+dp0FdOClf85N9BJzFOuEiF1L462C
UvKeC50WOYfhsa4NrwwZgkpkZNpHYU8vVjoeKO8eNiYxKoB9LXMbbAWgytu4aeNi6NR3aVR3l3J7
AT/6Ao3VfFg2urwRBxskiskLENxgH2zokJ0iMOAXbNSO2fcx79T9atW9naLBF8HEsLWH50GwGcgt
mFVf1mcSQ4kgOtGF/KAks9dnGqfQqP9FCxsMQk9OX+Y1sQUf3WmR0l3qQX3/X9v6//7897+Y6TyM
gef9Nw35H671vz9S9Z+v/xO5ThF3zFOIJsjd//GgvT+R6+z/hCFc6AxnWYJEpednXf/pYZ+fp4jz
Klgeg1AFoIof/YFc44hZ0MOIquQMD8b4Skf8adL/jUQAZf7Hf/+KXIf/cLBpjqMxAjwzM4lwvFYa
nz/5r+ChD0UfNt4FF3BUy5H/NnBy63x92TFWiVVcoNs7mqDe5bV9Qc9bdLGpfvny/uUtnA+ElL9g
319vIU5BZSMKf6aK/0HITpBTJWOAYyewMzeWPbZh3habNbKIVLBWHQkGKFT1tZQc6EhExW6NXukC
xq+phCT8OthIAXB8P0NglFl4o5q0LmgCc1l2FVn4mRT6pA5mB4ZEKxo442/o0FAKm8IDPsNm9GS2
6dCOpjBk55P8gk7zuUPo05MKFuGLLZgniwJu4rgKegv3TDx71hcad9MF2utiBHNGo/iK2zUr2m67
pzM+ABtY0TJynSQdK+I5NjvTnyix9zXEnx0syAJ9wHyf5q9hTIBtZ+8bqLLd2IVw/eOSphBvVF4E
TbOz0wBpciy17R8cqb91aNJ2vRl3yyzfbB4Fh3awdxhSsX+Kj43bcu76UkFvPGBKZgWYGaA8QnyO
jgaHHkW+8MH6KSiveGrNSZgVg3IAxTTFHAOmu+3jWz52/HdA+X9pmH/N2/5VFuD5/LIw/qOq/CPz
+o/X/VFNUlQTYNBY+HiU6h8l4/dqgpb6zxO+zoRLeubM/ygmSH2A0Do/tfiP+vNHJQlRZJBGROQi
RLIDEMv/V3gjRoL+l2V8/htxgEiOZRzBYDs/VPTvlWQAhyfCtU9+srCebb6LJJVkQFO9tNtzgga4
f6dEg88QyhtPqznCFg/reKqDDy40xfAwRQ6iB8g1D8IPRo+6WPNxMNdDMkriC4CoifxIYCU5iMFp
OnRxybOMhj8zN3n7MDQuG94Zg1X2GY8QwG/AJisZF2PYYocvqUz0eNuEAbyeig/QyqGzrQmQ2jDz
Cm+ZQyPwV9EYi+43YpYJr/nlkv5LrTtj3H+VOhgcyH1QmEwAlHD5cNrn37+jLESqoUkb9rNeJ9Gp
C0A4A70Y6GJ0drEZPkP03FqJJ8oPQd1G9f7//df/o9rj788y+NA4LAl9BLqu/B/hgK2LGSaFtP3R
hX2M3m6GYxBjVswjorq9divXcwUdhFPUSEqgT9+tNPYmKkO6pWt8BHUpDDz+ScU6vMFxDAo/+x/e
JEJIv3xJAL3w7eR4Euf5zJM8TcLzfvFLDEgEwF47J/PPoIuS9I3GkKofo7RPoDDreOTRxbKyBQpi
MFIdQQjRg4GCOGwBBII5Fi57gvpsyeP/8L5+vzx/XT48Xg9PBcHGi5OmkE9iOErn7+8sCJSYsrYx
B71FQWN2UeJgSVUWFJqdfjObyFhaTobL1eTFWG9NmKLv5XM4XuFGxrLkaI3l7OJTRJ3ogruxTjjo
dq9WlUw3YFH60KH/i5yJXo1So+I73WHDU7txsFs0l8EUpGasmE6CdjihuZ7i9C73Gc/Uvk/ZQuLb
WkDud9c9b5Ycy8guKfZT4L+4fAjspBmmloF0EurdMCxJjmGM4GVN0Y9rhj/4MLFIYcbqs/QtAiBv
L/uvb3NtxqhDJ0ycJ+MO1AYZycUUMTbciMji6w6x4mx2E5shwS8gXQS0s5CwsnHdAkyPWwv5fB4R
YRJG56KtUpkNmDYhT8R4G6nC/IOd2jlc7rzj+CeW6orvd1NMaQwdCmDoZRaQPoUXB6CbPI4AbeLl
CA+ubnk5uBHn4B5A8w7d8BRPtoMKkPo5p/KySwMSLcfELBp3rG/jHjNRvnoTAz7r7ZgvD2vnshje
cdfMbKpLYie+BiMAVVSU6C5XuczWHQe3k6hvic+XbfoWBNCnRYW4UxClN+CB1yn9BpktxaaK+xy1
YN9oSAUdLBhm9G8+i5RhxyQFw/IWJg7e8A0dQcncizzv+ghSuzl3OxIPPXNziXgeU9EOmjqubQVu
ZNOYGCCFTkupcLsnrPTU1+upz81sYNoMoNOPguRMk9K1TWAOFEb/+pEGY++bqkZ0QIhiBN2nXwQE
FALZM0wzfPvbqM9XTQmZ8/TEwD+gIIhmgLVU1okNceVHSmtcIC9mhj9+vzWGFnvRm8iGPg0OOu9a
C95NB+kIO8TwKcPbiHoIg2tPlvybhjfFHiU8/GE/tglPiobz9THxbdJVvl3rQ0uX+KIF13c5ardc
WKgTD3Cjo9LlSXMDjWAISkUX/Q2aJ5o0noBKx+prPjothxcetFMlbBCIom403YdwG8o1EskVk8Hb
1GM5ilWmp3Q943C0aXB1A6L3HcCYHVg/e7t1wxzscOfOO+aDGBiFScfPRtrHKKTySlPCr8bFzLD6
qSutofximWCjNvnK7jMwy2UPNu1Ha1RdDQ0IaE+RWUjqXB0Br4x7X4taF0ImFL+aeQEjR2T7Fb/y
khHffGg32UPkm/qHyvsBmGM4IPGXd8m+6YLpUVKIzcXAETopCEKMT6vb2PtARHJG9cdvK1JKuyCa
gyMN8gbyCyHxic7JttcIz/w0XVbfByRpZ9iEcf4jHDldMH/L8GGJuqbdSy/ILjTj/GAWOl+eS0Fl
vIMuZMDjF8m4srLO8rphL+0S5f4Se539hOgMXWGCxKVL3o4NQAyc+/aTzUk2VqQmCMHkyZRUNJy7
e7fEPbzncbpKzBwqyAvN9B50Rp4cHjl7ZVKILaidSQswmy8rsEDrrgNAopdsnMgRTWkTVQzV70e4
rrEoto2FTTGj13hdpVp/KkIwgLfhhqcXAHYr8lqipdg2gzu3GSRwm3DStpLb2rtjarkCPRbK9saH
GQrxKF25rPEQA5GHuHnUTul9JG10lQyjw/STPCer/wxsXd/QEMtnMXauxkwFoN3cuGTg4Kd4R7NZ
3MiG6lcv3bIHZmZhHwHy6V3fl1nLgZ0TG9P3xSqQMNEgDpNb4yJCwOLeYSa7Nw18tLKfZ/6kGq9e
tJMwepSzDuFKLbsCVtIQFyFL6x4LzzVbSR1b7/LIQCcU29K9d6PcCsKD8RmPo1WFlEt4n0P3upQR
nByrA+QAWkHfDUvdCfCuBgM8QdvsAaMVtSUKYioszJSRCZJh2OfvmoAPgZgqFUiCzqi7dE37PQp9
mpZ5u2UXczg1d3Ia1S5ewSMA3pOHxbrw0Mklfddx/bR2W/cE+mVjBxCFvuhA0/70+EIOzZxZuwMg
7B9nnSd1oanyV2HPZ4w/y3IJegQBlyxPwoJnJn/KxZx/xE7G3zpdTx/Ltmw/LW7wasmm6JrWXXwI
sFNUChb44xhPpEhWsZwwwvVvgKTFIR7CGkCR3ehN4wOKvcyhIgUd5jXs2n16gQeE1aU0ojv0idVP
xkcx3v8SHcNAxPsujc0rAoTqLheNvgj9kD+Oo96uoCXC+ctQckFIj+2NoMF8BCO13glT628aA/9n
3C8oDpHyyw31IxaPitfbMJ7tldPZetmuLp6KyTJxqFNgE41K0XWtqHmXG0FwoUZ5u99Arzwx1O1X
tbH5GzZ82LqQ865Bns932Orb/ZDXyalF1C8u5zEfKrZ5YKVBqMV+42S663vW3HE3SVXmcgj2eu3U
q5wtRXQj2baTzqm9auu1h5Q9Tt94vOUjavbodvBs2UU4OV4ucqO3bOHxoQE8/IPUEdPBySd0a/Mz
rxpGrMqsRFzp1IM9yuZdgANCh7kYclmfViL5XW7D4YZQL55Bpb3jNbwwcxs+mxEdTGez7gYBO+AU
CbKbx3yS0Rsib8hzDc0aXPsls09ttCzq0ERDTMu8CbMrWk+a7YHyivw4NkxWkzPAGpaxWSuWb2dr
Z5uRGhnjGoE8YoLwyhNAQrRKg3XWJ5Uv67APHSKTsLbUCK+fkvtM5K0s4a+B0WxyqR863oI30AjA
wdlo+6mtiBaJP/i6DgliLsZsD54JkHOHc+sRVLly0zD1+NamlffHPmGpHmCYoHMpk9HWy3UPZNeU
sQ35tzXbJuQqgyE9iXmtw2oN0SJezXiSwPyctM3GQCwQLWegHYjRCYJU+zKn2TGJXCC6b6Ap62gp
vFNBbo8Ril1wyWiz+IMa/FlxXExiH3PC+65YIz7k0BhJzQc4jzR3j21M8rSAvTTcTx7U1WFNY48M
Qaai4LTmAM5ghasgu84GlNNq8mqrJrG1xy6a2zIF2Q/K1oMsux08SfMNQPMoAjdWSFqN/QIYSkbJ
eDvPtGNz5VPEk+APWzNhPTAg4kA3fTTuaGiH5tQ3skuLUUi3ldt89ljgn22PaWa7/kK0NJl2fE3W
677F6Fx1rnUXMadAWmF9NohlpJ0O4X5qCYnIJpkvotX5b4iazTckyR10lg54V5HRPtbAw3j6HEqi
fyw5WpNYSx8dpqkOwaAsTWSBzqWuIVM5G2IN0plZkz54QqcMjZllvh1KVFLEAnHxCKICnyhCiqW7
Rg6ySLgKXQ7IPguzs4rupiS5DsmS2qeOCej6nWL0nS8LMNCGP/FGvvFcJl2BMWF8XNcMjgir9SHA
5gFcwqb6MUWA5GrwoGp03CIT3Oi8lEpuEjBsHMhiHJPxUYshrbROgSCylqK+IgPyOfN622cT6FXF
HSQ26EJBGTqzqmrDZkPvcvh7jxmAKaDRC6vR+DW4YQrH2/VHOMn+Xiph2M5kGT+ZSUyPVpmZ7yzs
JxCUYuQZ8vsuvwR9pqpIqGHfqxpgYB+Eu3xupqu+Tsh11Dt6Fcl0KScORhGYKp+qKKpx3KPN7AHn
DERDgQfUDWMV5AsitzJMpxvTs3W+lHoF1WvWAAR6zxHwTM0C1xQOCRSFkQh7aVJ8uJ2fSPi4gZL/
UUdIyBw60oDtwaJci833yE/bCJt/m/ZD1XboL/AW6gfsOu3eZnlaWiGb567l4RuewOr2rg/zwxTk
4z6TWXdHukCXMBubl0CMTwN844JjcNtnEaDRaY3gaycIlb7GQa2PIClrV9TadayEaEePtYzwoXlQ
72nr4PpASLztMJYclzVsP/smzt76mocvyB+upyVExDuRarqMPffPUwYa/VzTnCziLlAAyusYfSuK
4/kmpJ+0HzGIeTGed20XmY9pYaTdDWnbYocaMbJcikS0U4lwopuredgmDALZ2oVlPKCOFIjOd8k1
wjHRR9M0wHuiAe8BQE/WsLLH7y1FmuKeAKiSXI4pOAWkdOoFMXWC7fs4ymn+LjG1NUBcoEC/YeNd
dZETBoKRzH0KjqMjF61Koqe0Q3YDUZ7eFq0n8hYwQvdhFyaxPWDy3E+2jkQx1Ul8ggupryTcL4TZ
OVqakzNWfvTR7NrSUI3Gtl0G9znPHmsFixJzmpVJTH8sa44f5t2y7ES3xMdVITSAzdVtaOazZPkJ
c2mp92PWzFfUY34rCNqRuRpqRRLA92dJNNiWBHn0YXjNJAyf3kAWHwKioF+vWfg4Y8rL9/V8ZqHS
eW0GmPL1fET1E+vOqabp0MrlaD31ZsiEbOgaktLWMWKofgwSudNyEbxQRuImKmkzNh3tlz1fUqny
EUBOjyZN785jLLKfXrUReupY1NuLMFb0t9EUrqbCVFH3KGnIj22y1KHlA0K6SCQLepvaGMnbPlRt
/D4EWUZAXxPmuno/adG74LpvpnTKS0zbjoI92ZoRUfAMG27iqybEvjUUdsYu78EM+XrsrzyrIemU
xro8lHfDAhkzBlbMbW732krVvoCYohOvViwV5M2g0MUwtRanpnTec/Rq4tICQhp/M8q4JQH63rej
2CXKh/0jPDGSLfBou7NPrD0lQXfXQVTEdaBkMi3ybuBKVwe/TePj/xwJjBd8j6YTvsolCM6XBCNu
86gc7tY3IlPoB/OQQ2YgUVg7eYUj9wJMwgnqOCZhrMMt+8FpHTgET0AjYb2p0OTtqwVoRxrg+auH
77D2dbem2CJQjudn20BQYKcZDaW7Cbo88BQMmbGqPyB9EuFqYcvrpu4jZlYsZ9Rntl5cxRYfb4M9
IXBeR5kmBsjWYzwnsk136aTgOR4Da5Wfvnxm9DiYHThoQsk61GOCSFOfDPw6AiuG1l3mqJgeHoqZ
GT20wEFwWMa+gWMSq7YU6EaGle64cLQddnJd6ZRDOxATO21o/RAdQqy3XhCer3Npi5CqnO4yDzbm
oCM9PktmhyeyTWAxccpAAIjXYu3swrQZAUOe4VGbBI1GSiM1OZBTDZTKFdsZ8oSIaJHnhzNyhCm/
3CVBgiiKsu3pi+pE2tded6H3407G43w5L8g3x1CRH3E8wJpdKrRwwAfFOR+G4xN6cfhiLmfH5Cpw
ks/S/5BbAMq61nSsixT7qK2+2EjTktWhQQANiQ4UE2LdAXQ66JQC+K5H5j7IVjvANiFfVfjA+rZP
qhUPzfrUeNaZLr4owgBxvAXTiO7gfqOdANhrm6RffnAkCqG4oKOOBA6eAJsH7XapyX60IcufLPJ+
SJoFdJp2FOD5RWim7BXJagrBMqsjDhRmi9oEE2rmzc3I0gAUUpDY+cVsq+a4OBKIaCnCXC1okMLo
ilKIWze/415UoQ+/dhIYIrILf3JchJupMJtNSi3ZciNHr8rIW1MxkeTqF1JrA+5MitgxdaHkoLoS
kAH92AB54974k8LC4SRIcoXS3Xlc7IrmNct3X7gV6c5NQd9JfiIow+YNw+Xa3INj0+euK8axKehg
0qOmGZJ+KJGxP8QL7R6+UCc3Ev7jd8yJIZl6MdcIDsLr31pX/IU4rXpo8BEgbatfESfXJ/nD73RT
3uHElBCiBQz9mLff15jCW/himgTtuvIvoGmORPDyxTLlmQOgoIftkcZm8wVC8f7md3QpsmaZMaGc
qaW8XfLl8gtY6o3YnCn+g1KSIvPRPgKImhVBDLOh4ku8oPSSsYYK8+/MEY/ChVU4AUhmwEEH+W11
2Rzu/SzwKX9Bi0Y04Le/UkXoqQEFpX2dr4XoVQvKfWHdClloWe8QNDuf+JNKHO7RL1vnq19AIp4k
BqHTvzFEUW0cgrOJf81QLZYrNwstq18IoZkkiDX9TgeN0XQdDzWit83QZx//ygA5ML2Iv+KUjrBl
0bvCU73FTpgMYMN/wj9A8eZ6Z5uWDai//4B/SN0gvgflqo8hBkxIzHwBPm0uEKP5YnsmoIzBLlsT
j6Egj8BlqjpIcLRF2DXf+sTptcS+ia4O/TlYFK3Y+XtLb0H+QIaOo6m++cJxlNc4PmGxw2tsxulF
zzj+AyfwQXucsWy+IByaD/qVkxXsKXBhgsgjuBttt7E00F3eBEd6G6nBBVmTts9uZztPxzlRY/kF
2EAXyC5IHbBnKMZtBvSMpx9fAA3MWPOw/MXOdAvDwRQeR21cJrmAxJMZwy5M3IgUYQ2CxmnECVqH
XyAZDXGr0sD3aKnixP7CxozdGr4gGOVe8noOC2lsUPEt6XcjG+rfvqAXnDExPzG0+4eQ1uHHxJf+
JcBLkuK/SRY9Unb9d4hlGqf5TtrA1wWbpwBcoN7ugNP06GhCwDO/QyqWmbhiWXIFFY2cviLyHcSO
6iser3BI3Fa4JpyeCRvoY9fEdCy/QvBSijCZim4d+jj+9BbqP5xuZHuU/sAGhXRyhcPdap+9YKKd
RvmgqQGlczt3jUKVRyghV7CxFDxRwLEOKUcFr6GT8XRLvTe5P6yRczAW4ilwMw49sQ3C65es7vz8
VLduTT4TQaceCC0bZwr8VSPpX7EFYVWN4tXn6Vs2jmS+7PKwTYNqmVW4oW1kgW9L3ac6cJfWO6iY
gINdsqdUrOwtFWJGUVFI57kBdSxpgqRCnydGqKQ+5XynFOXTcul6tPHd3nn4o1g0OHgAKUic7yOn
n4EiPjNVClk/A18mV983wKJb3sO4kxzsW1TiHvwv8s5suW4ca7NPxAyCE8jbwzNqnqx0+oZheeA8
z3j6XtBxVlnKv+3I7puO6IoKK1I6EgkQAIG9v72+ljQIqkJltvcTlZ4cYVJ78bruufbnaMq2s3J9
zn2WZ6dLdpNRLzPW237GO0LszMYe+/ZlRHAlVnRzMeVe4Vw7bMk2qklYGY4ROc4sCIlY65Y4XmwG
xSGJl0misTNiZbmbNPJzfgaDVXrgdoaeA/NltvaUFYG0CXw5/Sa3+ZZIRtZQgkb2HOrY0JJb5GTe
5uZSd7WkG6fya143OqFBWTV1ASykQcEDN2rSUptfJwTfJnP1FbVwDX8TqLK+ber0/s95SoJz/mCC
y/pWnq84pW7DQct2q653OBAnztiFw0ThvBUmaUZS8DdN1onQ/6YjHa0bspEVBRoJHegE/tsbWJLU
sJLONr56RqfzkFBPdB6w8CmoRGzaDexzc4ALw5lnAkDkfxYNvW3463XRl6E9ck3YG/b76zZUNcna
sGE1rGTnPTZeTdF/TByOZvFmJgeU3lYR+CayDEmNguk3/a6hGm+brXucBHHgQFBCbfC22bE7pYa5
JPZXQxaSmnV3Nj33M5IDJmSNbr64SYnxi2s7b9fxkdJJE/0iQNWCTvn1CHg75ugIF5YAqBxfW3da
7ise5KdM9eClZrZS4vMlClTldoe6bcpo3RlRqReZ1e/0IvPrS/6z8YBLPMdzEYFpjP47vRZcqKjI
qPz66ngzeoj9Kjwl8r3bzSSjdqkfkY7rkBZygumBqnifanOdukDXx5jN/JuBIN5pPuiAAPHYq6TB
Rqv2irX7qQPiAJxF0AzGC56DnJGOrKZaOlAuddJTFDRnDkUJqKpWCouXwLK5Kzc1k/GxbLyM2LtB
JPoxKJOSwzkZ8M56KKe06l9+3Wd66v88YADrMTtNxxUStYv9Hro5UsYIy0stLwsJSAYBBSMmnWWS
cSE1vXQ2Z8DGynW6mjBrrb+kTTz+284SZFIdwm1aDGg7iEDejlsyuf2w9l79UhVoUZHKo/MgCQ0V
i3P0pR25KGQ4Lnf55zJzK7QniJ87AQ3VyAyCpS0VcK8amTXht6pUFdOls+RkW34nwHg/xnBesD0Q
GBIqC+j/9zKHxZ7JAlfKfukjyyPXr89rSMtaBUWEyul2bbk5gzokfkbQt6zXrZ+r1XicmyY69QFp
6DgsFXUgl2XC/i+iSM30IkrxXdMoHjxQKmyb4P4svK0sI0OEeAFYoOCv5iQbCIL8+vmLt4oSViqP
Y5YXwLW1Xc8lJ/m25xmZVTtVU/NJkoYkk92YZPRb8Dcje85QKKn1D+wnXldP4nH8bHxdThoR6Vz3
Mg82xXvjbP9+QjvvV3FeshgzugEwIVsvJO+GBRnBnlNC3XxqOmYRmTOims61JRJ7vbT7caU7AoJp
6rlkN7DKzZh0c5uELPiz9xC3KjKO7NAy9dzpUPSNn3paSrUAfShA3I2ufjx1T0iLeLsObz00XZar
ZwUlk7yOWRRa3pPS+zygugoSvmnDuFLPfrksPDvbZVsE5kGZMZL6hthEvyfqrp9dThQYKVb7evnA
j4113vj1Aj9kgwbd5M4pBNMqqqFxy/zz0ntV2+yDqRMTZy74ulddl5MPL4qys9gpx1G5QMZFhvRX
5VeR88yRXjDIpB+jyJpQ3yDm+vXYeL+E0/tAjyUvcFS2AJHfDQ12kVUsyH19Au7Rc35YLFNy6Jvr
rKY6bWxnFopfX/H9amRJ1iKLxCz6Pd7d76/YdyY1pKU9/2VzOGcwzsANWP4sNEy8vL2pRfNE8pJ4
CTmZcejja3mWaPz6Nqz3LbdRFbMl8izXMi2KUN61XAFPacnvlM+lU5UD0I96dI1vBJtaVqOEo67Y
dRHcnrup92NWnCYB4LuL/cGa6o0v5VwQIrLi9rKIfO9xAcSKorSfqUp7GHzDTMPWVUt9ySAiFp6R
StUZ/cgTerKz850e6ilhd3GKsnzQM39CoHwLDl42KwCdzl6mw69bLN6ta77NC4rtBq2mtTaC67fL
QO5FSTUDYfgwUYCO3I+khoXcb1J63DpsspxjImbNAlzYO/IlHl41gAaHBz0rxgyd0WO0eHpIW22K
ZuaYNoj9WSJbRQpx3xZUQqSUWq85sy6aS60+FKtfMjulaJlGv26S9W5l89kBIZRDBufyBAUOlG+b
1KJXojiksj74Q2IztwZKybiBwbBHPXVf57GFSol7ixJUw0PIWqmXlK6BLPvZSASCRwGDgW/V1FTn
n4sgkxSCza9MxHYlO3ATtQufShNbN3GNS6/fU2ve2fvG7ya7D1feFzT3N017t8ukaQGgbkswVUwK
lJx3TRtIsMhirNcPNmdSun/oWoaWKkCEfxmojiUPsA41aANpVfr9WBq14IEsXlnE605R9zXE+8A2
xvkDu9SO7iBzZjP67EmxmlSpETDEnLlo9Oo2smweU4tNuhUO7Ei4YDpEJv+FGhWaEeXBDl0xDJJw
a+iSo2VKJIEFICc8949eCrVf+X8KC+7Oe5Sf5fnv5qjPdoHdlbQoqBKB+Y+trpiBZqxea1DGJmtW
h/P21kr8hSpfNLicPn7z8rfevY70JR1Nmjd5LaFTey9RNTOqyr1mkU/9KBghpDAGBhTvfvrHyRqn
dnfRbJBN33iFjfrtWExRxZaFRY9emrulGO4kYIAIcsYAVeaBU4g1PZAi51OE+5j4kH14Uf14bHE7
V3TlAniOucIs0o8jBjlL1xPs1wfaYM2Q55kEHbgTl6yAeqbUTSt6f93bTvBuP0vj9UuARQJUALug
9ycbtoM9ghnywgTSPVhBw5iDEIlmM8puUF453bprk86DDhBYVkBRYte1aXthFqO9uJuG3Y5x2cUl
NabEa6VN2BGFxBfESuZxjkYHIoes6uKrkxWqeyh1uejnmQTWfOtMcNLVFox74DYo3GynH/fz7BK5
7VrqS4FRlWYprmyzE8GWED7gmGwZxi7a1ERuVbZJqqlDkgZSbmIyTKqbV5jmhps52T6wxOg8esWw
OqSuFjHO46EJ5kRE7N+imEB7gqyyCKUqZqUQADMUG8IQK6WS5KAybz8FMibpWBqLepq92kqfR6eg
Ltp2BkuEK+dT+DpePPTBNkitmRJ08hFHzunDtq3NWV1GQWWaBzGLxNrHRu8n5q7J69L5QIVanBsf
AkIxy9OCNna4NvqhMh54Y0gwJ53ndR+UnGLIWU1di6S/DxZV5IcoRQe+VwiaAJUFeW1bSSjJp0GW
EyWJ9K+JhU5y2TJU1vZbMFIKTo61mHuREWauWtffcg5wC+8QlSQnb9AKGnl+IMVGdjj5lviwAunl
Rdh+51wru54Y0qik+ia5tz1z8MxdVTlNI08jgIykADW75Ah2QWYP83Q1u1EM886onTr1Htyh6+qT
zm7GMIvhAtnIECal801F71NwjMDG8YhaJVFH0PY0x72RpIDQSt42pMPJ0azbqUlH92NtUMbYnxgc
sxFRw8i2RdyMDbsuilVX21+8WxhUki/D+ZsGzAd+RlGRw+XI2zjtixrbwJouMq8jw3gUi2FIGa5U
2o3ygDJZlMXGpfiM9yLq3ZTmxDZ0O/vzEkF6C8LMTQI3vl3nZm7kXRYZxOooy7YNqznl4xr4062H
Vi6FdRUEelctu8FN8meY5pGhyF4UPT0Ft4sl+5pVu03cS8OOOllcibRNRXGXZTOJhR2a3LmPd39L
hG1L39I6Ua4H7DpO1rTdmmgWOoqVBoSN1UeK7SuuV0KbIPES+xAPOs7B9KzljylvkJA8lf4j3L9m
x7dtoPf0TtLT+rBJyK1DZ0hm3WN2MeR8qXvAANAHpV7ynWmIfRkG81AzABT5Ou8wBOCGgk1zbmqC
3JLuazMdQeJd0kdcrUgo+HysiIjzXETjJJb7pygW3c+VE2QE7wzwCzwKA6Zm4nxDLRJw4ujSlJ1W
OPtilW2Y+ok7GjxBZ2zHZ6pQocTRX0ZC6VKCjE0s134m9S2nPOkGcQwjiyvY/Kh9iYxFDzCvM/ST
J8vJ94oA6eIAuxFiAWKAwW9n7mGCGEwbf7SnAzXcvlCakPA9F+2x95i7TgSizZkDAkBUXKFzN3c/
Rk+keh19lZmhG0cK/LUzRkZNF/7Y4wau0rpzy+7d/No20854/NHVxvnjf3fy+XNECqz8WlpIyGQo
KlQbL3nqNWl3SCtwHQu4TrVwrdgi82M+cgCP62Djnh9UrQjOEikdVrTEJzJoK0FZkaOB8m6DcgQO
9ThZZcFHrIYYW0ew346mAD78qje9ECQROocEW82WdMdrD9YNM4h17dymxEo5o4GZqrxZHAlW69O5
eX605+GBQrOgfzzqq/niykI3fvHWhHEKYUpfBv6hxzfXGjVV8kEZKeIhdNyJrbv3PJDUuI7cJY3U
f4WafVKDnM2kzejqh0Tf+rlDDTWDfoNPZteO3BmmW+XZiZCsXJpDrCNa5m5OASVMV2eRfdPPPN90
Qpr+Iry4YvggrSh14zuo795tr+sb+YPWpL84U+zzpahMPR1K5er7r0YvTuYPYxEXMZzPmEKEx6S1
RWwf836VYri0z2MlzfpgkIcfXY4Go+N2lrManzdAzcWzJs15z08CBaP5gZ1b5k8ga3BBSUOzjyMu
7mYJKgWUKuDQTgUBA0I2Zz26rElvUZHB+5XvgSn1Mn+fs1lc1gsbEtFSHwenNssyLAKnoDg36mPC
hgjFRz6foNvgC5tGt7gp25F/V6oivE+uCZPIgK2I68UNLDutg5+7jKuLhIj9s1dB7il30ar02Edf
4un4vd1arDAUwBfgYYqSV2y5W4yKnBWpHV5Vy1+o/GGn7qm5AP12/FF4QzIwgTs2JgXn3S+r0+N9
fmyyhO442K9zpq39gl7vEWZG6tlO/HoeMF6Zk9k7It/RTV+CuKeLYPmrnBbl8dy7O0/BwADJSzKN
n4ml0aOGeJUe4uf4qd/n4O82YrR0ewcQGXzpGOB8vk0JhVJoWSjiylRy5pghELJYvfLaptCeT3go
NRjUkzv2RNTOQRYloLtEe1AFXWSd4qhV/A11Dr1FHMuJGraukxMvpYqCo29ZcnaqwqEgMOFekgfV
82lw5pRypTj3B5ZKEMnk6256Ujl0M2c93XljautQgTX6OVVLYA9ifr1bC1r518z2LDIu5qjvYKQG
dqaDlJSHsPzIHOIywgTCWGu0W6IMFf7emxu36GEZGQJKqyQIRBlSbAuO5LwMdVpBGY6iVejb9Guj
dCPd56gjBIPv3JPZgDDrBsZ/SoEK+ZYykve5GmfjEejuQFRBIeXxPrHeMr6MuVH0QOaYug0UaRgs
/hwvdZSqQDeiYwFBCS7gkxesSStenKXwihvPa5sVzZiFFsP4jjw4WyKSSIFduJu+IP5thFBpZPdM
RHLOhyczbrM4pp5jtZPlYZbsbdqvwZROLeVGEQUq1HBQMFTCrbVUnz8rZ7ScGjK+x4EDKqio2VNK
6aLXBVwUlFlghRPfRJmzAUrC/hNa1WtLzs+ybVB7u6j9bV0yFL3W9PwoOgpQWDLq2P3ryZv2OHqU
O7Sj9FmUvVYOuQKoB2tivOoPRkB0+QQnd53bSIuoYSrH7BajGzWsotkhZNPpPu5K/+THkP1RTORK
/aNzPFwvp0aMW8Paka0XVmf6d2Mi4xkwq1kRPXdWFQXWCQ6InuWxoXQ4sKeiji8O27LhROkN49sx
yT/cELfUd56/1sHg66Iv5HYBrzSq/nnY5xNbRUGw1HJwRBr3+XnBQuer/zLQXB2MNopWByH7DpgE
mLy4bOtog+wbkRI8Q51XGmbqHaeL1Ir1Ni5xFq4hp0Lf1vg64Yw65z2CcPu1WqexdEEmNdyLHpMy
UtjBQIaEvIVJS1bogqpzhxAH1ote7nu6CsvphZFdJpZdSP83ga93B3piOawPjGB0EGTO/hFWTgaP
zWneWNCfao+7lnG8MBtmUKE3reHoGVSck3bg7fS9/+Z0RyjkpyyAvjz5QbSZ2maM67+Ls1JGUhtz
LwlVnZfGjBiw7n+yOwUemr86tr8LNDGbTAohuBYhK/719LH+p7QIMNwWUYyo/h4jJsX1ddjCj3Ru
ZUDOihXZS/RDHdOMJww+3GGe/Fgcf30vb0MIrgkgn/+TFPWkDW/Itt7eSzTZFuHbLH7UeUzvU+oK
vR9HU4BBF9Cu3/fzPy9IiSSBA88PLIKLr+X+PzU+TzpTFKUZPZyFdjD7guEkX8sJf8zsXzdQ6LDd
fx+sbiGxW9OFwOlbgnTUu0Dmgu9GXA0Fh6zzijGji2cqrYjVNf7U6UHbAk5V3f04o1/fliNYsR9l
pUavHN5Hv7mjtyOdO+Io5QMysKlGITf/Pi22BkBd5Gq3D8V5Us3s65jjy4j2pN2n/pTyCEgPr8zM
wOblwNbCSPSNIFIAVRROLSf7vUvVisurnBK7lfLIpuXjBCYjcZOuNlq+cD7ns5rzMvvrRrx/jDw4
x7RNl4yJEAI44dtxw3u3HazFmG6SPtcrk3rdCDW9W40wh+CA/jtHMRIgFE6aPEj9P8/z3gVn5cJu
xPLN8ebHaw/oJnpls2ZlxYqnT+N/FVpzTUL+oDVoH6l7LC3fLwc25RSimtKM140uNWWTrJ+GzAvm
RdW3eh3/dYfq9eWnYcqAIP3kMAOp3HeIaL6LZyIWXdIO8c1RVkaXQ7IqS2l/8jomzL9b6vjTXECr
IDzf4aT/D5fBMrLKFYui+HjeikwAdFhrFqvVQvDXVv0rmsP/zpLkZ0eS/ysDlP8HvU0ksLafnv8/
cA6kyqpvX4b0yzj87ZmrDU7Ov/Y3G0b8oU1IyN5Y5CM0nOE//ibYcRL1ZTLYOPkJFNq8Yv6247T+
0KPHQgXA+nK2PqF0/NWO0/wDZAzaABAQejkMxL/xN3FeFSxvhiyDFXAI2SEy5yYx4bdrgGux9cJK
aTrWJMlwY0IunKgKdPAwfFy9/MU3p4ygnBp2FarvMM9wA1qWNb/wRd6E5uA/+bg6XhjEUa6Xsbia
fF1hY3g3VttBUTKNaiOziSoxLV1FEK32jl2a2zYmEpz4bbBvAiMNAw/XMhlY9000wQ5PIkoPHB+q
aIusOBZck5gtFj+i4ppmCzAq7z9ORfA0uik8tqa2UFRnL57RmNuC5AWqd7xC6kl2p2bqPgo/aULl
TjYVYS7olUg+o/J7IFXwAlKSOia3+VjU6fc6HtCzU/8Pg866FwleV1ZFewiWU9LWtR89kWlcnKw2
s0HzcDWlbBnJ/3Yy5Knr/BNvqWEX9XTNFES7eCiJd2f5dys3oIlhC7Op/a7fmi1/lDySvXHy+ANN
oBtM/1Smfb+NOj41mdzD1DjGLqGQhXywBSXR6Zo9SPJi67VQFqfcuZ/9EX4Zv5k5KP3TAIG8skD3
sp/GBLGgwtkdhLqP6+I+WItpV/RcsoiVe+k6mK5WMzZUY8sN2Q1+iqaKP/Amp2pFYuUZ1NX3tWrr
YwtnEcMxvLrmfLXwzijiL1FhCPoheII9NOzsSjMCsWQBaJ3xgAdMPzF1saD/Bf0ThUz5Fecg6iyN
Qu1Rb6vj7NN7NuC17ezKky+Mp9dBkrb4uaxO228byTgAUHpfTj56OzOg7lnAIc35h+qJ+ynlpuIs
d0620QWYGKJ6rilavJABzmJTo0fRwGdRdt+kvcgJUQMDklOShV7kaak6A2ssyoaDnXvDeP6+BEhQ
LVgHm2JOX1jlefaK/8oiYJmkqLGlG3y03FPN75T0Ui8af0sQXV1Tqh2EXd99fH3eZQwWcCoYVmzn
AZwmDBnUajz6FtzQ6PnFhSni70xyRrXHZ/2E0elLhkqt50LcDuuHAiXIxvMpIhDcCDPP30yYP95Q
1naSjnxaFU9+bpknZGmjC5DY6jqRzI5A9h8lhXShxx6UCcdg8pmNr51RNdpAx+CjTV6+cNbEo4JK
vwsYhe7OgVMaFnkfXaxVIB4Q9zYhuTKqBjssXm0Mhjit4mrR5bW5LTuHLjUn7iFO+ku/N5YDfnkk
L9qIrLB2Nssp0SVtaFObmlVEj2pGWcUPl7nKr32LiYpqmUrjKSl2OQZyO5N5YhZTej8l7s3r9LIz
haMZgYrd4hSE8ms4yxzpwYeWPG4nCfKLODGrw2LaEL6FnoZYR4Svz9Yoab4RVVceAS6WEIZAxWk8
JIICclKPck5ral83XXDoYyffEeYM9tApCnC9DOfXAaBHOFP8PnUUtcQry1iAZhzUf6CwHOLRDWw3
mQcMo4WqJE0Zjz43qWsc3YSmYhnXUHwsjCOhVFYvxPHs6ngEIv8eo0UiCsXsMQ1mc0kiIrQqEV2Y
3VhdyZTaEheQrT9nLwZOnRhIztUVZg75jlNbGo7KNI6xyzytlSuuVpkEe+kxyCoURFcGNSzAsVm+
0Oh/piQZ6zdVUe/iHIIETjp8Cf6YwCfP6W1Pc/5tqgZd8J1W351mUntbWaFcB39oHs3ahQFI0C+E
l8riNvPoDJkHh2i07hNsLA9KYK+KTQHIDmcCM9rSbAKseGqMglkkm/pY+qxgpUTr/Lo2WQGuwq+T
lmK8CVWIAbEeexzgPRi3uc69tWbrwYsAx7sDJUo5aflwbZeGAy3VuXkNyy9pzepq8ZzlZpT5d4SE
dM3KDHjta5yxsfYDD39H3XGwdyov3zkLBiyG77IEOi5nU+Qwd5ZQJc6GbXHwo/Z7K/l2OWY7Jn2z
gXOwXDhGke6JfH3xyT3sULPBd2nlc0nOZ5cbyZ0xjzeyxsHYnv34Yk2XGFOuoi9AIrL331k5hoab
ajE8UO+FQqupI5LIshxvF4BUJU6G5dWLhWHlFpJZ4IaEgp5cPEO2vT832TU+W+NFSnYStpgZUcRG
jaAz7rR6GDBqOuDt5HhRvPFEEct9R1UVqO8cwMWyBl2/U07SYETYtsZFE42fKSOqv/bB9MVJTVhn
sb3k3/3WNpTHKoHGPGRizEfKA+o9NWhL0Gw6qjnCJqOsuczIFm1jXkVb8vnRdTDXytjD+p37GwC5
PnzgwOnLI/H9wfi4gp0IkzGeiqsoCWyYql0hvBAueotl7eRZK3HuKjIeKqJ5F4n0nn7ait2ddzA/
p9X1VvvdvoY0N4FBT+pj6vszMfx2crlQII4yXbHYUcn3NOflYuMAMna1zbBi1jkpI/3X132bW2fT
JgkHUHMMDMY3JeeOt/spvHitNRia8Sjm18WOOWin+ddqNjB6aPLvv77auxPc+Wo60oI7HZVr70+h
mAdQtKGq8VisDBC9EwjyyNiRfTXP7fpXh4D/Hw0OtfE9z/A/oaF/nAKuP6fVt5/3/z9+4yecm02U
iM2/67FpD5z/HgDEHyZjBCG9EBxVJQ/37/2//IOQgrR8wMYWUUcTEcPf+3+bowHxV6JPPHFYiv+K
6PbP8SN5x/B3CJ1BC3t/Ql4JctjYRahjHe0w+HNXsou3P/XG/zAR/3kJ8ELop2HQccuuoP0/B8qi
eSyM2OKFOemSZeVvjJUtj0eX/qfP/w+uou/ip4hUFwULqDmuIqtPvfGpXr4N7m+kI79ryLtoCV4R
TlVPXGJU99K8hzffqpdft0KYr5GsN+uWTySGEIKFCBF9ivWuu/rCaAhWtLhTG1X3pZagKnZwwNm7
zlzaJc/4wL6JbUKBx6vdm+N+6e1l52UQWNZlmg9pQw2IlShbAAHvsy1eAPcgGCYXFMQyXwUQ2nGV
YD23B7A1YoqiR145gPf1i+9pzdljyUxml703yRDg+KcSsgao0H5X1AJcE2hnigsTk4ppqNuIxJLr
okHPl7cjCpa0qy+9bsxOCdUrl7jYeH8ZsKjEBolVwkbZ8C45wawh25d+l6AUuhzicsStchmKrRrz
8WoMSvUhBWS5TRo8vjPZfvGsUl5EKe4gQN2nbS8V7F6rvwJHP3xYqpWDUDSKgzHKYlfbXXZycKTY
FKNw9ghteaUTd4INn6PhszmFLtYyPdhy4I+QbLqSiDF2tfItmEZrLzDQwDa+zoIY26YxucfneP4S
DOV6PymqZjg+LJJTQMb1UoXTgxd9TJqxI+YYFOoDtBzXpvZGfOu6BbmN2zvDd2zoFujecKeeA4sM
/37xBud+4pAXSt3BSOOu69W1hk05sJX0VtfbYhQ+XFGjy5szdWIyK24lm5D7y8PAxe9lxPLuhiTX
N0RSzmZeh/Frpm2elfUtQGD012K5ceiMRvpxAKB2MteWLunIKx2q2fmmhroLNsncKkgUJtCjApev
jRup4Xk0+XslrjCIj6B7gHXqn1MqkkLUgvKy9MfkugFntsOHSBzGnjrQGXM9Dr64qKBI6PYzIb4D
1QkKmJTnxWEQkXXzl9XMQhilMbIExzoq4XEBS7EjaDOI7CX+8zguTY95rcbHoYn4cBf0DAw/de9R
+7HpLyKiDjZGVhSDj7sJ0uytjyMPfni2wL6hayxdUStvBrgl2NJbXrmn2BUs0oLcJIKGFIkHZ4zi
+1VrCJBW5BSgQpC/tQBbUtsUI15yuuglki5Q+MUyohtrDsDE5YnEPMIRFc5lUeTcAgywcMlaKXNS
sXOxNl171RpSPIhSaYhR491Fhm0ckBHZdwAh46vZcZ+jslX3aAt7bRo2mdQVt551ajuQreO4FBAG
0iR6GQii4AAx18MGXaNxgDrjf3ey3P+OdHoIe6OfL9GZBi8JUaddPLYYdBJBMncoqoJNhCU8/RFR
ab8VavlKlRg92U8LUZ24MalKFit78cDS3ibOk7nkiow2J2su5oqDL6vu4M7O/NGnuPlTha/7PZ7Q
5nFKLcAizgh3IZUpcZSSLdAXAevvoi3H8obk6/wZEUl1jfFkcLsIZT8VwQBPjCyEAQ5BuJfQZ9Y7
Kus4Ejedf5elXfUZQ+n5HlPQ5W4ByXez9K13JRa5Xvdt4F6CkqgOosW5oFkH77FB+bQd1KqO7Wxg
SoLCkQu0Qi9ehRUN950yiczo6nC5AQDgblPfrvcT2r7vTurhDZsUNXAAAixfXeVRoz2xCOVGCewx
Eu524dAAHq3BAAxwT7ntG6p8eas4WH5gRlDMntbgoZ5+AvPGlpu9LX/Tjag7zQIZhZasFEYSU/xk
iVpdrPnaXrqZtYaFG6VtmHnoKTYuGdUT21Z3j6eXB6EuDk5uH9Sw8JeaWE5sHLoEKAINsBkTPmfg
PbsEjolr152MzixoRuuvaH3Z6GF0ACPCMosgnCCyUsZQq4WYlb/cVUXXvsztMLCMTfk9fu9A3DNz
DQdWgU9pGqgd8TF5HKxs+iape99bMd7dnEGrw1yn0IQpSsEKI6/FyyCrnsrcIKWiNBiL57Vf5tsA
oxwsVPi4VXnuYwkK7bQuMQgz5cr5dobBfotxJKdiH6X0jjFM8Aca4tYRcdltXi+ZqgafJK/nrIAF
bsBeuRjMF8gX/Z9Sn9Yml7qhDXlDY4d74HpdgYdGYhTjtlIt0V9o7ernKS1L9FljdXDx+9qlSpgb
eNIlVSzI2EwyMhdePX7mjDCcyIEAdI6RBWyJSplHNN8wt9ZuugkGSkQ3VUJ4EPlleu3lywSxZ4iD
zUrt/bE2Anj3foM7fGfZE0Q5fyovsl4suLFBtxi31Gcojk4U9GxMmPfHIM29RzA75scBkwBiCD2P
DoFTGroN0C9tpQYCu8E5FZs8Yjhg/voN5ujELWVrPMGFmGcqdHn0vq3EVS3t7jQWdvI14GhxkReZ
91h2nnsZiTog+ELo0GohFzH7Df/AbrQ72RBZnucgDQ5V1XqPQethqOrADfKHoTpgWkpkTb/s+oBj
ugEh8W72JMaBgkBHHfQEaAmV3dmQOD6LEoOjqmGAe5GTXyhGNLYrzrArHbP6lvEOP1m92T/1uaee
GUjxHRK8mHLdMXissnIKPacPDmnXVAdCf97HgQ3pQGrUiq6KGR1H2EPxOlgI2O6GIVf3CqPRbxPn
ww+lbKJQDQNeQDqQdX5OOWbL31eTm10ce96bTiNu3LQgihDlLDJ2vl5kGELtDHdJMUjtfah407I3
zNH90x5X50/Cvs6fWP2sN7ypvH3SJgZ0ytTY4uabHGUU1dfQ07qHOgFPYnX4Bhu5vdy89vrgltTj
U4J8i0vv3qywreOonV26XS02bZ3UGjgHmIeBuF/c2ryULUYeVZANp3Id7F3TlmhOO9NhElMyDypo
LW4jX8QnAVgxR0/IWAZ5qO4Dw8HhghPKpfLT5Ub2VbQrEaqFwhkm6uzQfd0SCChP3rp4FIBH0wFB
O5XEPjULxHMdHr9q1TWWDepa6ChljLQFqi4lxSyBQjwkRvrS5Ssl+NSEnKwmqm5RLaktLt443a19
sz4j2XJdjDXnbIdArd9LMIFXFNwCY8lldosvoLEfbSu/cPBbusxAPNwJORu7qGuW21b2vLplUg0H
2VJQipl0KXMCCJ12GhQJVYtLMZ3wMUUCBJyruZ6HohJhhYj6aayXag9bBpBcWsn+UjjWcNvGBDG7
kahRnBTqep1Fc9FG3ry3LQFAus0r46k34c+Ffokflwv4gVA7ywYGIEzNwQWsqHpNI/UnQnAt1dmH
QVTFszkynOApsq0OUvFixs567ZTEoh1UxS8IXi2syVJCB4ZDkDTpmZiYMlkXCJ3UfZdLeeHNzrrz
h7U7+asFn4qIIS4pZeBNC6SVWjvC9ba6RxHGnDdsiHIQQ7zlyTFaCIggN6crgGJZGPHRO13HQI2V
aqMjcmYYLybEVPSyHvY1AHBp0a1MMG7C8DS5AbwLVGZMy0fw2h1otaxCfJQYByw5BkyKqJz+tFar
RslU7aM92Yh88tS4jKPpbmyoOKsd6s3mzPjmt4PcC6f6aI/YQlOHGl3RjBzyUc3K6aI42/t+N+9I
RFgHvOaAlbAvgcXndmNYoG3csUNMLhrUUCGInDuslhE3a8IqOdEvvXJvwVPZe2uZNXZXtCc/kZhK
qfQJmzIVdr4RH1mtDnQEOl7TgeIdld0+yP2PRgW2bchAbCEmAr7qzzGgBhu1mOkPBoCrxiE42tDe
M3x1pLKXFbuCmwL1rMKzNEdivsN2FthlTW3UQWE69CkeJxdrhFcK67hMGLqptxRW6ByXSeY1d1WV
Nx8h6ZGcstbyr95oxi/NhNxECq2LKvwmP43Tqi6sNMA7vUjGo5GAqNAWlc6d4wNQyICMPDaxdqQs
R7xul6Uj/ojaDppkF4VRlySHgpLb/dTmHMnNIr3A7WgF0TMgTu1UeSkCwz6qXCtMt3Md23Oz97EE
zC/76oXtvfhrwUbwGju9wQw7y63vJ4Q2Bhifcb6LFEa7w5oEGozW7wd/ZCqWJfQ4bUcD2KHjKW6X
yP1f7J1Hc9xKum3/y52jA94M7qR8Fb2nNEFQEpXwNmF//V3Q6eggwXpVoR6/yYnTHd3MApBIZH7f
3mv/MAOz7JZtMA435oR0zSjDbppwqL5BPoC+0yPyvx5cT36Lk8A5xFBGX3BXqj544cZ4VqcvpK2l
BVxPN9j1WdZcAAAxr0BMyRf0XRY+4rI7JJZoLzpliH8CCIQxAypiYmJK/7Z1ivRXWjvqssW19fYB
9KrFunkJNhnwgsIBG6l4ZnLWramKEmdkPhkZObAQ50hWJUUzuM6V4T1uHfdVz51srXqjuxSCxoxV
JxG5cCBH2OONfApBcDVk1/eEbQ4VK1mURKTvtshzqTHyePnaHgZOFas8MMZFB3dQ1MW4qsP0kSLx
a59J7GSs8gsKN4jVPSKfY614qYyIeG+brhIYY6dsAEJ5cptjy3vM4zS/lGOi0zvEWc9+HoUiScOk
Q7qNsjNqmjU7jku28j7IBO5yV1l7jRbSM9Hm2YJzp7vlFNORMBH6T4mhyEs+isktW8XoDeVf/hSV
cflaYB1w4GrhcgLaUIY4IHILjXRMP4/DlMzuSA8hcKzOw/57XOHlWTRVFx1avXkXndshPnO1S3pQ
UKzY2f7MCmIUB3+CVCjx9ZhPUc+1QZSvRBq67GDyXsYtBK2FVxaSBGVXXEdshmjpJlG9BrVdXlWC
fiC6X/2e9/+XzPAPNnzTSJ9ydGx4xJwDAa2bWxCCnDtEEjz3VU0mKELjtQZA8a4G9fHDUIrvZlR3
CPr6h7HRa5MmCMQ/Jevg0ZY0bWShGDD7muSBkJZOLoOgrO4tNanTpY/HzQ4adTO2bYMVIjB3ipub
2yCwnUs9tgcWl6px9sS6cjaNdPHDGmiRZKyEC8tQxMYVWKg46vA9EV763Uf9C5/DeyFotLtQC03f
8lf+Dac1Q/OXk7jVTZvL4YcY/XaD482F34Vc6crzxm7bVg53LHeh5oqoB6zncVMM33mha2k+hm0O
xLoJeWErUp+7jD3VgKJ8YynWVgJMvuUM8syCHN+QD24fSnCy6AmlvS6SzH/LvXhcJhWpVdTzMTr1
Pv0gCxDoQq/Y3fY1/B/YQtl9RkQBO1zlLk1TTEPukN75oWLfOqUqVuA79WstaI3fmsiyZR51YOwa
wu78LGhuMMcEl4kVWw8mnYwpwxDjcvMtyhRQ3WS5Yhcn07qYMutkr95hzbZ3SVc0y1zG+XZojQRY
m0Aw12fF2vNalKpJ8yia0V+A2rUPhsiHreyq74GXObtIBHyx2AgeWEiVXYr7+ZKtnHMg2Ulc16KM
2f/Sw26I4SSoThY/jDIqvtWuhNS2EGUQ/8hpWasXWtH4FzBTiMpFzslkq/VHYjjBsuCisLzrMMG0
gRakLPuFUeUkDJdZP3I0g8B5nQ1V8pilHjxrePHbICR2saCE9Wjr9Tve6mahjmxVKpro+N+7n5iz
04OV4IRmU8UhqWzJndFQ70P80dYcJ3aKrkcH3n/r1Unt51SwNwZ0i86HfRDGKxcUd9isQD74S8gU
t/rQdbumt98cjiB9NF5alXrHHorIS4cykdK42k+4Rt0Frj5CUUuYw2pMnC0cmV0L3Ol3YBsWkDZF
v6t773fZm8qz4NV7wqVbBSurzstw4VW9Tz+KXFcw5PlW9fpmrYclanAp2oVL0OYZdeWXLgrkDxXj
MhkRaOy+mCLtPtEJ1HarXWdSv2sVinFhkTMnyy3n8fSMa/hLZffPaFhR1cmcb88pL+Sv9+yTnGo3
5BMduuYfYer060QUyT9tlP8nV+XYUEAAEPVYOkrZeYKKWiMl0XuNCyNS8LGPTD4ZUatdqRJH3+li
8kyhSHgFQUs6uiOTlClGnNWrUdqrQ2IwVFZlzSU05nhHg5gtJ5N3IsGm27xlcp0e9Nj16ZpB0BPm
3kkk+rkOb4W+psMSJxU25i7q0PsXdkXJjjOpeeb6Pitw6bRxfbzQmKMclKiE03weCica8Fv4vbt0
CAx/keBQY3Fzo32sU9FMKH/cFliHFnEyBldN0vdnxp8q8Z8r9YyP3pYoE3fq0cwq9TQ4i0CNRb1z
sUyu2XRRyCi7p9P380sbk4tE54mPQp16RXO3aq/xuZCeXu0k/ClqBgG7COEY/nWiI6MZBx1tSuP1
67xik3x66GPzx9Bt0AE0or0vVnpkr72GFamaiiQDsEZLCuoqFIId4itK8jXZgQ0BaLfTwx579Q3o
CVB3uFyyhj4/VqNGjuaEDOuUUXLQ0vYJPwS5yjaz1nOYv6eHOzZhDdYY6DHkt5Fs9Hk4AdxaU9yB
4WppPZZ6ueXw369L31HPrDLa1PqdTxjDI4WNEzgLzZfW8IiL4c+ztMem+1n/mZvYb3/hiO0XCpKB
K0rK6tZ2R/Ut8KdiUkcp/vTlHpu0SDJsBKMGmr8vL41jSJrGarUzHGHeWU1ONR8H5ZlRjt3UCYBB
+2rymM/l2mbvm42ZsvT8WQVaAu2XpjcQko67/MzzO3ZBpupSAzGoyntTE/Vj4y/uYawOSceC2pXJ
Su/y77abf//7m/ZxjNmiFlpSt/lQEwCgy6vRrrb4ke9OD3F0cjD/NB4O0wNV6OfrIBrG7SpdVruC
veuVaFT9QLQCjbK2C18DhRWmzFr1RkAyWhWGAPLuG+dWtK+vHnoFlKWI7VWP0sVsRTOtojGU3Ct3
QsPUJnNJWLoWl5dkCZX7GF7Q6vRFf312jIc8luwpS9ec+btXcqxyB9TwuzTr2aDYwx02U+fMVuLr
XMTs71qaRWkX+s6fvKwPnWEPXdFIFkG5CyV5eXWRh0vi5y8d8PFnpuKRkbgI14IApWEKcWbTxKtD
UpcHN9+xtKEAVOoLY3AeQfE8n75tRx6T5pi6qvGsWLnMaeH+cEV2kcbYeIgyATdMLsEbbEVo0dky
LP3D6ZH0r99Y9IUfhpp9Y6lR2X5qM1TTehTuCRJc4BGA+tZ7bbMGuDRi7mc/hh3Ir1Ylys8VMln/
m82RdY0KUOLZcmgQgHumQWdQAE/NMT5YblQcpNEre4GT4wrcGQX9ktgK3NzKmnOVXCe6jOQB81N/
3ZG+s83weYLLouK46OxwPHOh5mfIyrSZ4AtOXw9jgqUZWJg+39OEeGTDQ6RIQlsgXzwkvdegW+8H
2w7f0rFxDk2S0D9N/G9VHwt88HCE497e23a6Di06sxrMx6XePKU+ByMi1JZZnt4XnXs1EgO5SPO4
JBYSsSAwbgd2cWToC/xo7aJqdecA/asB55SbO3rb3UpKF+0siMgVJTznMibdhwfs+cue9XrlCQLk
HJKkTb4+HndLh1TtQdX44fhdduajdWSuweADa4bPaQLxzeaan7ZABKqB+xIpNVh6z9jz1CE4RRU6
zN43ut3pKfd1wwMOBXySZaJKN77gOcocBWFXpPnOc6W5p96arktRyUvbKOTWd4W8DCi9PpqhJy5O
j3zk9WU3hy8F9dqERZu9vpWAORA0dobNdBheW6ze30v6PY84zaL300MduUgEHhPB0gXuw4L/ebbR
F+W8OTREr8Lt24atRhOPThDqxCir9uTAhO6ypsE+gIeiaH968CPXyb7KsOmFczJAZ/J5cIdEUspO
Wbar/RzqS5c9il4g9YiG6q+3AVgBeZ8cFEbYpOZMNmpAtci1KNmhqn4Zhqxb6W7f8BYZxl9PU7Yb
CKYQRnH6UO3ZNRV1TvAebF90BU23Gm0Kr0Z0Az/DJuLU/vW3N9DENYWlEoAMXeT5Z0uESZGZScll
4d7aKQRq4SsFeruc/Lj1mXv49QVkMLY2bA0sGtrzzxe+aS2wm5QrU8zHwFBeCAL6FfXGo+jsM3uQ
6V3+vD9lKI6lNpfGmm/pnydGSu412WAIMYwiWRvUSj1sm8hk23ExZu2BMuW53ejxET22ot4kgJsD
XRWzcNx8GrHU2kPsFW9k0DwaVYzdNbCTRdDof+dAY5nHloXj5s+u46vjzao5d0jfiXdK0xxwROxM
M74B73tmmK8bm2kYjoY4tNh9zAsKrav2Ycif3rWKrjwqTmbui54v4ul5+HUVYRRNZbPhgnH6Iv6E
OQvGJdKAChhUtKj0LIla/O1k9l1UShrq7rg0hvzMKjnDkU1fSkZl4XAsCzLoFxOfn5KpxLEv3nkQ
uRdd4lGGy4p4vOphKkBLoYldDx4pP2BxYnA9IyLirFadLYE+Yp/QR950bIvGwSrvPdLSVqIo2BxM
24Iy160LZHH2k6eDOQA1ZJ359UcfDM4KZpyGg27+YJAkBAmdjWRHdTpbR6TuHZSeOufpB/N1heUW
oat0oIkAopu/s6lZ8hnBdLPLpJMQpNru1Fh7dB15btdy5IW18IKhqsRNyRn28wsLZoSchDJjIeoL
AyGLH+x7m9ya01dzbAVC0UwZzuVQzr37PMpIsl0vGiVGPFTjTHL4TPUW7pO6Tn60kfn3u2jOjMhE
+WSQv4d2+/NwrsQQgOAq5uzo/5ruXRXad2nlv5y+qmMvzyTSdpDkcjCYfzH6Os60MeflId7SvY0H
jRabb/2i2ZJvKmG5P4HGRXuqhfWZT9WxNQ9FLI4/Pr5fDz2UTtXAMNt4J4R+AwTrbYzEpoieMfg+
sFyfGe3YhOfYg0/Q5GT5pUiWcI2OXdTxDmhgvE1Jnb7rANqtTt/MP0DL+aeDm4if0dQMZM6zvZNH
rFJD5lW8c5tOfSaVNN8oKI4XQC7bhN6c0z1FGtacJpftTTlk8bWFCXcbuGg6x6Eg9k1ExUor/Wad
dC56jKaJzp1utaN33uGEzZtpAMWcvS6VX6tWl6Z8bXqTNoEs3zTp5UtUZfU+dNyXpqc6QcAnTYzM
CJ/jjsRO38u/Q7hekrYgD0WXmnuqSB7RuUqx8AKu4/SNPPKu0dOe8JUOrkz2h58nfwJzNQp7ttsA
88g50eRGLRBT+vj38uGMO/rI7ZjY5tO+Ygo8nm9jdG3ANA3afzf62i+VgsMqtdS3ekiyneNl0ZpS
uTyzwzjy0gGwhBTFaCoXOZsmbZUMPXGvXF5kvQahUJY6qh36GNWU1DCUT2VFKBlqjHZ3+r4eu1Ys
7hOA12SDOF8pTYXY2sqt8x1ntevSJmGBSL47qvEkWsXieXAt8ff7NgacygBgdCbuwucnybvSQYDB
PqlAZFkOWosqAdrcXUe40y4lPPjMeEe+OYzHHsrgw8ZmcXZrU+JwgjDn1vatoHNhVt1KLfMSk53l
/DdD4TaBN8GG0Z1/RAvHDGWacUTT8IjeWklJeI0j7Yuw0bQzy9ex5zZxFiYfwlTpn21JWyRx2Uhl
YFenzWMT5O8WwcxJzfMLRXmHnVj+9eGIBQzThW5pOu2T+Quo9fTadFK+d6M+ovFzuvuqqVYFdYAz
Ax1ZmCmpwyaYuOXYOKbn+aGIU4wdCjCfI2AirBfR91t3LB9PT3rL4G/MVuVPY8zmhKdEcWSajIGg
X1uYYVgcaqu27vXGxkcGJpG7qHYLqyMNhvBE8ZR3FdlLROpsyVKLKf41qCGzkE6v2aOAg0677twh
2YWGrA6jaQZ3uif6ZTa0/je/wImZ1oizON0OS2Sw/j6wXJoUEHpuLW0KF45o39+TL4rYKtPqeJOn
9ZRxWPoeB6he3ESJyu4wD0NCb8LqJuidYAuNcdgnFhLN1gjSq5YchJ0be49hHtdL7nC8SakVVYsA
oeAOcWK6yLuxWPvENiEWjrvL3DRwIgJh2Zy+vcfmJl9xTPh0DulTzOamXdYYdW3mJjLht7KXb5jM
b0xD2RhpTr4WsKHT4x17w9lzs9mjfE9DaDaeFeDGNsSQ7WQZTDWn606P953Mzmxev5b8TGqlNLbY
m1Cm82bDmD1RhFXvZTtE5HcFCD40g+7PMn6iCX2FIGXZWPp3UWVnjkzG8XGp0nJHOVzPN2RekZZp
0VnURPJhfA2mUEKgnModRhc1WaOZ4YxTgthay7gtV0mGSFBpCJezS73dW6j8rahT9obaKBtNmmRx
IQxlwhVb+p10sL3oh6VBte4waC5jZxQrT2o2tRdnXAnNf9Bjs166o1UuYhmZcBLHAs4nv2dC0L3j
+dBuI4hs26Lvyg2OLv57wHjLoJbR2lEc/bkkFOTMozj2xG2DOQZlh4XiD+z6wxoRqrWVZnGb7VT5
NtAOXQyduo012Z6ZWcfWog/jzDdGuOXTJPe6bOdaZK9n1BuWaRCsT0/fabGZL0aA2DmtQv2HJjb9
iA8Xo5agWkuzynY0nci0t7IFh/EXeFZo6uvhjOns6GDUKzmzkOj3ZdsL8hRZLm5g9Hd2ykl03LZm
sUEBipZahmdu37GFwKbsz9cCy96XzW8yDIYNIzrbVVF1B//SXhI6/ZIn1bsM0SwE9pk7qR2bF1PP
mwMsEgJn3qcZiWrg/rJPi/okwOWlayTPV91epxa/yg0l2JlFKZd94Rn3oeoHu0FgahCkMV25wo03
JIQPTw6WIOwZviDM7/STPvrzWBApI1G//WK97Xq/VuKAbU5XFu+GJ54DvX1IyCX8b8bBKT3hVezJ
Mvd5RtWwa4MCPd6Ok2hBNUe+ZYNCRnFTnfmQHtu2UpxCtKFO/3CmpevD1DU6DwcH2sudxDMS1Ehc
u+yuyq1D5Go3SV4+gg44U6g4NoE/DDnfsEajmaDRU9MdmYZb0eTvoCwRt5Oxl7dnzhzGsfnLiZQm
GdtHzsKzc5HsXLMYeydlmdGH7zIowAwShtsmmrukfCuWSgGWImVFXofl5DVQtEmZWSH689r6xaSo
8uKXLkmJOo4FXG34jAJZPYjRy4kiTJJl6tfupnc699m1WDUXdlYjmFLqfjXGU2kz13+rnY6dJYc5
UKjfo7y5RopTrAkPfoelBYR0MMJ1kw76Q4Homo89+VOnZ+2xu+BNTl1KHMzbeQM2Ifu2JhaPnV8x
7kc5wjdRzRerILbF0l9kCIP19IDHHvHkzEIo41Bsnd/2ItIEadq8JmHpKejiGvAuwLnxqAsfLnk9
adJPj/hHOzFbg1HM6FwgrwvHzNmTJrwjoUuapDs7Hb1l0DX2gxlASYGxSx4ECdHPhZ66KyJ9Jt8V
nQc3kMlz2kD/Ib/X2ypdh3L99I86ct/ZbEwWaA9j4Jcjr2cTnSBhEe4IhDbXQTXYV1nAtnEgseyF
BM5xhy7yx+kxZ2kxf4qYqBKo+kyrNgQk/fMbLXprhDTEG12PPlJWUsQ3CFKNTe1X9Ra0IXAa20I5
aSVrT1TBcqAng/PC1Fanf4hxZK2cfOHIMUg/oNE2+yEq0gg7lWGKbzkyaI1MvobQSMY7tNUZbFSp
O3sZoUbGYkUqZUIRGXwofdSwCtpbMg7VzTD4KslcbLx1OaqvbIuzbdAxpXBMxRtEfVBEmuB9QIzN
kt2uTTsK1miFzVWlZHIX2KWz7oPGWbniQs9j4yE2sv6G1xYTGiiH8SVwG+9AgPA3tRniMwfzY9dP
BwwPujN16OeFI8ptUVJLg+tP4h6esECLavfhS6gpweb0vT42FMJrtAa40flszDYgNJ3KMp0+S15u
BNCG3cnNB5LhABJFvJwe689zm79pU/V3Sm/jMzg//gN3TZouDTkctBZkBknDGLMXkO6tD7F+lTmJ
dqERiHsre7271nVF3OlS8ZamkRTbIlOrf7aS/x/f8DgU7//7P2+/uJersJZV+FN+gjHgAOCd+g9K
4Au+YZPkpMFTOnvPZCiHCeBGiWr6//wb4OCq/+I/To0Wyh3w2lztPwAH1/kX6ibSptBZatRDPhAc
DNgOABqIn+CPqTpQkP8QHHTzX2yB6de4KjIsTljW3xDc5nsTD3muyRkBwC7/qs4XENH16ugWebPT
9UZIAE4e4GtTD7xLs4GGvXAsjmqxDUZ+5QUgfT7cq9t/JvRHysrsnaIhOVHqOPuyMaKiOpezkqo+
eu3YY+Bu9JYA6dQGW64nq8FhSfsvhkI2i2IIqd6XvgAuilbTUktuTa3C/6RroNHroFjTOS3/i6vi
VrIb4OtAr2j6cn/Y7414OomfNuUW0Wi47Y2xhKIgMeb1zrnEuNmp988NJIpF/dN5NRADfB6qb4kf
SZAfb/HWevAH9Duiu+3ffWuvRIZ122E7j6PTjwk0M/O/q0H9e/BJqcQs1rx5f172AayDQkqiM017
AVk6WGdEgZ852X+dI0hIESLTOLQpac+LvrVwjZoST7OtPNOGPqxntVxYwATadVRQRzxzUbP9BBeF
BIB3S4fVzTSZL/NW2epGoMlmi5iSdMq4ekd49tsVebqAWXthkwq+OD0zeZU/nmz/jEixkN6HiyLg
S+UCb0PUYTRvtpFqWUvY7wkPy8vXp0eZbRf/GYVCIecPFZjVn53Eh0kJuAA/YBk3WyPEM2AoyiWU
n5uBMuaStOe/3A1/GW32ClD4FSX5Ls2WzbcGVgDVcZtKggriAkqdB84pjn+cvsB5Z/nPmNMJZAIZ
U/GYL2VDENsuSfVyi+LBvEENlTwLtfH3NnCOXZOLeNWU9047uMsyMetftlTdQ2EZu0ZU+RYVdLtu
+Jguqs4pfva9oewH2pkLwADlw4iUJnFwACJnHM8sTNqR508RF7gNVE6UNfMZ59aQ73LJaxR2JBdj
qOrgD4CjadeKAowV/CDZEfD7VwZ3b60nvfldJZEdMplbXDtyNJYC29ANrGFx5l2wjv401ufpDSdw
Zl4piDwSAEcrkdteBmvdpyTKvrFflq5N/7YU9RO5DDhjO9tLVnkyZgcUBdVljewrXqU9haaWMhyV
sWhB047cW63wV37mQjQD5nAhGr261u1R2VNnJSMQNt6qc6ZwI1l5z00XKs+ydf2lZ4A/oJbnbNiJ
h4vWqNw13t6DjCti+JSkWUrfgriRcAgx46emcyGKmQPWPmOMN5XRkPiuyJvcc0A/hM64GExAcj2n
pEs1GNQXpSrbbZTFyoS9/x0Pxr10ZYxaXMQ7pHjyhr+cndlNfl1mIJ2zMeCt58D4pfjQYxJprG56
6HVwrcQNdRhX3Wth/4hfqVg3TaqdWWaOjmixWFucWqb15vOnAg9O63pjLIFV+HsN1nSiiZ9ehhfS
yEzyg+zX0+/j13WbmharDV2zCfY9P5/WwmtJKG3kNhqSYqG3ZrcXeQeDBz3gmQ/u12lK7YGDKSUt
j97gXGIgGquNOpxxW1KFrItcKbV93jXn+lZHR6EWyDbF4MQ5rxfBK1dSiWNsq9iVWi1Kx1N2TSnc
29P3bX64ZB3jamjBuewWNVrisweFr3qi23j1tse+scq1OtrYfYp7rkYoZvo18UsGE58mtThU7kul
iy1SmfDcsjTr/vz5GWxhUAfRhiTsbHbYL5FSjpS36y1BEg6sUC/Z+F0kN2YnkRcaxPbutaz31pWa
vyd559xT+O62wlLbK5x6xgGi9Nksw6O/id42LUqKwF8UgcJUFFQqRr3NRJPt1cpae2rTIS+T5bVf
YwUMnKb4hodQwUuuDDfNFExOBDMMdRfMgpMl76R9tNdQqlbj2H1vIoK3y1AWDwNJSYtChtbOEkF3
yIbkWlHluc2FfvQCaCOjFCXfVzU4DHzcGvpa5aWD23FTg+FeVE6xaTpTPAWsYsuidKKVX2vqMnVs
yRerSg8E+b65ofNI6IO3bwofDS+BimsEEt5dPjr5o2uO79A0iCx0QXh2hRjA7CLQMIiIIRuqPOeX
mBsN/pkWH65gNjuxBvKD86HeDkqEcXP0soO0+mwFMmUlw4pFvrGHBcbIvZEDfq0LOmqnXxDj+E1E
3EPlAwnM/HV3B9aSwWrqyYUuCzC8rvWDbdWtY1IWTDz1V560/QuN9eBnPaXWtGIZ5Xqwio0AXb2o
N7pa56uKmvCCQBRAAo7eFMuAAbe9BYXYjIT2PmR0o0k3fXCAw1pkHmJW9l4KN8LG0VrqJbyjqfKY
v0EafrAHBhKm1iyLzqvPkeO+bt1cm9OgiVzUmgKKZ7fcQrka+6CQtziaXjJ/Cz0sWSkj9l7grcaZ
feKRZdtmD8zJE+kBe8XZiaJOYht8p1ZvC5H9xi9KRKgGBNjsR+/MSNNf+lDjmGYSI1FQoQ9BR3K+
sS990RSObzGTKvEYa4Z4IfPQT6jVcpogHjVJFqqtuAcCYf+yaPjP0PjeKd1NStV5eUWKsNT9SKVP
7QzffOne9k55T5rg78SRPzjy2mc+UPN6zj8DopNBzMeBG1Pc5/few82BpJMpyzE8u28M9j2Db6yG
LICN3I7vqo+bP0z6lRgKNjcmlJ+2FtVKZbdy+u05OpmsST+GjRTV82xZDxsJFAlQ3bZzc8gXhWMv
zAB0ghLmYmkF0e/Twx35aNqTh2tymgCdnJ8RbS+KJ0AfD3mo6EQUgNRGAtDOnBGP3t/Jd8FM4vZi
xft8fzE+oxQ36VJxRobc0vbBqs0iD9qeq+y7GvCHaM1mRZxgsu58kQJu0JJ13yoXI9Ks5elr/noo
d+1Jmceh3HTgAc8edjc01kgkBj+mBaQbCEds6grUTDvABEw1ZVlAK9oGjtQXedyoZ16reXvvz1yb
FInYUajGY6P9fC+wVPu6QQlwO2hm8KNwKsVadJWQNzWtjxT7S44aJW/4A7A0IYYvWrtMrJUaFbG+
SEsnQLlB/OFVG9BJWOhSNtrSElb96/RdOrLQoKQl44dXn33OXHEUKG5IF9cut8AEqk1DAXptgm1b
s5cPz9ySI0PR5DPhnKENcL+4FsNIq4uycsqtHP30t4mt6m7MJjKYYqv/xWWxB8UBBLQUJdB8VSuA
pMvCNTGa62F1R6ff3uSD419ElaSK+J9C45Hi2ZENPSNRFmGLSDtmfm7UR1/Q6GKk0ICt4IMOe0hF
qYNzq8eF2qeADvNgOLN8HL2VnK/xqMFNQfv6eXIBOcykF1jldtAnlL4FPCSMUn1Vqfo564I3FyBN
M5mdhoot05uEafMdtxub2DJGjSliVirB58Mgq2UYmN1IzqyfJUu7qvWVzZ48WZZG2ykbTo5Nv6Yb
aaR3qWvxcoUGNca9jy7xWQfGEqwq4jObVZEkdriQfhm85Z2lXMUY82pg+wn87ZoQTlhuXJKxdGyI
GiuvtTpt0xmqMVxYCvwbSDYOADyzQn4g4kB7tBt91FaJ2Vv6hmzU3l4bHvzRV6/TwvTdjtAVikXB
CSa46IPK8FdVGFfBUw0UFXkSoZMW8ActJeUL8schHfse/mMTt/U1Go7GvTJlM/h3dq0l2Yb/rHSb
tKtqCJSN6cVkeMWtKa7gL1rOqrGMnGxAq0weIB/Y/qHKFMR2VZz5i0FUeoXyNHxOayQdi74x82hP
tJkgQqAhYnAzxOEg4FgNWXUZtRwnibeAJ5ls67rz4lXfWgNAopam0QUdWF+l7pACCytSa9pchchM
3hzaYMPC8WW/HF0g2g+FFSrONpc1wInOd9qHLDQrCW6n9Jx7QptdsW6GVjR7NrH9pnR7LwS5LmzS
4AsxjkuE4zj4SNrI14k/lf/ATXjIeQihfIqCMln2SZoby9oMWo18pMKCUdncUefdwGYqXvxCT14T
xVXvJQmcCz+N+p0yRJhUSu+mSYZNVtabPnCye3hqi5YA3nU8ZuFWN+OONKU43YimPRjt0C31on6L
YrhQVqP7K0TGxiY1jF/Itrp1mw0A0M3K2dp1p649mJFb0xtzAiHQSBDbLC5qs+h/OJCLYGECQMuc
9m0sbWvXGv24aPthgZz1GVH72ibd79by0mqtqVl4G5MAtWzUULtw0yS4MjqeB6cF8C+h/9yPhrW1
FO0uDINiEQy9j+zYjAHGxg2bihr0Kl+JVY038C5O+n0pTYBoGCj4R3wTU13qO7M6xH2vr0YVo2Ev
se9Ggd8idIrTi452V8iTvfVd8z5Vgn6tdUBox7EalxCTmpWvD/p2ZOt674uk+I6FQ73MAocoDlna
q16V1W8b3tBSkW2xghmVbJ08t/YVoKqFQywmqqtQ3xMC6q4pUhx0rd+QZ6dtYmt4TdWmfM1Cf+dY
5gMxqq9W72frTvUo1DX+a2orouINTN192zjZplUAe5HR8hh7rn+ofSNcEfXqEg5hKjwHpKZm5I2r
gHPDPaGy7S3mQPe+bnq+i0Z9KaESLZJJ8DUo2XtddsVuEvzsCB9Md1nqtr/NGibLEHYjFa64DcGJ
IkovM7KfF+w0K0FcdujJxzgn5HWhM3leUnyK/copOUfwMWWRiETTfSu499eY50LKI6RwuLG2VxtC
6ZUcUJatje4F/5Kve14I2L26NdSX7tCJrv4GPdapy8Wg+2YXr8Zar74pmrFRI6iJC0XnN28dRc9/
9s4YFzsjhmO4St2K/MUh1xz3UlFs4gZix63EIhlaSzlQnlVrirRluKsq7tRCxhk0Zfh3jwFV/Vsd
f+2jj5Qs3HeRXa0tLyyvtU53NwT/dCN8XIpxoGvUH7bqs5+kvlusnVFNLgo+sj9l7QqbbAWRL6PO
Co3Lvq8RDrSx/9ujuN8s2QWkHL6n6J5xcPsn+kzpb1DAJNEMaa19z3qnWnFEs268TC++hR5OwBrR
11ayY3l0BzP61tb8nUFJIFlIvTyMOefpsMc3pZtG/UIVjjZIVAfjRrYNMyEwvPKVnO3yZ1mY8Sbu
lfLVKfVwF1W+TPZGL+NNOKj1i5WXA+fDvAPq5VupXDVjzcuR6Iq1jFVCTIRtY65lw7VvSiIjHErI
a06lXrWJOTch1S7yyQsfiva59Dsxrl0r1NwFJlwImDlcWI88Glyx8OXoynesIwcYYMGDmgZYf5yq
0TeE4xXKM+EIXKJTxF5wIfSRn2rH7XOLcaK7IjJb3IRuSZqHSp5MLl33Eh4Vf9Uowq2phvZDK3Vr
XLATKQ82FoWbqKuL75Tu9DWFMwsuAK/qGs/xuBmhwSGi7bFlg04RNyhbIHkXVmDd8BKVvFQ8XYrw
5SFOQSg7pM/8qFpR3ZljpT3WIfc7jOJhOwIM3LpkH++UyhwuFKbmXWFVxQ9rOmEuM3ss2lVcRiE5
HVa4s0BGs+w10B8rszwUJCVdjm1d/JDwkV9bUIXr0QHmnWswNxZjE3BbS0heBzFhnRpP1r+8rrZu
zLFUUBHlnrjpQyuEeWaTF/trBN0NmrzQO8Mk7rpDYneJMVcvVtCekSiRJQVKJwuijBWq8YkyyVXt
sdAG64Z0Of+psANxbaM9/G4LO17Byh0DsGl4HxbY9epfVkN8iSAd+zCgy14JpWkvqpSLxwnXP00o
3O+ADkO8kfy/CxW2aQNPdSTDivD0RYbKB+1vmeyr2E/9hfQo4qz+YF2DVPI/IA7FXQjRJXIVjQXR
GyPvOWWsrMYYS9Haddr6F0gOa+n7Q7LXKjnN8gbCGz0X3XoI06B9NnPZkBSe8yMTS43vXVkVb0YU
2A+KN5Zw6rIuuCGrF9x6bWbVK8r8/ta16+ZZLfr4/v/YO68duZFsXb/Kwb6nQG+Asw+wk+mrKstX
qXRDlBy9CQYZJOPp90dN94xafdCNuR9g0NNGpUyliVjrt/n6dtt9El579NQ8CFfxQKWx7KMgMO0N
Q0Z260petbDIljuSiJfvpsYibMwuak1A++TBpgTkJMyMWh1n4ndsdfnAyD4/I8KUX/WkXOOseyDx
nUGU6fegA+aLkWIn7Qa8ReKB8A2C5nyDKD5Ocl0bMeFiyYObsXJtcEATQlor5ZMESCb2nTZEz9Hr
u3zSOLOy26osWiuucTXdYfAFxCX7g/falGFG8LbThk0cyeF7GxrsTMqsi1jUk/hutIX14qbdtFWT
tL7RwzWOMV89cc9pob+3dtH1sW83hK/2hTd+s8MRlVqiAj77XcfL4nOTy4M5lRaCY0ZeEqAr44Es
Wk6zwFff5i4U90NCbtmIzvUyqKV7m4tE3FtDmN7SCJkfyO8KUTCEzolzLOp3S8j3uzHS4VXkeWPe
90YoOeOJBPRO7dLy4tE9ecNOnOwJKOs5xDDUgJsOyIRE4oSfNFFml6Tu0oOicPfo+piTBNfmtdO7
JYF2QZrfkbrb7XEry+e+U8lmrUEZ0pZ/Jbuu2yaqcz57Uert3a7ScecuVLs4cxN7yvEPFq/XBkbT
3ZbILroNKp3lwar7+Y4hhD5wAhtf7Cp148poH4fIvVHB2nhimjm7TE845RgVlL6GZ4KV1bmoiYbH
iObfmlNtXbKg5txwNPS6mRs3mGO722bxkkc/sdtTNOekzyKL0hurgWwkPtxE4z2c1bJU25zv5o2Z
Tv11kwYNFVDNsmHUZwTENroBQn0nEpXAkqCZH8pWOV9V5Z5FblocaSF/caTYNb5FZ9PgXs1kcL0y
b5ubhaDbz9G08kztsM9Alk8iaQPYsoyBVBXt8hrOU/pgNtm0p1Lg6LeV2EaTkacbdJHHcNLv4H/1
W1kHOuDO4UWyDTfloGfDiYNlcTNiHEp5Kg3T2ajEMG/LGlmyHEeUXslIogPBcPf8TQAonxhPI3UJ
HHVR+jBSjkkKYxLcjSZZcwDTy4al1H0n3Nl/8eWAJyMPXubCrA/ApRlzIKPcps4J323zKbvJQ4Cb
1rJP5D1bnzMzmfYqNMzDQAHSNsxHOgsUX0YS64fNVAIVpsviXzFckJLsegei/do9XycO4LZgO019
ER2iKoq+q3K0X+fOtS5RHWlUC7X71GVzEc/MsHviz9c/mqxeUH8F92T8yb2n5Cz2AXPhph966u7n
ufumoZrsuEuH/CIKPgZ5Q+EU6ddNx7HWLdnGrQuJopn2CQgE4i4GOx4Dn4HeTYv3YpmpAkPAPpSi
ImPdNa7bpZjvNQrzITfqPV/Ffe5oishg9RjIgvFSux6RmWXLmOGqPfG9hLN3uE8fQrPX27J2wiu5
YH1JzGyXeYR/kDTr3dadR80v8joL0qLSp2Vp1Y3vkdvAjGaUfOH85tylc3FLk3NGNWGh0XJSnM5a
SowOXyM4NHUTJUPxsbZd/+BZAPBAay03ll6zw8ecDOwoccT1Api9FsOpvNxQMIFQbcrNB+Jnzj1Z
3cdEDbGizP2m4l0m/XUKOPXbCnJ0Gqj2k8M1uO9CuHpxtGYj+hjBmbLnvPdts+r7PR2LDrVhESC3
3Cg1WB/nhQj31g4+W9r/lvSt+MTEWn0iLLPl0JLGc1B52FvUmO6GYKzvcb+E24qedkjvaNBxOic0
f9XmfFR2rfKz4bSTu1WBKYNjUOLN49Dw21tjSst00yxBewt805obOyxSKsipg9d8Rr2CgviiubcF
KUt+Do68yRcO0CKbhq+VtM3PjSyyr5QcaBrqDH5DgQrg7BFI8oieMJw+9kw8vG85Sw7q+4pbwvCd
U9WRiq+juXvjtgQ705Vlj4D+/Kc2ye0n5mM205Ic+3NazvJrXbbDVzlKQAS5jPX30m1AFaQekk+m
LKzPlLpy0yOln++kmJNPdtmzhLukZUYxKdLyq+F1Rk2JoIqCnS695rESMweDzOap3QcpidB7N5pA
NMY54+OR0WtPv11TtY+ZP5YeM2abfMIPxM9E3Vz126CISo8UHpOPEZLdodwqybPcFR5yqW2DSitg
iZl50CJ3G3mVa29gbzQbZRGVSdVFumd45XfWRji3J3cCftxmLu3mB3LdGAEGGNJkwzIVXRfZmr3s
9zVDa5X4vEsGze0+LSBj8kn1KsuI0c/XssjUq7/b48ijjsJZrO2EE/nTP15MTxnpiKHMsaijkybK
tMDSc7thn2gPRKWlsUNMaYk+fAUFHGKnHz30Y82hygvgHpQFOQtmOWNftkCBbm3hzdZ+8LR3tfRD
++hNKCp4C+Fb44lg25TvsQcegv2jpMEGFYM61Giesxt6+9R35YONbkbb67IbsoOzp3JR9qEZm+a1
tqLgvgwiQUtlF5pPtATKBSmqayW3LuGB6OuUyXNkKudZ503Cm0foekP0+URKRsx7wncX7D9btuAy
vIrKGPj1urHl15zthWL2iYl4kUp+ywtZVIdo7AUERlTnxcEsc3uOK7wazLu8nfrYgP+dp1wa1La3
AxMduZcY0k2/B0Qhz6oifkfkXs9XHccrP2twf8X1uIYzNxgj69jWs65uCWs1Y7GOkFXQ0DBToQ18
tvD070TVmmc4aaLT6pGizTScqWor8xets+l5sulk+IF3/keD+ncaVAJHfkKG/yRB/Z/q/fN7/UcJ
6o8f+V2B6n6AL0cg7qMpIDnABLOdvsnhv//LCMMPLgZEB50igqnVgfTPDjHHQ4EarAoOWAzfB4H9
pwLVMT/Y7M0Rij+2WxMm/t9RoP7CEFFfhuF/fRbMWEAhv0oYC6uzaZF0jWNkGG4Bmkxa4xi58umn
1+T/g5b/Alz/eBjKysgxRS2+ajj+CFxrtodFaWUg2Xct8Jl62TqjGd7Wk+Lo+evH+oVjWx/rB0Pu
YlVju/iBa/+kteO9KLC2OMmR6o/olu/cesdbztnFy3rXAXb8HZ/p/Er68JA4/hFrQHOsei3zF2HB
XJLAbAV9cgSZJpU5Ee1w3fYj92Jr1K0Xh9EUvSBRduw9OJNySBEnnP/gU+LaHIRHtJ2noNU5vIGk
OtzuyNxnTh1aILkwqSWngpcGDkjb6DCxopEFsdiIFed1+rDq+6qsokNl9MOzNTDCRAo3ipHU+SVZ
mMkYsnBCOuzXB4qk6lOeymUnBlnfM+Hqb7jr9UtWuv0LG98NNoF8NwVVE49dZeKkdsobLNB+GGd4
HO5tyWWqHd3eamcqnm0zB0g1k2pPb2gTg7YTXdM209FsEzRlWthoEInc7sUy7SwE+5tqcORVYA3t
pe/CaTNUpfNuVqlxrHzSA3RvTEfBoZ/CeUe4O8IVTJNhXV/7up4JUtDEvJuCus4NybR7cwXg8tJg
Y9+C7K/QXPAPoI4ozxW2y5qu2AcNmQjcMXzOYzMDpdmYTt18HlGAvBWk1r1yNdsPUWpG3LSmjL4W
oaRowiKnD6eTvbQE9JDssO8BG9buGCdjfkD3wFXiVrfU3ob0fqHLuA7GabwiGmx6CRddxWWSA53Z
FZ+9QqcSE3cBoOFQ3DHnJlG+xfKQ0a28Q3XSv9VBq/YteO0+VD4L8Nz69de+rrND1mRflp6IjRSa
5CqNQrLkLU25zk7y4mRNUt2Iqtav5OYY906T62tTJ2uSz2yVJ5/gSWNb5kXCENAaj66fe6eElNMj
geFy5yx5eQ16OX5NpT98Lq0Vmdep9pudMeTRmZdAbmmS+SJgeSZr6i9EqCsivauvAKvTxi/dq8QY
COqlCzuSBplkSVcdDO5SBpV6jikbwoEOW0uVWO5vaHi4KoCkUAAO5Bf7Zli8eyHNA9oIPjkJq0zW
+gt9Cr54SKbKvvYzeQfPhY4Vj5/LR5tvDzSPunFK194VFut7HRh7rzeGm9Ju9OdhppmDd9b7DGxC
PhSo5bbUw/AgvMGImyF8ECLCjubpj8bYOxdbZ7B2i5YXI9B6N0X+9Ng0EcOlFan9Urv3zVS/ktrb
2sec6DcFQktTz/Kl8XMo20SNI+oUgvwLpvews9eCkgJsLa1Lb+fbuG7ipQJsug4nAjROKGTSpY6z
VJgmwcpGql9KObk0Lsz2KKeUF4LgBwgZWTy5fUFmXrWKu1HyPgULOlDafoJ0Sx8fFn8jKXNv4wkT
1HcIG6qflPaDjzN7a7gPltL2TjVyJ3NLuc4S7mUhc+Fu0nrw92k56fRBlR6/EphSAa+JHntYW/fN
dJcC7IfOpsMmn11FiaGQEMtk8t7sLmOZ2Zh0+2S7Cae5/VKMk0GqOk6l4GswZ7xR2ZANxpmQxXTs
H0vGQ4K/rUiWb8zU5WOkAA96eJX1wQJ2cxOXWpAsRh8njp2Qmjf6LASzYmoF6J8AQ1bOzxsc5zzZ
iaBibPaOdm0wL88Yc5Ytdjjryc7alTwU678OEj95XBZyeoGFMPBQc9Xt3dJhV6hmHnd0m2VbjhXB
XszX53yeIL4xyjVxvar1N0Y4tVfChRCPAxVYe8tHsVT1ebPzumiICcRi1se/WvMOJNGnuefvxGA0
j4zJCRtsY4zdliTE+n523O6bi2TimieyTri22151Cy2J29GnGGHXL1N7CqkAu6283H8nYYvn51TK
2iM1rO9XNXIZlxSEQ+D4Hf/NMwYm9rCvXhxzmO/A1HwwAF23j2mdsVpIqkgtDg9cI3xvf0tA/88U
+HdTIFKBn6aQP0+BfUkT97v8gxPpx8/8PgZGHxhFEONQbIhZl+y1f46BkfvBt3zEGPg6Mbf9KJn9
rUrW8T+w/RFDhk2aKPgfHiXevyH77/9yqJJlovQiqs8YEzHy/DtjIIJdJrCf9GAQ/fxvzZNZI4V4
pr9oeGhatN3OHt2TV4UhMRGGuvTNoA46yeZzlQqPDMOWAG/ImOWr18rg2itdkVIDZU0PBDjS/CA7
470KKvOmROB20U3iPPlFAfbldz5NQNINLlml5MNCp8NTLb3qUI4qP9Wpb31quyTcVUVQnJmVd8Mi
xWdOwOI40yOQM5YSuLKRY6e/mB3y0hzjpc0FWtqPvczBVpqquUoCpzqMDjV089DctChA4qhKamI5
6+xsKTmdGsrm6rgGT9ji2QvOtWDGIUtlvm27sDp0VbjueCmCu8Cf7fvZGKNLkJfmjbXk5s3iLAaa
+tYRezuwqoPV2ulHCwzvYoEdWbM/3iQ24LIJEGv5ybhphBsZDCud891ZFmo/akonQ0s15MPW/XAX
IRHibA+cHWrVWRKtmY8HQhy6r9PEgzg9nKXI+4olty2fhVv4tGFWbnHo6rk4ApUj2HenGpnaYsUD
eMhrG+bJLezIdD+0uf4SLdPyEUuSc5+S6nKkrKS/+A7QGm6wPCZHJ9+LxBuvaLwTn8EKZmRb9JAj
1FAHisL4YwDvbVz4yKNqJpt6Lnf8akQO/lVviZFYUDiYnlx633ZjXrHrmm2zlV5yU5ddfTIQf1Uc
X9tUtAwnqhcHIZT3HYYN83kx5FeD704H34ySk11n9Z2lA23v1+Cbc7ZIChLB/MYrgO3iJV3y6C0Q
5PUWud+dk45LulOTeIoSN7/R6E9vuOfmtfrGyV+TwZXXBckjj/hQukONDY6MGjgleK4qgH7FTnqv
sbndpMAP+yUIUDsysgQPTd5Rp4mgeUX7HXXtA9rdRT2flTYdKL1Zrf1fRjDPS+L71XGZR+fKHxh4
6s7P38YwyD+KLrMuTdp5SGAqfZyRBFxMQzlX9uS1xx4rzO3gtvKp0E4Uz7WsTrUxwkAmU7LBNRxe
bNHZbw0pHDcidctTblUdDTYVSt66lCTsuHCBVTdd2dnk8nEUPSlVw27M0uE9G0MTbHkurR1tcMG7
cKZvnpjrE8JGhbRzZSdEQs9O2KEPAFJ4cdzyyzI5HSRc6tpvQdg8AbrrFyk7SEQTaqPNfKhg3GbG
2aOZHPiWhK4LWg/PQqnmi3f0JsUdbg04LNdxoi95EmaHRvFDqc6r5zCnzVE5Rr8zFXoGOrTq3eQ4
+ckfaSUlCaNG5CuHz8jOidkayFoc2uaU2pN/bidB+WHoE+AW1M0mr4ryHrF89eAl1dFfpoE+Q92c
XBJxt+jPQYc4LN+GNspPARKl/ZI7Yks1ADhXMxcPXPaU58KXx05ZZLHO1lCjzis/BqYxPwdNZ9zj
oG9j3tDApG63pP4HpuHO6Of9VPniivLRsIgjanuGoj4k6ExuwjBCDFLd08SsPhoJRprSd6z7wkyd
Y0Poo4yryVSXxlT9F8q6eSauuZ1MGp1aa5p3xDSQ0pShuf84BIvoNp2pq3wzBUu7a/SS3mrZlnB4
wyqKWLwg7tXs4+xfA4rSZNmNNP7IjW5H6ClKd55TDR+/wUfaMa+kgmNO5hDmY60xZsziZmkSc2dZ
xscCwHPlNLWzy6uIScoXTOh9A0Zo5K+MueapMqW5o2VHbOyibD9XfqavkjaL7r069E9SwhnTnWQM
9/lgwL0HME8NAh0feHs104V3psQdH3e1Y15U2JpxSPxoBV5c+bvaaaOXiFvjot0se2WVy6+p3/0E
NeAfuRHRthRSUQTk5nyUpuJaUsAaU3YeXdej298NcAI3hTmJFyPJq4ssoa+RTad7Us3SrbaxlnpS
OK/lVNtHH5fWDua03UNt2N+I3x5vJo/AWjjf9XIZtfsxq6v8GT6FwjDG+mjvUCF9GHVW7tqFyG7D
SrI7axWmTdj7kLGL+dEceenpHNVblHHdTs52eBUCFRTbmabaWycoJj5o1hRHhusJ3tlRH5bUGQ9N
Pg+nMtLdMzXgh9zqil25JPquVI6765RiP10GUxfxaDRondJ57wuCQyyV2ufISstPk7DL7cROvkFH
a97kfMWvZGJ3RzAmANpS9NFbSfj5tm4m82OVAExwMmWnZKD5GEv0ncZ68aXDFXfuhtDY12kgby1Y
mxPkS7JnlZX31TKFz+kUJnvLFOZjpnKThwsSI14Ww987WdBf+kUA5+vli6lHjv+xHzR1jbOb4pGZ
rK2mq2BjS+PKa0xbgXX2+Uw4MIq/2oAaRFHFiZab90BGPXd/UaRP6OYIgypGQct440TDvUhFdaSV
M8o3cxfQ94oCZGqY8EPxncLq8oSokBq0eTKuc7veLWFT3ynVYB3zxjevJxmQs1ZkG6Itx8/l4L95
efZOdNv3oNJvYTs/ECTKGK+njscT9alvgmXXi/zJFml37rIgeFLoXF5wiTZfwIDm1z7hBxVUOB/1
HElkCWPEn2I8d0JiojtU/iy0f8OohYZuo+3S9HY5FkN357d5dj3jO9qO0zyGd2IQi/9R+sl3Qsud
8FipiTeOvcIGvQEto0rSPIwLU8+hzrr2Ju+E0b51HKDMXpHaWnNS7kW5pPUZ9qrfyqmwtwx55RXh
JM157PPgjdYz8ckMEKveJcTnXgUZYW6E8eksOVQUEbJXzHLSEFjp4BVfETzBFHkimT3gGoU2qjXy
sj0JSl22jWEu+IBbhF6+fGUNRQU2p9XWXHgnh9R9JdR4Ovp5F8RLPYwXfuW8j6qAcbLKznnvUg9v
A9yYRkt9XcotYwRAgswiz43OKLmGIz9zgxiPFJum12AMVpw21nJRbMuXnnfzrAcgoyyf3t2S7tU+
8g1oM2M84IVaNs24jluOpuoTtWt/leenMoFU8JetapPhGFYOVjsR5gcJsEoHnntfIxXfFsJIT9pN
h9OYJAg2EY6cBzO99i3SbxA1d9cAIAOd4YH4NDoUGYSztxxyofJ9MchoZ6RmsusppkTcjsRw0+Jb
ho3pZOzxNh9Hs4OcgRw+eGZCmfWYMEZ3ZZfPJJshvP3qh40fvkpzpCb1y+gGovSeE+EyccS5IMij
+gdA+p8l7u+WOJ+kh7/a4q7+vMP940d+W+LY1DyaBgOPAD+Mo/aa6fYblk9c1gesLEiI1yIior0g
DX5b4lbv3u9Lm/8Bj2TIvU+GxMoG/FvYPRzCH5c2pGkRcbh8Rlbbte3/GgkkMM9URTr7V7XdhVaM
5cZCKmdNyyTiURodnZYBSnVMelDibXKhk8by4p7CuD7a6oFkikcSsEyjPksEyf28M/Tcu9wWyQgp
NzqK2JpAVBqxU4Y3M9jXvard6TJAeWUzKshgcmNXGjTJ7Qcasv1r5Qr5pUxZQNycVnX6xILYzfxg
X9FztuyxLW87Wy+PRqipxdZ8lzEcR1ZjMmVEdqEPNpGRCFhpdEXZJ03KTwNWPHmsRDiKuwLI65GO
kuhNVtrJ4l4K/BE9pfDdFbq2DAHoEn00MKm2PMTi691MmjmYOgoBVFALVdBOm4e3pWj8NxEE09aI
2ulTrtziDr412LfjAqzbZ1BzBRqjgapZvBLU6RjdodR1dSo4yz754P0fbenY7cZCcfqljcIv1bxc
UB8gC2bMXU78JblRQFko2HLziMre2lF/y8jvmPVqo47E/VigRqEWc8G8N6UqR3AdRERgYj6E6ktw
8k2Wp46NoWv85qN8mbOaXQnMiPLbYLmPpL2cjagQkJdQkDQ1JkZ+zKoi/8rnwbsvStDSnWpt45Ym
7BB/nd8fZTtb1xOGhadMB/lBIzy/a7UbxGpOyUomVNi+cT1lvxptJddWNNu5bd103EZd1WKODIKT
yi19VQ3eorb5SHOrZTe0dWfKxg+ezHtnopacPXUmnjkR+pNBetE+BIM8cLnrk5vZrPE12UiZtLpH
9uXkMhqivW7hm+uDq7GOziPFi5a1n5U72D6Ntb/9/wCAprIbw7M7/KZsFgHjglARgrlzQWHF1JwR
rEwVblPcBUW0t3vjITQs5tmNmsie1TszSyzzy49j4j8n6t+dqAy7f3Wg/k+f67b5Izn640d+O1Bx
l3wgPcVz0GEiEPhxav5+oFoQp5x4KyL1Ay8DsPodFQsgR/kpkqfonyKKmufw+wFrfcDtFhJIRXKM
h+vt3wHFsOX/er5ioie5E3QNdMz9U5YMdiwp59Kfrq28q2bhb8JpqKtVh4Sm4oomqpAu0EIQAzEe
SptkL/N1IGLS2pVNV8snu3YH3W8sBlx7VxEw2U2EwqhGdOFj7rMs+UPMGZD/cK7ObrN3HaphY9iH
5VgQ12ZQzkD2XK1O/VjViA82eiA1ubshHRPNksIWIBkhuubaS4r5DNeozBMAyXKzuEnyVDiiOxNm
9dGQrTpMraJ73pyjLStKd13UEhqxmAGLPQ8hd0YvEy1UGWj+JqonND5YnSM2dYFfouo1XKbPaPug
S+W9M9GsSoVBqpuc71O/s7MBoL5XY67BB1ITzGpW1WEmNDzcelHLto87KrggTlcFihwTnsgwqIv2
u2U4MERT4mtUyMazmuKNLumnfaEx+WwC2oBB0pAroo9Qibq1sVu/DdNiPUx+1ih8LcWwzaSEQEm7
BR2GTGm2YCHstwVxMh8H5M8viSZIP2Yh7ubT3IZzSYmTxx/UTczR/kiDlbiecBQfpI3A3rVKtfPT
TiDEtfrrqW2tbhu4wbTDaonEA2Gwd/KB518ipGvX9oDp+JAXrkB3KHuz4my33K3hjIt5L/xyRzRY
Ux+coUpiv/VWq0kxBASLFIUB7VurYBPisGq35shmiairPoo2ybZzqsZwb0/TtJuGgpM3tVW6X+zB
5IVOsdnElqym78g2zXftWXALHt/G/co57szGXd5RxUTAaX3tHcjr6B4t7ser0h+qjyz1/iYxFbtp
h4aVxSNLza3dB7eItfvtaHOP9lkbkHySkVMRm9ZsqR2922KPUWgGr+ij29kTHWQfxfGjcNNzFhGz
y21Zl49+5XgdkpcRjrAw6CxPCvs01AFd6V6QfFrXPTC2woo+E1ViAWxI+lMP6SDwOQCBnqa+DvZ2
pdZG5SaRj6GrvpjYxLakx+htEvaYAvgG5Kc26Jw6XtJZRXHKvHVd+4hFy8wL31au/aBkRla2J7Vl
bbnR0o2ENnK2MhFPnlv1FxGa+nM11HiJRLq8jHlXHxMNXxUbhhmhKDQADlS3JvW0c3MR2NNZP1ow
7Y2t8iT2ZBluLfTRz34qkF4aUXNqojx9HeBj5004JNVDCaoeS8wgBzXUh6EFzerRfq6d1aV5j9QV
58QwO9G+RQo0cbIkVnKFiqlAMTp0t6jUor30zepbY5XLCRlAG8+ZoMpjXqJNkwxfCjN3tw5FwrEX
5u6xQNdJ4rf9Pk/Lq1f1ZBqVaTRjorODvtwSdMz7OG06dLGjfzdJWqR52NLzx98bpP5zK/7NrcjX
m4vnX27SP7FFjyuF83+272i//nA3/vaDv28b/gey0hjtAS2hZOip/WnbcD+YsIbwAhFBAQiT/3k5
ut4HvCh43VmUEaGvqXa/3Y2u/cENPXYAf41wNi1+6P/93z90H8tf/vnn8DjbWb3qPzFG1IKRBk0y
AlZU2t48a3XI/qSziUzZDEkijCuiE9Q9G1O9024P5QyusAuwA2xNrewHWgjVISTOZGepJTqxHGXb
tGynp6X06yuHr2RsiSE8gqEoZPtF0dC+Z3FP+k22K4f0Ie2co1sSZ5S4fRW7bvMyjeUdEjf0nlMa
xkZpZxvcJHOcSCKjqP+rAAVKlBoCSfbj0AD/dJ0dxNpJ64s7KfkEtIQYNBjc7TL2nFIGrrLQeS7a
4rvzY2lKxvslWoaHovW9g5g8l+WhGOuHvNDjGbJIXC1BBqQ1i7o8gJfn26Jq5utl8gP4LOL2i0IP
Z7fnyzvI0UE53q7yal7OS+9T/bSZ3CXZKogErAGzcDIE7M1y1GZv7szORcfoCe/a7AGFKvuhMy2S
/YfIglixrpD91NtijsZNyqy+K7Ny2QgBUIehoY75wLS7sMHqIOD4NzmbYIr4OebNqq/0gN8q8Ayo
r6LwwZcSdJ8uOSiznc7NcW6QPnGqzVgwK/0ovEZspyV7gaiyn6fa8090r6i3BuaL2G8RgfysW2XX
L7a5A/PM+ygWRmaZVwryTz82MFjluMsxvRhf8B1YXOhtNRp6PyJsRi3dtFLHpkdt4MZwB45QMKjl
QThNeInSyDQoLBAUpaIdE9OhtmV/tANvPkAGNNABeM5v57oZHoxgMAdWIGwrwybUEDfAUbl3HZS9
GRfWnJc7o9QGufCK+gLgRbe8GJADnbFFojKn+tB2ve77m7aocgPrFwbCMPA2/EYyQA+s5oZ0rSBp
Br9/a+3Ee+g1glxCqmSbQ1chhW/7YsKPUtaHRrQhxi0n0CgA9lGSrbivq7t+eIjkYi/+8wRybD4a
avGx3rK+VXUU22tOA+owht4ZxL5kUjDnmylvlk7shUxQfQP1WjB83Xw/gTAS71o0wt7bucVwUBpU
ShIwQM2kASwd7XL6EBF1eXm5tXVQL5vBr+eb0jJBcZtIfPV0KvS2JYjjoakyo4s5SaAfUORmL4nX
lPXFKDCZx1iRzVtUGL7aV0YwJVz2WdtsrKFBelZY2RHJM2G1mjikeArH5bFPMsRb0D3zawmzUCJP
8Z1PInPtbZXW6a3IFnGLpSbc4UdFNpVZzXTgCZiweNLbMSWauxlxPlK6prvzZd+8RLOgeDAQFkZe
yECJICay+pNdFJRUhH5yCrsA15knCWoFxpy9rWXQG7sxrSbgLSelelN4kC8bSyH1yVACP4wqaO5E
iP0mQBGTkSlzGxUqZf7o5quu6gioBhTUb/9ZE38Er/7NhegRsvpX92H8XuXfW7pI/nAb/uOnft8U
WQep/iG1iaDSHyqJf12GZLKyDZpciEgoIy7ff12GgHLWGotuuuuw+0Nh+/umaH+glSEkIoRMinWP
/PegOB7jD5chWQyAiz7lHsQQuPa6Fv98GcIwtZ3A9XZpJifaqWnVgrdOsYp3gkndI+hbzsUMMbGj
9GSAo3TVc+nipdnIqBGvP716d38Odv1x9f58NfNsKIEml4KMGchtf322P13NyJtWp+qo4JIb65Li
p8cYELQU25JZ2uKyn9zxLWCyzTd9HQ4CjXnPxpdoGbiIVYPmazQMGJyoBxy3dlVZz9ozcF8tvpd8
sxYDj/hfP+MfWYa/PmMmkzWPiED1P8XYAxbyTebGvTgzA+rWR/3+rFymnD28KHSBWmYLTya8z0YD
6LM0lKZzoIEVz0JP+NxXiAtp4Ufs8EzQ3MANUGcIFYPeK3EptUV2VxKEXcsIwJ/8+OhFZuKqrCYM
Rej0/RswP1Uf/vpPtU5Af/xDBS74LG8EtbQsHL9oaoLFSCejq+SFQSn6X/bOrLltJM2ivwgVSOx4
JbiKFCVRiyW9IGTLxr4vCeDXz0m6qrvKM901/d4vjqgom6REIJF5v3vPfakijxCNxW6FMW9JQBJP
i/9YhyJ//fdvq661P78tPBcGfTiS2bOpP37ZmPHgiCy0sPJceos4iyweziWELGhS8cu/fydl2/71
nXAmAfWFuQMl5JfrjGzivDScFM9erVsfjSRtvUOTno0Vz5GN3gxkgkydVu0gNW1Z/N1F8+sOlJ8S
3zpV58ojz+rwy9u7rpnEUYnNWY1MPop0sD8yiNH5zl6KbuO06Auzzle/k3lzta9U7vc+97uD9Gfr
NKF46wEu5ipTOari2WxrA/+pN8/faw1Ygo7u6rKhAjSyt01nGf7GqP6rbZzREUBdlg140lemv5Kf
/nSb6s5gl7YdardiCIuPpO27aIWXqGfqi2GojG5knGRfI8+vT9PSxFuHJqckYEjt/ujxqiKvgjcK
YIiM35PWdD/BbcTu39VU2v/rS8Z4xkWEc421VTnd//opnRYHRxv35i0SRx3SJA6CZoFJqg6tBPqH
oJ0a/WEsgMKt4jjGoyBKlJS23uXq7Et7e3EBxs+B2M1l9EWmBNI48sOjZcfxTILIW4dNyc7ierBO
epNDdph25Vmqk3ejzuARXtyUDJM6mhtjXOxtZIyLkUb3DDrZIOaD25wRfJ/66wHfUWd9kbB/WbfW
sLATkF56ypUugOBj3cRKK1iusoHUY6sIuOYT/EpKWJBKYxAStYG+0W911/SPg64hRciC8UDIvAHD
k2E8NbGQ2S50NQQMbALhVyY1yBpJ2Wjvg9I6KEY1DllV1gcBvfEzGWuIKugV2WNylUpGpZq0Sj9h
RFvvBPTgu0YW08aSbbMVV8klRxyNgpFTTkPiGVWmAKa1Hmr/DjsOko0QVb/nUWNIMkxoOh6Vpa9T
ocdHo/XrRzY9aD8+YVgkhAKWoVO1G2xS6bIdMy/aatOkfxhKRequghKV74hL5VVompTmBOpEbuar
ENUqTQrzPiQOtKcVDyAkK8Qq5CsCUUhZ9Jer3KwSuCyldZlX2atFAIssJYVJpYolV4EsvYpl5lU4
m0x3OsG5JWn5MMimL9jYJpT/tJ9w0QxjeeukRr0JUlDLUl59M+Yi7U3ODv0w1Pq5z/oim27Il9MS
5A99eChaqtJWqUEST3c1AtuzSQpu4DsAwNPohN6WuIAqVIYhz0PyB7LZOBwk9aDNewJjMXZqt9pn
syvj9TzlPvXlXW9yRckQi4kMBp6FW0eL0/AOw4bpRAEbScbagv7oYlvmnIJWecPDK9xMY+LgEYbR
aq9g9kB6rcDz4v72BxniKXJzPPwhu4ItZoFiURVWrJgldVYq5NlqaIndHHX3HUebYlNFifeD+LSb
6Gu9MqDXWt7gnW0knPCmNN3etdOgnLpmmfcdWmUbb+qIrPYm7MaF3qu2K5PtnDvFvNe7rqgD25jz
JHCZZuc7aJWJFvC1MvipC0AppulkKHZZoWvEYXWt41dO1i4tCr84mK3f5xw9e+eyDDizt+h8hjjG
koId3BkxevAubMe6fORhbN6kET6I7VDzCUCE5ArEIUAaqtryWt4W3sylrXGrtOtQiOGmRQ/J11Fo
MnVyy5GvM3E7lTqFI7F8JzHiYxzjAxToXgVhcYEEto8SN3MCI8sac51UCSCaISQtqcm29u9T4KlW
YCYkelcFZa3akcyKtYWIHNl8XN+tNwLaZ3UAAyU5/fpWjEbG3+OoQYKAyycyFakHOuyqnxLtvS1J
+WurhPvIOAt4RRi0PAAK5tOcS2M4g5DFBspJq7+1KTrLd1FHi4SS1qHbbsOEY8/bAk4qvgFxkk/b
TtpLchR91D9Z5P0+AO0QQ/QEF+92AMFibjpnQVwvBpEWa/qY6M+jhn6TiKR5y6VkZ5FG6fjY2Y78
WrexuR9dCQ/Hy+B8kSkMeR07r9JpW7ajOC90DlsPXW+LJ9Fr/A2Jn8XDRDq7mNIARQCjmQwDy6wb
dcYdACn/hRmtujjTlOCjm4OAuSdy3HsBaRy+m1iWfLCKE6448gTzX3AJcnUXrJLt2hM+kVW8EqFx
n7b0Rl8MD6QKckIqh9se4AubT4yS97BjHSgyuLbkoaqWhaSJUfQLEUtX/fDqo0vWJz5XDYcAsgU/
xdDg9YMVX2VL4Gcjt06d48iBxe+q9PbAriDi/7GmGn0Z33GMnFvknBqM6yEmwzDcglWqqVMk1D5t
J93VzQ2CA/Fi/psIAD8RC8jkC7VP7sviBd6Mf+ONSeKtvNjOuC7myPmQpcnHmFoEDLOf9O4Ysc1N
GRKVWfro8bTYdaUuzo0fNW+QIfHyxpR+GjeVF/nDMSS+MK7n1m0A6rqzuathCWW4T5oZ5SSz76eh
06t9o89j9kUyTOn2RagVP+bFV2sIPpF4zTnAw85nzHG3Jefmf9EAW0IqqyNsABbL3NzKGOxH3x39
IkvttW2AL2bZs2GxcjT2X9pUG6NNbpTcJosWmv7BQotrvhcsyPONJ7ikNlKt2KSWNX6jEy6lDQ8Z
2RwFsBwUJT/vR5605qiz9W7S99Yf/SdtZpt+s/h9Kz77DlDXqqBRaDwk0uClpkLES2DJyIkUMoeJ
uAYPe7tUxNpvp9nNH9ORXJfndnurgIC2XySxGgBAoqPRDwhAdVs6k3XSqHyqNjFYmvEYzbKOA6By
RfzETqT7BLzAMsLS2Y2rLO5oz/Tl6DU8BebmEXu7SF5FhWFtXC3swObnujc1nxfD3Mq4Q8uiGy2s
5VfmJNoY5G7nYMxFIH3ALhUuu3ZougQVRI2/EoMx//2EgGafCwfS3aqpR925tURsTbQVpbLbEFDm
W5NeiTm+RZ5h7aAGbSMmc2rXY068g7l8w9WfWVPkrucQGlKAochpvkh7Fk/pNb3Ok85/4VovuvvS
ZzywHYzaT7cesXkJW+4tmltbMxjbKcesUTLHk3bUW7dWmHvjpQk7BTKJuKI3NXiFZsvBgXlWYvYZ
Sba2js17Y9Jz5xBOlc/PNU1adJu1GiCWAvQc0aeyGPrbHI89x0g/g7MZe1m8ptREP8yNxX1P86qL
qwFJ6PZ68PjvaOFvlBSkCg45/+BU/q/Jwvp7/iE/2u9/zqH8/De/6yguwWKLAQFII6Cf5HE5c/w+
ced/uZxH7KuG8nOq/sfA3f+NqTXGRLDEnM5NwSz+DxmFDLNFZEQniwyZ3SAs/csQ4d8NFWhp+euJ
kpyLrYLSli5ITTPb/wWQm6VjnIrFb/azM8evzHbLeu3UJjPgiYxTMLlt0W/rZr7PK2ORQQ7BlyC1
TxZWr7fkSkrid0BSXsNkYM9YlmwJuE/l96l3tLXHi+NCJlaRR/19CWeIx0P+bmktvW1M/7ZlxCh3
BugJCs/HfsMvMdmHhW0/pr0sQaf1yzlPbUyI3kDM32V5sIIwLdobR+g0XFQhuTA3j/Eogslim9Ie
p4a8nFOYBAwgguywxvCoNlunPrhLEh4qDV0YOCFYkC55T91Ge03yQnuKMCitrGYq2b8bEfu4mjie
19V3y9R562LqHkYv+rSpamQIyE8qYuPBMmbqIX1uwflKXIvKfqdH2Y+aTAQwIL9nQ6LTBmeDv9sa
TV9vm4V3x7fz4JgTXRduf9tXjQlkwXiAk/ZEtvFWhCBr4ql8BN8nTpMkF5tn5YiNW6o/Clgtxcny
6teQurOA0vOJ5F/0DvnyoFzLKxW1yObsvaElgONB9Til2vKW5aW+rs0YLLhXD9uBx1oASCngEnya
zBDGC6eZLHTUR2hWjs1L+81k7mDz6HdmpmmcPDMib52fv1TzYL2wdJY7s8xxk7FvhOFHQq/s8b/F
evGjW+p71MNlH0K46q25+ags0T6R5RtXccLjPDBryMSeUd8jCO1Db+HJbvfN3TzG7auVeU9Ol1S7
aiJ5LdiQn5wwgwri+mIPRgxuYu49Y5LTGgIQ8jmywujGKirQj2yeCFn74fBN05u2DNxGNx96AsHn
AiAWtA0jnjz8os2yyePy0URY25gtc/q1UZmXLu+Z/Xoh2W0z5tnKnQMbZEzWcc5DaCwmMD5tY2KC
jmohVpHiBaU0Cqx6EsTVGbDEcIww6A9b2Wr2M1uA5GgVjv4O72Vcd0TDA/AVRsJsnIfoVnicRglP
zfpRzoRlDxUufswhaT//0Ep70XYeikr4Y/ZdeZsbLUOrqLSyTY43GJNLHmH1T8Xjfxf6/49kjjdU
1Yb+65X+SOXZ8C2b/7zS//6Pfl/qPfEb6F5hUGDPgFiZpH5f6D3/N3QDZWBVZF8YNP+cHpv+b0po
YAykmwQS8Wf9c6VnHK3ChqQaQeH/p+PjX3t3UKWp3DHILzKnRgP7lYRuYqVpPSDKN6MI+zgwARA/
SDgxuAdZthL6PW5G/SsuqOlQN5ZFG3Tl+ZexGvt96xbjzmwgE+t9ouvBn36N/4d4bv/q+uKj8SvB
48sm3LAw9ipB7E+y3NRhms/A5x9cBLXqjhVVv/MWBxdtqoV2thJD9cjwUbM2SQstMDJ9wmNjR8mq
P4Sf5LDFQ8dt2LSbenYL9wsrQ3Se40b2WGE78UY9M4PETT7W8B7J+oNhArWl3xGJ9DptbTm95u1l
Fi5rS8/KPl4LGLYZ3F+LgeZzjAVnDx2iIF7i23lz8SB0zWvL7UzKkrOSo0k7iE1lzOkGgfkJ32zc
DhtfeuY9qJ3h2a8IPcq2KcYV3tgcNJlMif/NhX6xQmBqq9Fq6xQrWEWWjPPjJLYwzeP8pjerHDIn
1D41Q+XkBbl3jXIiOVOGL1MYaagIS3vTRKnYDSQxv2EOa+98ONVrJ+1IJVQ3deV0Ty4JmHuOhPPO
7Yb+GIYg5iZt1ND3kZNXuZ8658YyZxBx8VaDZwlYdxDVRbP8N91MO3D5XVVRP5vHr0YY1u5KH2x5
q0WV9rAMmT8FLgHCjUzG6RS5C0mdKL9rZzpGEB2YCXbSwS/lZZr1te2KFEBT3K0mPBhgfqHhOhfd
y+oLmwkTuJFX3NvjwrQ/MGFl3fKM6XAKRG28moSW3C1Ls2GWb2wRmPA06DrPndgsD5NT27s8L8pt
7fZA3UVLMXdnQhdeSlfsecgpSiuBBXPRgf7qNUgn0g14ISLngd96c/ScrN2m5GlvIsGBU9Vy3zBb
z6GNl3r+Wveie6pcLAuNFC5A1EGrHzmGLGezNKYTJzD3M3JjZ2vRobUh6somnRROAHUWvx6nQCxg
8Whtl4Zx8oo8QvyRcdmvTKOdAiapLVGbSF50d5Rn5OvxaMtu2ORW4u+shrRGry3lypCJyQ/Um5e4
L+DI64uxitok5pLGxIXENWbdHCyN5bzavEigTTkuZc8fNrYvxYcRkcMrUgR34jbhLQ2f1tqbpnZv
1dYogx6Twhse5wU0gBuLgzE6abumxmgmvde7EE7xNgNccO2u81ZGU7gGcj1oJFIg/sy8GaVp5ZAk
fSJeCxfA0vIePGErjj4kOJs5s54f6JCnz6cQeXyKYKMCCJf89khpcCYd0w0xtHibz4YN58QLrW+F
tKRDFFG2T4SGypOP34pf39Jktzwqwy3BtjAwPEAogL49hssRTu5xN2KKy9dG78sHF9yUvXOzyjnA
Znz2Y7l8delh3ISysw6+QzoWC6ePgiy06sxKKN/ATXgt+z9n1ldFtJQCoEebYXqTpZxXVde67yX0
7GFtN+2Urip22OPZLGoUFrEQFSxoioJnMvZxcZorl+oDfx7HQwXJi3EZiwgu1tDL78DjOQDXksi4
63JLPjgILphO6cnA7F92+Z3FjbGDPQx4HT9ppW1bLNzjGveEc3ZYDo5F7JNfHMIcmQTnzQU4YQ9I
OTfM27CRzUlr+ooBnNnoIHPT6snFnJ6vxYCHTSfueXK4Rmk1Qoy7GRe7vWWHFN8nhsyeEXzKJ3Zl
ZIIAuq2LWtIMU1csvtjwsm9phN68SqykhN/A/hrNdM611xoAvQwmkB8Xw5ResnH1IuJLgW/cbi29
8L+3CzDdGZ3qLfLiPBhnMV5EPzb7qarXi+ZoEK6HKt7rRoqo0eNkOMb+CFRGji0Ke0URbSic+AGz
lPGlAm5xcWckjX3XdtG9ZVk1sgO0tzww3Lh7r/D5FCsLIIW9axVrJQQd8gEFBrepLabxtgf8TLaT
CQSeINODn5eB/bgjAkrI0h473o7Dy/iD9d2/+Bo0y8Z1unfqcXgLPDPLyWJt3qJ6Q1LLjGnTSLvZ
sDZMB6bR4StUNcEfXHSs89zkUDEyNSXDNEXcEQUYZ34ZYJ11TyICLwpPx4C7pneiufERQMPD2DfD
sfcc5/q17TUvPhbkNMBqmPyQo3A32C6/paaO3uBZNYmryXxJRF8fUmIY9z4Fj7xr8c1oOp8L0c7M
u0nDkByy9KN/n6LZC79NHSBRdyjY+2sTKJaC05sOobWurfQ825W7s4hk8A+WybgrudEt2oQ8eYYM
rweGMRhrELYGkUT+oNtNe09l1jy0hjkdCWNaeQAss3zDXjd+G828O2ZUjq3bopp2al/yNdcYNXCV
2mZgkRNn6Ujd0dugU8cnzNQj4yCPhJnpoRCubMKQJm7cxbUg6WuztZZF65vbWTHz19My6C9O2vfl
pnGa7KvVk5XezL6aW0VWBMg+7bQZWRkjKp7R2JWklEiO7+osGbVgGPX2DSZv9sJhna8r/oDTNd5p
4K8vs+48ZlNo79K0iEi2WDimoZPE5m2XSPozce4Zd2EGiJstVvU+E4Lb9rD+1lWv832FesqJARRv
+W7aTcFrJuOnQVElRucQrcpFZbr1mk6cOpYz7qJuBhOJp4/hOq1esJxwuHKBuEb2wXT4rdOEA5lG
kLKDllffpF6o4VuTnqbmmVMYkwMMJWChiomgjPX+zMRvfoCcljxO+aibaxoWTBQxAN9bXEyXyFdY
TJAZt7Fd4YiG6WAQ8wTEtfYZ93eBtBIToGphRRsfKWBNss79JtOp+er5qG5oa5p/QzGVVBtM1M5N
kVb+Zhb44FatbJeDlzLrWRFEdk59oS/Wqk7ywVhN2uKimabpeGogLYH1Yx1JgxYCph2wPWm/GCnT
/QfmP4W1G3joP3DXLhyyuQbCjV/lzs2YtjwJLE61zT4jdD+tJ1whIY9WeL3Y4EzvkYo5Cw+Wy2zF
SiG2evjgp1XsmzWGSSdPb1si6hPahluc09KbXlrDby7ClO57E3rprnIgh68y+FffQB1qNx6WbXhi
XTvhYI4KOLWxWHhk0Coz7JKiFvdGEsWkRevEv4sGt/7hl7qVgC6M9AOW41zHejkSqTTpp1lPWL3M
/ugwzq+cn5vs/+p3f6Pf4b3lsPWvT3VMmqv247P686nu57/5wwelcoYWLAQSrFgeqG/+x7HuGqYB
3ALMjjZ61DrOLX9EEAU+KMNUJiVm+H9NzKhIosAv7ACfMcF9+/+JgHftJfyzI8SjKdjFKeB6vB1C
4y9nJ8D5NfBj5mssDSp/hS3Lm4dXoiTXiNbPwBaca3YQbP57YGQnkwmG3ETwzW2XbuFqpnbkhump
l5m3pYbHBSFO61He6f71oDCB3czSfgp3mUe0LjnZkRyx+LLxT8NhT+CM93rWbeggC5mQAV9lDEy3
sOclY9V2IbODTwi0kdhtcUNLF8OdzJRweCFz04LwZnCa6YPKgc8+P6aoXoLaTCuS7gPp6CH275Kk
J5LhI6OvCs/Q8NwOJctQPrDc0Lwyk1EMIroLvN+7iv971/zNXSPwReOd+te3ze571UZ/dQ/+/m/+
0EL035SmjFleN7g7uIH+cdt49m8gZkjuuupGw5Lzz9tG1TT/oXPrv7EDsOh7pyaYw7vxn9wl5NF+
lbmV8s6L6dQ4WZT7KgvXnyQG36g4TFRevje96E1mZGn7Dhaw4+qvBLYeW2LxJePIV68Qr0Q7xHZw
Cc9Sz9LP9LRA1jcOJjihQ6daXEo2iwdfNbu0s05USbW94HRuf8whTeRVTBdM5RGq1VQ/DPq7ftEM
1RmDMrg2c7ptai9JtqFWgvGJ3AsquncvsbRnHpbxUiYcxMZB1TY0zabTDBgSksYaimWCZizu5g6z
bK1abVLqbVrVc2N3ob2uXOkGYpbDk5H43BCqGSdWHTmWJh7kQmtO10dfHIvhESEnWmlUt06vWnZS
1bejq+Ydgf93Y6s2Hs90N1aSvwzk/AfV1zM3NPcUVPiAO0OyMEeJ16eeviaI6cdMYhU2VftPDXpv
Z0Nq2bTsjnZStQRJi6YSdOnPPqVByFJdQolqFQIs/mGM9AxpPch71TyESivXqWojWvqSPQYFRVI1
FRVNt+2pLloq7S5Uu3jyq9O+NunFmdxKXHzVedSjHn1B9d4WHPoQxotLhrv7lOToM6uUVsmMcoX8
tmVrITcGmMygKZvsdaC14YGyTOtgdlrPvqUEs1hHHDYaUwsfUazso5XNC/1xhd3uwRI1kH/r5NxW
uXwNfZDFipD6MhVmBr6hGkiEVzTPxHjfN53M6Bmgs/PBlZIEX24yec8Nhqq96dVvbpKSk2Orm7+U
WWkf7Rzynm7kjNrLK3Vb5JRURXrdntzG8NbMDQW/PN8gRRgPdHh0Rl0yyQih4C0VaD3cW+j3jVey
nUqw2uCnqPDr6bTrHElcCPJtbvruGjC+1whIAPYMOpWu5h3PDAtmw0n1CIlKnE1nqo6WojDDpErf
65qo88oXLlC9JFvEtkihUPUwKe9ne0zOA5aCcjVE1sRwnKTjwpZ8j+OINdtGwVq3jYdhUTfzFwiC
+td2cM2DhlEoDaKu57faVvwdjr33/AI1otEzk12fMMzTWNkUbfe8JL2l87DWy2i+NyIuTXsI52xv
dyM/fDNH8wXphs9YVDpNBs4A5b2ynSwwOdpvwI3xggxL4oZgKGDBGf/ceuqL+i3m/tslDuV21JCD
9QmnpIObGUNJrEWZnJmsAqXmKbcTg1l/tyc6HcKhqu+unywN09rbjoPg5XPDcB8idagDNW07gRnG
3oM1cQ1aCiKYK1h6aZfDU5dakgce01qi7/zguLzmCz2K/bM7FfzFXAX47JFFZO3RK7vR/Y7Kbmml
79crjYEY77ZEPiFOgVJyTBRQERROdSdrLMQrAOkQbik5ebF8aXyRpeoS6wvLfQDQYh2qLJwuAq76
um0Z9BjsTK19PfKlDpAab7RC9ZIaoay3OSa8z96NE4BKlXNHeGo+NqEwLhxlvItstGITc0VCifHt
8N03GMIBm4mpeFGoXG30eEd3xm6VR7H2WC0NfDv0lkcoM/6uYtyyuX5bhQSnmEQzjpguI/URoAd4
QZXym5tdyz6JprPCleOpI4cT8fKDpFzSzZFeOI9CUfYIIJI7DYymSoIuXc5dGZ9HppaD1j2NDVna
0a7eSwwkESTfwPdujX6gWyO6j0ed6WQf74u0/WFL/+gjuq56qPSl4V6mztyaY7zrneUlajtOW/rk
nRxKtihwsjdZp62Meq4CzyirS89zbFgZZgUeJRHOBQL5cydSccYeCRJVeNis3ZqDq4svLSnmc0I2
WE4p+cjqxizd8B5r0HQnJgNPQRXNSD6eEwMtztIVrC5rg8mc9FINgGwcGbz1XtbEaw2PRxlNAQaa
7005wtEE8XAkNtVtSqMQB9Owv7Wi35fwCUiFA8kdBxM2fBS+aZHx2mnet3moIEuVmOnyMe/BlpXj
RivMmYPyQpUDppUxqB2nekSDtgJmustnMdog0+nAU92f27qfHst0qG98N9uZKeMF2174ghMHokAz
hKtUztkpc8QzgpqxAhx/yKa5OGDYMfeSRXite0ONPJiFjE0h+0QLRJ6qemtwj66mstJP2M/dm5YL
nwYxzkr2GL7pomgCrYBwJOYf5lxf6sRzvycGI2TMN/q762gQ9bLsCeE2/YCiZG641/EdmQ0mqqGk
BIyyKbXztZrVuCysB+aY7yNAcWhDRByChYYXP3xsiu4znvuQmK83n8Eey3pjgo+ATNobaPblgt7P
Mb08VcI5Az3IHrisSAU7obg3IYRtcKiVJIoHLd1nZVavQXiMhJ2N+ntnG9lmKYzDXEA9Nuv6Y2DS
vm68zl8D233VQ7hEesXT3jcamzL24Ztu6W+cFHf63ITPUtTzCklpRBXBv1RZtDu2FjybudQDh9uQ
CWYZvWL861AqzHUvdO9EcCjasEnwPi3XHi8uPQfPGSNI9hBYEoLOcuYb2YeSGIAReshBY/qcuvDe
rM4qvncMi7/3bZsDKy5c7KtduOYUSy0IeMEt+vONjAosXUuvn90wrR4wbVL1GzfsrExAy7JuvXM9
1vK91Of8XWL3Ojsg+gKbHdaqJRe/Rr6EgFv0CQ1OcWk3QUjnnb9ypjQ6jbjXxE1nhIKje4cOyhl9
2HpRU+jcEtFL70zanSNaj1OGMTV8iaDQwjbSNmOWDifXbi2umBIhpWrsmoDAgkRiT0N1rjBc3ViY
2zYhFjdcnE344tOXfqHjJUk3S9eQguv9Ujv3kWcf2ClkO6FXzSaZ8N8yya6sTdxOP8rCMO5EEfXP
sk3kHo9488VBh13lrIVrqhmgXruyW2tWDRXSXQ5ZwS6MJiftRq9YwGphNPuKruiAEFuKUjyHdM8J
j4+VU0Vq5V/dLvdWXRvKu8zR9Ns2LNttblbtrjGYmwzMsgL2DLcTzZiUyO8iI4Iz5y1vadsisqbl
SImkbFrsA5lYJTGUw8LSOYO1mbVbquUWaC/kKWrlVsbAdN/Ou/F+ydjjZWPV8eQavTuQN/ljk3Zy
7+EPeDN7sJwQFr7LKyHEmfutXzvRFgWqRvICXNriE15zZOMWN01jBdqb6aJd3ZUuYbPaH+ZVR+j8
xayn3SSnaN0RaJwd0z1PiSEYsaO/0FK+gxAJ40+0G+Tw6HvDTMvseeSNTZVvxiQdGO1M002Cjg7q
oQsPsglPSdQwarPtNXGW9DAvznQMUxrkqRfTYtiNVCtd/IzVVRzdQXOScZOqID4EmkKm0YPppOQy
f9Ki+YEVOxp6f8QjgfAcFM6fhGn3ipueruhpm60KIYcrknruoFNPV1C1/ZNazXMbhHVxxVlDPwVt
HWdXzrVzhV7zNPxCn8UDkfhxW1zJ2NYgH0NFyxaKmw1evsJ7Y1u3lHu8NouZbJbauSR+pQHM7HGY
KAZ3DnbirnHhcneK0J0qVrfoRH8rFb87AeTdRjOFeDZsbw9uzRqzknUD2Q2itI3ZlLIV40TpSXOJ
2KpsDMUKn4GGM0cPV00xpB9SEcWTK1wcc/dNocEbj1IGxFnTlQG0DBLCikteK0I59VHJTvf8J1+D
DwnL9riYbLTh8n+6BtYWqymApYosyCvrW5wbHb1Y8NDnaAGNnl4x6fjr+q86hT2fbmanJ6l46obX
WXtTMdbb1H/Ux8FHfmMvA4J97LPDcgWzL4s1nywaMB+wAS5fcqARt11cfOMAioxbGWBpV7JXPSkl
FP0E/HujOPC91hSf7hUOD7+nxxecjNtWsePZvjgbA3H7QtBoCdgDXUzFmjev2HmhCPS65cPCVFT6
SfHpmWYPR8i05Wm54uubuc/vsrJhkLgovj2zHALUoaLeY8/kUaD7CobP0ZABscx979OLFC5/jGzB
kAeGfg9z/W1RXP3litgfr7h954reH3RZPpWqUtNW5ZqhqtlE/JmwgS+HRFVw1qqME2Ztdk4iCjqJ
b4q106jWTruME4rdUsZYBm9+10RsSjAD0PBZqrJPPGmq+BPj0rUHlN2zqgWdfpaEmh2FoW3TjT9i
VSLqqjrRVhWLTjSMZqpqtFOlozRbnbKWaUMdUUjqFPp4H8V9fYECSZsUQtJqSan0s6MKs4+qNU1V
wSkf7JmDX7h2/bjaghn2Dvm1EfUqZfxX9fk71cdyBfbAf636HD4/4r8opeLnv/hDKhWonkTDoJjh
d3QclQv9B1zI/c0wTWHjdQFbhvryh1AKj0jXOcgZDl1iP5kLvytAFnYaHwVVR9i0VUjxP3I64hT8
qwSkq1cgs+qQYcRQgxv+rxJQJsJmAIfinOkG0g4RhNrmCHySJZCk5UwBoLK+ZyaHTd138sclqW3/
qzDc73G12I9YQUwIMBWIbUcQtXa15Ii8C7AM9zC29xqkYEHTWudXoGgWUAZUtOEDjyMpm2e9bEJt
RbIiN4tj5iOpsoNP07NrxAyzeZJ6W0ZO5aEIZ0q4wXEGxSyidVnkFpkjz94SkzBoX/CHhwwXXbsC
xRqecraLp24gmDI7Y3Nj+K38JOPwbhU9Ozu/099yyeBOr5P6vS0yPWBv41D82H2YbSr4eelfYphv
gKlZ5nja44mwtnxR2rnEeEOVpDtuY+h6bRi0mCLHlkLWQRTj1sYpx0knkemdFsfGF8KiJ4vD8Vok
Ux10Saxf5k6diIYGalKvf4G17z9P9gRorMRVWBv+l2nynM2oz5QQjMWDlWrN3hpa40wDR3sYECMC
PUVsZswjD7YTJ7e+ln/4fcMRi9Z5JtFOdgQGQQ1LpY1fu8wND3Nom9usFDn+eaA8S+qJ73hryXJ5
XVvtfSP5PgwMpWiGm15t4cE1jZIUbAVpoqApcu+dQSZDbjfFa+JVX4qk+AJeIbkFIEWmLZbjW9hr
9oaNX7WxsoSsYq04ya4sOVbknInEykx8+MrLZCngT1wf1BX53Iyds6VTEJwtClS2R8lokhWsU+il
UKIAffL83en0SM5ruFeYb51MRBcrE9n9PHfLXcj0LogXqznFdI6o6MRk8y5mhUTmWjsrzakgB7WT
PEqny082FIFTzObpVjH+tk4cynsMSO227Lrpf9g7k+W4kaxLv0pbrxtmgAOOYdGbmBhBBmeKErWB
UWLKMcMxO/D0/SGyqiulys7s+te/lVWWSikqIhCA+/V7z/nO9x4GNEQB2wWGlVvMpAgch20xec5V
CUP3TImWHo2sunOPMrMGVTypj4QIz22BE+2YwCJQGyipwY1DtwHxRB/YuESYe/ltBHC4rYRdbRt/
jABmdMMrCkekXI07C1KC84a9wg7SnVDJeMAEgZDGKi00FKWIbsYS0vqm1x5BqFR07SFCG4KJaKL9
BYa8W+buk2JfLGH+ieRHTe9uH4ZFdIQa759R33/4i7Q36Fwz7ItA61H+WjhRzaJKNKeuPgSZHX2m
IZVvxja40TFNT8xpKE6UtL+NEEhXwIP/nQHicr2Ycky2/pj4V6ugc8MxevqCO9V9sPI4AAMPA2TA
3q1A/kzzTT3B1NiG9JmvkRJNeodhJNnPg1geAolTYmkwNvm+qXZYOcWpgwj9VBAZehUW0/BK4nBN
pnmVzJsszqEwRiq9sTTRlRI1SYlLnI+EITUkARBLLWDAiWDgdpz3zjJmlFfQqdMpXD6NpjEYzhvn
kKC52yXRzFfSe/FtElbtg+83Owek0wtDTP8pcodjW7nL/UTFsK1NcC0HHms6y8Kc0rikuJ/8+iEr
hbV3JqdjXq7D+Rksur6FjyZehMBzktpOs7N8Du/D1E6ncE6T+FTBjEN73CAk5sjgGm3fUndyhK6n
R+U17XnOEL2xeNp33cDXTZsP+lqJvGm0IZ0od7JPS+N80Gv377TXVCd8uOJUdgNqIKcrt6RdCqQn
sbpqBVbJONUvVqBnTIfC7Z85ZM2/lTbEC4Ju5uOcUVAD/F6dE3B2EfiKhPQkmV8Fg9G7NGYht8XS
3wBkM5+I3PEOja7U1kfZe2ubyqKxy0IUqWTaxYzT3tzaTo6Y6YpVYoWAxoOVTb9E+m9sgssR+Kb1
mwPodmOmxN3Ovjf8yGLkRZ5M66cOzDkBsiVsq8Z+V0up9g3sW0TII+iesSOaRcdN8iYW1Z/bsnhC
fTdA/ALJ7bYtKQCrnH6pOAVMJlwebIfxcpe0ebPpkVHtPeW3QPg5SVKhhjsMv+NuCBLvN7V2dqbA
fIepSdw9ayZpDDnD+hbVxzmx6IPUWk6ftYnSrefo5ckPp4j2ZO3D2k94NlwfjY4MiUJOc3NbJYPF
ggWXeJKp9zUvRlB9QZPeOTHhOItdO+8T6h/6rMsnjg/otKZZHOXoQ+GxkXY+p6ljyIdewlMZFU+L
7ZyoHmysp67j73N75guuhIx2QTo+TjpXn9H0I50aym4zgyt6yIpurjZWo6ZXW/kIZtwmuEZWpENW
0Dg6sm4S09rb5w5n6tOyDA+DSknILUhrR6WZw94ZhhfAK+UaC7/hkQB/Dh2V8CuVnKLQesrpHnNW
buuQLkustl6lwmNK9sQBGFCxZ3Jfbu0wPqOZzNEHdMNpbY3SEiLYd9KEDPNAJYehJBla9UO2ERwQ
ybmPy7OSLcv3FE/vSWrrKwvP0s0ydsF3h3QEdJLaupNd+4jKVD4vIRPW2evu8ohAnmlyg1OLHvAq
HIJh38hg/ITxariWfvmeLVl/SrJAQapGQz9yED0OSxH4iCxUd51yjmOwo7wngAX1w7LGuKOAkuMm
yx4JMRZvRE5PZyJV0dzQ2h0/O2lKWNgyynOp0+xapPIAaKPZgimg++C9GotYBDssiz36zXgTqLF4
iUKlr4Y+bO4JiXUQsmj3YDfxbyFDgi0d3OSK/hZnLjoPx64ulnOC4viGaAD1ZYw6Yiy7sd7phcRg
pu/LD9kULwBVK9ymWfAMcU8eeidnVkOu+cbP3NuRVXVPDsRXiFQWEwAvuc90fS4mayYt2Zzn2PE+
FU3OgIRk9D0GlPEKAEV0SE0ef22H2Vzh9G+/ckrhCBsNEd0FMZ6CKRsOBWqvyWFdQanlHJh9YxLj
1FgMKIMGydQC/8omCLPlGuDuJshVcWP6m6DG2QsLvRzvvKJW2yS0ScK1g+JTZvnVM0VVflM1IVu9
dDgQpVMeZvd13TtXUaD0HfqqQ+mvuhRjI8pzSRetjLSukswrD3Yi1DnIKpYdkQ1HxamRTt2U+Q80
tMwp8QraruGAHSzLJNO36SuiwWxbw+ZATDg5y71mCrTNZetc10tbHWQ4mfchRJG4wcxMkZID7Ca1
A1PMxmf+sZP1Yr5XeaK/+hhHbMrc91JF8Y438qMcyuaQ0acAj1BZLagBO0RjmltHtbTYgWBFIPl1
SDW51UYwj8k9fz+NZZNsyc36IP1akNK6TGxpPuoaGa3jmzy7p+7dInsigEP4y8GONTvoFGNrZB2g
z0m1mQAmPcauZf9AJSE3/VyQR9Iz1kBLoPZk47UbSg8c+EX+KIMld+kwzbR+4m4d/QnyQfmqv+Ix
V0dh4ngfVAO2VMYQOSO1odsys+h2zVTQg26COPjSJHaLwmII5CZd7MdAsyHBL1DZnTP1znejgwK7
EFogexQF059cHOJqKSrnOTTxkMVEiIdJ/R2n1Mj0E2xaVL6Q4JXn3nUMSzC/6U0Y1S/TPHLVQKwY
C3lDVFEpb7LWd8CpbQonGLcVoac7GaU5TkV4HDsL4GNPRsJsfoN5kHxMEe+QGkF+4Wfqr0BRiOYQ
oz7RSCTWxxlDs7O7ML0ecGTeNpo/XXd+/eby5Ln53B54Res2R2e7G2gRXaUBuk8knKb6aGPbua1T
E54wMyw8wRzm7oLBf1kSJs0NU68Pr9Ad8XLBom9iRMd7JgHtU1tic8p8jFtWqctHe8KJRAL9TBM2
mYajV/ThuhoAjm/oftcYsRhSdyWBGWl+9NvC2weFFDd21WHcsltKAIlrmIGQ2Ul/Ll24pbyenev6
k0lH73NHcK/ZdAAmEbQ5mDIbu8Ddy5V7mgj126ZFP79NMr5XWchlJQ/MPDNEU7sxU4Am+2Ehf0gr
sQU43+1aFxjtKozzBxJ8dXgfsguvSEjgFFnnUCN3Gm2LAfL2osIC3BClJ2embrybq0U9l3LpSBnk
YmMdy66sqOf0JcngubPicWqJMTYQUMErnKBtNc9xXNo9nnr+6MBg7ZQD5XrqVYQwFhPGK7Bs54uj
w+ZLVavXuAzssyfAozHCsa2jKyA1gxwj1AIp4w18a/08Auupdgj3q+AWdQ5GgqR5R4bNcEcvUKg3
VmIDQ5hstv10UZg/bFKM7/NiLj5nNmOsMJviqxAfi9rOgyOuOAr1n2jgTB+j5bhbMk0VAcJK73hH
1SGDzYYOs60Wuvm9pKfftNQ6wKjFLk7k9G2h6qPit6Cdt7WZH5pg9bFWKJmfWkWCvY1PjpFMNoh9
B0x6LxDun5ikp6dkWbKzJBzjVBJGekfCNgdY43Mz2da3IqyXTwl2MLnxHZ8Px1Co3tsynz/nLBWC
O3+yt0sWLPfWXDNlGHR81YuxeEIbiiNx4b5qF0YtTmOr61jktOKpfDHKRfWxymIHrCCeCs6fayHr
yPYsXYrrtLLXnOkFvcLcTJBLujQrmy91P4XlvZNnnbsvGPW6t43DLkCCELbd7ZD4tLuBkvrLh8Ws
ZnpwCGI6+gmjuLQarflzXxltXpbJYvCLHosDb/8w2J0biP0wBCLQm8htzXTDJWnD8FCrBs+a2zk1
c5r/VXqwWD3GiXdgV66QhTYveCPM3+CIVsrmTzyicMWAoQelNWzT3VmNTX+U1ejGTFnhOtOdsjq5
s6IVDIlalSk2dBdG6eqrKN2rMRPXbi4PltceZOLswyC+1cOy7+p+z0e9ipZsl5NZ/ofe1J/5iv7s
vfm4njw4V8DIfoFBlc7YEJQqpjut27tAUysSFzve/ecvgqJopZphpQ1+vQB49QyHXhwbqcDPyX99
qzhUQX24vMx/tyT/tiUJLe4P38i/+a9PRZFWddr9Ub/pcAbmh/6pRAuw0QUCWBV48jUPmX/1j65k
5JD2t+Yxr9bnVb9Jw/KffUlodTaajxDrHbAte+0m/qMv6SLg9ANklwjKxAWH/p9I0+DE/XyfekDI
QIfxHCGWo2O4Jk//8RlK/ZT2jdMl16ZBXcN0FPoaVE7/Rl+EynDYvJ03MNzQeUPkVx9LNih7DDF5
IZ2pmyOBxHG8DVcNNCkFyKGLizS6X1XSTOwRTJN5h3g6X3XUzUVSPV7k1XNcgEgaRQdBYirDZlMQ
ToeG/yLMjleNNsawgM1tVW4vFxF3teq5OU247X4kJRWZ91THhFnEiL+90Gq+gegOvl+EGn0YAYJb
bJSa0Bf6bjsDywUVSaNJnCOBza6LSv928hDelOOA+xYVenARpFPIIU7Hfps+61WxblbteqtE+bSq
jqp9YGpQ7VlolNxU0lac9jL9VEiNRkfB3WBHno9q8qNroVsoLwlRDCnJBJukTmvQP2hzBAp/LuYk
cmdnZNwcsAmIz/AzsS+4bfHsCOPvo8T7qsZZ49OZox3jDvdhEFl7GtHM7hJHPCT+0u1k5Qd78Kac
sLRVPLiBVWAJm56kTU1L8HRbbLQJku8+iVFXXlC7WzpYZAaVZbFLfdM8jbDEuOxJqm4pO727Kamw
r1ODDGd72jeiru9i3ZY/stGPAEl5KBNlGm5phHVPwo++y5iplQPHegslCfc2pL0NMVmfI5R/G8yb
FYAWeT1OdbkNgOs8Z23nPrkmMjeuDqaHtLObR50n3zLhJu+y9qcdm8YNral5J9f0WV/EyPd94trG
2pTPRZvDzM/B7JFVDdGJKwKHJH9si6y/s0xOTgRP7CemPTGCAWHu5rTDXGWk2DuSd2qZSe3sMVYv
C+rgElfDyn7JqpqTNrQbdBNaOzdu0tjXsz18FPx5xPNe8QjJH+oKusboKUilfgxxydECizPa72pZ
7jyLlmam2VFy29ToLYfqycaaQrrk0J9F7nk3cyE2unUhEXHb39bGXd7oA8p0b/V9Qmo0HnHt5UXD
YX/0dk2eT1cU7pC7sOD4btRd24l/O4JHCTbMJUGN1ATUhZmh7qqKMadGxJ1lbLhmAynNW3/pXy12
BHQKTyG6t0Mc3HgjSCykBKghhuwhcdt7C6mZM5MQExXeE7VHsa9C/b3TJH/gn3idXXQ2DES/lkFb
HHJ4JzM+cnEjPbpPSH9uivnDUozZazw/yLLtz96AJRP4c3zU02jdTqjb9/Gg1S6zvTcWw+5eEGl5
sOiKb4tcSeghnffq+ci0TUb+dBm3hFczpPczCwxvAiY6FW+EkWFsCsr2qkCMSOFLOlSKjaNPNg30
1xmtHPR48CM+/tzWwzJmMqArk04POR6RrUcphHnWLR51KNVpzLjMaMTdUxT5+DkMFpyKvBFAbhoc
S25AuLQjeevudGrJVyCBzemmx8nrXxH8WEermeUdTesE2hPnF2+y0SBZXhHtGodz8cMcT25JmgBU
GAxGdYP/0PeXiJSGmXBigW0tIb3zAc9Xes+8+73CA3nClkNXNXXefT3KfpO0dv+1a/nIq9B+1+pC
3Kii4gguJLe0rfCvlV5BfZcUDzPLLuSGVZleY9zfBtX8dRkIUiOrMN4y8+/P6Wzmr9FswNCUqd08
Ny3CKRs0kUIbf18jEIQVGlGXPii49CdXcyZiWuJR7BUSNxxutPqk8zGm6171xQ7YUfTUZ8EPXdO/
VQLr8JSEBU2FEE7VhpygcEMWbFmvxhiE+RycB0mzX6e+dXCWZDmEoi8PeKUNj3hFO9MMr0kxd453
nMeqvy4rOxnYW6zme25l9QxDKRsABiccyu/zNqxR1tYGmPhAA+RsvNZ/NGzYz24b84jkE7cenapR
fumctL1OlhIWEexW+a3n7k+3Dpwv+rBWHGAn83Xw1BRWyCGBGft1LewQWFcMeiLKKoXRoD/BkFb3
STEUz6GVucEG3XZwBQyQGzdapuRNh14HTssrjw7Gm/eQqj/CM8A0Gz10750VlmK6S8T+kBQ3DXjr
NCfdyR3HcYPIGX0AS/uPKvcozaHOTrf92HUPsxGNvYOCyuF5QeSiwBujid54WM0+27HbvDetnb6x
JyOBncrhFulKeR+PMvphm2RY4EfE7pOFE/CzBaborrSDE7AYxlSl63/IKpKEIiZuMxBBMBZ7FXHQ
kfV4wh1Xbjvqh3k3F+06Xoy5ijTqkvB1GGd5pjVVfFiZnSG+GIToNiRWT49Emfmv7CPRXjP3OAyM
OC2aP4EmHip3EnUiFtB8zznVeCxGCo0TfJEHE3DoQfuXWA9p5nd6I9yyfcvmOL9zC60Ud3FPaJEg
Shvte5N/eH2TPyEjeB7kEjKd4ra8ZmBVIrlLeFh1Dc9jadwm3kJ/CueN6Bgo7GcR2be6SKY3Oc3T
b0SXNl9DzxsPqcv8chNH9JU2ppmt69bJxodKst5s3K7FcWXP5EK0lYqhXYfdEYW+bo+AqPXXCJh6
uJ0J3jppp3eRkKdZQ+skKLPPxM953iasXeDyHtM3sDBug95MFyeeuZQjtrD1vJ09Tvi882jvBq39
Fkd97O2r1AYD4IwWVEeM2E9xpO0rBlnBtmJkgeo4JByY5ZmGr3RGJky5CGDS9821A3EAjg7Zo/MI
mL+AWLsJCr1sDTrVfWMjafMzARomAcu2cTr96AxdjzVYRmdgIygjAkQbOxNk+gQjGH4aMTjtW95m
a5SJGkDvDlg2v+QzAvB973HyBJ/XLL+tjr7b2Gb65Ar/m6eS6FOQVOV7rbr64CYIPHcs8WDo4Zoh
F5qinBWRwax9SgM7uI0Ipvo6yrZAtabR2AolcZ3P7ux+CybmxH3suK8RgisIWqVraIy1jD6rWtRH
FRp+mWMLCo+Zm8xPYR4349aIxHkfScPY6krqr5zO+0cZoaLbZkbYb8NCAblX9jRwL9ndsEG67nxE
DXOlfVz6ajXZZfEXhCfVJxSFfndwq8TcDN2AGT2zrGSHm5xxOcqVU6byBxsm2JemCu4UYVl1UsJt
CVes/cBwae6jR6+P7LsB3c9ORYRZ0UbT4t4vqA1DRwVXDUoiolTa0fsWEY4MEqjW6hXsbsBYDis6
enrLdeat06X2VVQoddf1YtlPhL7BRyfGefFkv1u0W+DNt4ezwwTQH9rytyQTA0jgwQ9+8zNaz4Am
K2A8mJ4+KVQJ3whQiw9jTZjkhm9zWaV/3nCbCANshjILrWosaemkrcpwU+de9qGRh1UbDp+IeWDo
s7S4023N2OhzEZvihQZZcoXx3eJ8EA/nlpkOXdjcD2/yFv69IgAuKSd1HS6l1QGUaIZjmEb4uiqh
8i9dGDjthrkxU4AklWhftRb+nqnocpNbjr6ekH+c+YTFWWC5/B4vaY97o++PpW7Gg4ogMjSFIvc7
Xz7rmZH21hFO+64Y0Dy4TcNwzE7b03+fkv9/2DWu5Jj6V6fkz+9dgsqXHOc/npP/8WP/V73DudZx
pQ+Q7JJ/wjn0n+odgO8BgBjMj+IX6Y7waHvwQ2uUGG/hH0dkMlGkJ4FkuJxtPeRA/xHrffVm/cvi
SIQKh/bfbZQOTkpO9z8fkNGjNsj4B/+xHFHvbWGZDJw1OngaaFi7r3+4MH/SNVr/sl9eDHtmtBLJ
8UELCXntj6dxJY1X4P3wHhNr1m+VV4uXuR+j1zzt6Q7SbtJvCjz3O0SC9vhfeGkkSvDx6VhxUX9+
6dTKHdPXjve4RIaXjlqAiLijIDbSYHde3NBAMuvsFnxWFy84Xf765de//udPHggPAtHaDOGL+/Xl
hZuqimwM9xEcGp3P0II7sLU5herrtF5fzpT4Mf76Ndc40H9/UW4Vz6HgcQL3l8tdEcM+KB2JR3iJ
gpiY0D2J0oeNGIgI1mIvQ3SbLi9OHGPbXSX90H/4GjNQYflch4aIX7ImVWaODM1RJS5IPd/9ULAl
xBTMzs2oY4j1pOahZe60U+JqLyrX/RuG0dqj+fXaIUWmASokwplLj+cP9sIQOMHAEV+wi1vcKxQL
J1Mg9j2EnXFesLrWNyaX3cdfX72fTY3rgxFwvOfxoPvIC0e/3DAov4PMMMR7xCjgvJBaSchbUCU/
bAz5j5juzZP0tHMH4w3t5pwM/1mH9fL6LoTTMMDPyX3z67MyRlGVN7lxSFsgqC5dH5g5grOvxsb5
mz6r8yc3iuvQYaUXxwvi2/v54YjnoK/YbpxHL43MkwVMIj8Qi7kKGFy3+zAc7t+ZoK9Ppw3wmb4G
D4uVBeYhy9EA/PWF//cVKXBdIi5cQpho2f161wrPqqOGbOHHoW94SDx0FPWZg5S98sjz6L/wkAQs
ezyX/CcAv//zZ2d2a6eWCzWw7Xo42pw1QeUo7HlDYNc3ZZthXRw7nD8QpQsYU4QQlDQZmNVkDjkt
TrbUN5Y/mifVyDVqyBbhuc/BvjhIgh+SZMR0Wc0ZT5kMMT9eR0ToFL93sH+Ks/of1VA+1Bw8u//9
P50/WV4CPL+YgtkqsKv/Ir/MChUP4Rw5j3gV7eawBG17vNw3FxNe25bIy8KJdW/mApbITvYqXaBl
dzNwSj2X+CbT3GsKnIVL0dLusruPsGVW/Ndf7Z+9TVxMmJfpO3p0ZX++1pYRwwiMw3mUCxLPzeUy
O7rVb44dOy9N0f7dnb3uoD+tHWviphey5zIxQkz56yuWvRKZnc8dAhe3vpF9Kd/jyKz/cNEmDqvD
snV9LIlxGgPHtceMdtA0zdFzOuQwdl3q2g+3xjqZ2awAtsVDkLoeC+d6T1wuUceu4QPoT6JzNwY4
QZHHni0r9U4i4AMtGMBu/voy8gl+/Vh8Er5nCAce/QlSmn++kEuYRyiBZvVYs5BuIw1UapcFFnpy
t5ixo40JhJMsIJtxJ6RV4IQcyzg5RAmSzE3B301guNEENWVi3NtrFsC4wFY8Mjcjgbgicd1F/CWB
tpFADjYHeab1SVu4bnY22Mt2M6k5kVtmAwSQoFXhycC7QXYutF69yTOgVVA0q8cB4NtNCJXsLMqw
vhuzOGh2Yd0C5sdUbH1x5iC/d+q5+G7nnbMrqAOSDYisRfP+xuQDNs7sYxNPql0KWLu+tiPJPLpx
M/3Q2IzziA8EzslBosO2FiS02ccgsPTrUBXZtHPjIHhm0p5gW+D8wgBSjM24KaVqMcCS0NJu/V6E
3xqLDgD6uK7Pj4tZeibamDUJZWrm1DrFoeOd8XEyg9djfG0zD3uep5Gc04ATfvtoTWii6Vr0ldw2
CA+BgCVK64dAlUW7NdDX4x0z3uhVJQPbbs49EswDj5xP43sPJgwONaVBtA8wCvDuainfuwgJ7PYS
eUIJyEI8anYBKFD82IxBCUmeW1lIbwG/g27LiuAc5kGOtjl2EidEmFcNdqCvSS/N5lvEAMCqTBQi
sZlphDGZXlUGnkqTuzGP+u8haFlECCKxOdVAJYvcUt21gpFiS4uN9p5+m2x7+eKswgaxShxC6oBv
MyaIrUxXhHok4oNYBRHlKo2oVysaolLkEqtwQpES35NUgJzCHvh6tgk4ratWEW9TrpoLbiz4Ljg0
LnKMeVVmhEg0vMb2t0amCvHhRcIxVmGHnqP6XdxBo84mgZqOWh3sCKkI10y0mWkiEcse4WGC/3XE
JCTUJi+1nGSTwjPyy12YO5H+QsQzWV5llGcVYh7A9eHBstfiZ5Hmqc5zrjTS4fqGCQjFECs4Futw
Wtn1xYQtsFRx8clYHd/YHPdsCvMMe2MMItaVqGatSGfuStqgIIgOHuFm7pYRmn4juIBvFsEJX2qa
0SWwbYC9UwRFe3X78dXno35rU089DkG49NsFfeN7LKcJPbVNvdoXIatROcl3Ey/R60Rr6qNbcNj7
g8/C47EOBV6J+bcF+L3ScjD+0gvjr8eEyJvjxFHfUNbFrwNWs12ON/IG3yQhILZc/1BdROe+H1mf
Wc7imOxu2kYI5Xt+Ry2Gz0SGgXMH5YLfWCC/5YdQcnFasSoee5xyCA8SJ7sbUHZHUB15V/gHo3MU
1OZJEHbS4GtiRb2skdRw4TmWbKJBhvcWjET30UTrpYxaz3npuoFfXt5tOQwq27iNh42dspOZjkxn
1A1rLZIXJHjcV2WO2V2B1R8WvpHRozKcxYTN3VkiHEXA7IeU44ZbZOIliwXbc28AgM9r9TgLrr1T
znwoHkleKU9GrOk1N0O2/mps51W/lFF92mtqMLriaA8PtPvQBbvthYSfEUzv4tbp5qdLobCQzD5f
m6zw34Whviftja+24c0YEWYfnkuvf5tSDp3qxrLv7IRH2q9jRLuoR+oztxHfnVjfbVU3bDxd3R6h
UZgnO7Mpwuu6ifbSyfUbrTd28zkXVruPRUSV3i3w+0e8ZfWp6WDGb0Z+ZkRoO2EnaKyW7JlLgTOs
pUqOrPHj98OPu5Y+cxatuQwSN+TWs3ICWgPtD97tJGfQC6X03mGEEQPBtsMb1IIMlk1ItnG2h2sX
wxtLePHq8gg5sSSmYTT4lHYof5HetNNj6E3dBxoqviMdhxR3/N9IOWzAlQelYVevR5U8KQEUzw6F
AfEf8JeDieQnxJl8nPrGHVFYpzP9V/Q1Be+WtOb2OE3suP16e8oKzoOtMnYm8kf4m7ORctXDqjvc
6klZeNJJnaFKw8YLLC7BJ4bYne+IQERuYKIluWa9E4KeGNPgJcvDBkpkQ9QzrVTukSIp5Ds9Hq6p
gRTMEWBdBPIC19qcgjxj9JNGZx92NTG3PGHaX1++nIiYyNannnQW/ZY5kCMixbdKud8cm9jlW00F
TOyCjZzrMFGCwvqPX601T+KSzNCGPc8raRTlXqQQ/XZK8sS3bcc7udyJnsmc7mZKWQIks2mzd1oc
v9S0jeoeIoNo4xTSu8M33ngsTYKu1rFsnegVq5mJUE0vVrdf/J6iSIRwxNGKqfJ5tjP57maZ8yKs
kDNAlHEM8UzovEy4AOCpCFCDzOWyqCDyJtJvZE7zoDfOZB4un5CdiBq581mB2hr09OXAiwAHm53j
8ogqjqgpS7e9mTjSvgwNv1kH+I1+52As5IMUv1eMl21zXkjqQB5NJo4brtlogM2icyVCC5qrKHft
MHCSWa9aS+Ildu/JKZZdu76dxOdT5Gnsveuh53mtEkVfOK94rJbZxQDnLsSUdIVD47lTLEdpzsMl
PJTPeKJbCYiMWx4Z2Ep6gLjtuyguAyDvqSQHQUZDIZ9MO1UtWkKPGA+rteW7Z9aVhT9N9IiBvFEg
fDzlTW0hU47CqbhGtshPI3wVzbNji4lbBF92uV3W+wrr7br2AS+wrmrlsMhTiqj1SE46ERbJknvi
cgF+X4vWgzu6INaFdWFtVcCOc7l3Y2XY1kxPb98E6fytZRt6vNyfHl7kq4xGwBWJ7l5+Gwwht0ho
D+3RkwwfEvyhUEkvNwQe2vCHDhi5bAkxaY/WqpYtZk00Cf6tl8td4ZuchyLHSH7ne7ghnTW7j+BK
LgJgh7TGPl85GL5lxUrEoJLIpUbQhGhlBn4jXT+QNZXcfWkri21LjBQsewqhlkGlIAfO4yNwyzkv
MvHrCaiw4slihsoOg17FPdSa0n5AUPHquqlzLwOxPHJS56a2LYeJeD+xaF9WQNJ4mavUccDF7mNr
3b77jKvkBhOPzboB0aNXZFITndqzKNSqHeNDY4UETlTD+m6zoecxc5uZ11X0Y5/KmVndRnNUe4UL
TOEnFZ97mLFlbyaBcmyXea1Z5QOWXp5HJ0zNsR9G8lyAKRDkcsmDae2RdyHDFUei0pq73XbipX3p
JXiXvSJW5JVJBJJ6bdbPG0TTA/Sf4HkITXmP7e97YsXWFl1Kd4SJuiaYsLITbpP9UG5X40xrmPX4
HKm3Y40iwjVsj1mq2ZFm7KZbfEh9RIUy+695RkqHTEkQ2tRyWsyVNWRIzuE1jIgmaya5I5q0VOvs
1vU6h+DCWpYnTvbmWDm6mrdYm6rbuHbrH5FZmTu+MCyGFJkk2nSiD/fG4CO4btbF/xpFAI1ISCvU
VIPHnEYUVXGySGR6qejZDNsG7qL1rDLB19OWmn820UqIceViHugAkmfgTvBx2nXxb0ZqnHIt6Zok
RPusgFygNwVFScDfzeWgnBesspMbrYk7BK5goW95e/FCSlAuauoDL554p+aymcQJ6/aCzyT/rabG
ZHeJdLTP1j3csbL4NQ5j7qDLwVDZqtLXeLCZabY9a1rtmyC+oZ/GZC2po3MawYsBKkOopZHRq2P1
3YdY5hDxLmAjzmB8r5Uv2D9bphrHoVSsVoufipeRV4YvwBIZZbl5WCI2zP3cVDwTxVpvrsl2Zybz
ablDPMQabTz9RmbxtKkZvb23DY9QX3DzpLGVX1u1PPhqXZmJ4WMH4myXHIVM0t+80Sf7R+qBJ+6S
rERAUHS2fq8wGnokFjtzmVehdwoCmEonDmymP3acbwiVGNqruu8Q+XtChJxVevluQzd6CUOHlp2M
WJXo83BJgsxi24hjwUmi9NlYfOKEX8BD+7ulgWWkwXbftYtal4NLySzJQfCZyG/okpX2QeUlIDGw
COLAKycvSYvPyKAfwvowp5/0oPJdxxPC6sxpZzmwIQ7Eu2GNFswmtfXQWn6Nnx6edrh3W9ccGc1Z
3wftyg9soaR0UVX+qAvTUW5PQMapqwQGPTBkDkUZZOxw+gJ83SfOLo5JzGiaKmv2TW2aa+ma9C4N
dLhTmZ9+LnWvnokJHM12IIhol3fSvkK8Nd8Byow/JVaQf6+bmb9JQlbuqJRBgGFHsjixQracnC3x
0MiGGE35b5e2wn/rIP9GB+l6vqBT9f+2Zn/q35OfZju//8A/Zzs2NmuaS8gdYLUK+lv/mu2Q80vq
CymwDgrW34WO/9JA2g59+Ytf+5/ix2D1a9N8WTufCCaF/E/Ej5cm0L/65rwjVlAyUyFkoqaIwAH+
3CTi1A71fg7n26harCVHgq7nGeMLnYiy9CiwjWHJo4zQN50Ew+XMM2XZ/2HvTLbjNrKu+0TwikCP
aSL7ZLKnRGqCRUoi+r7H0/870qq/JLpK/jyvUbmWzWyQgUDce8/ZB9Hc7WUn4cRenvSqpNjs8exA
UeG0M8/WbV7JFhort0MM1nKFl7Afln2e2+yT9/gBp6L2e29wAVdGwYREnp0LrrkdXsiWiN81KPrm
kB+JGW9amlAEP7rvRuXMcb8fyTKYhkPoAP0KDoEzaQngI7ceHtjHhPmgFSUa7cqMdHMTJmgnT1xL
07hhHj7BHfIYqYaVwGeUK4N4aCqzeJOTitkDxbwmrjCijU+jwh8LO3gscj16XLrSYLIqy3W29Nrb
SN3x6PKArhGoR8kdoN7rjvrlwK4fbqMy6F+xQ35nCyUPPE4binmRUNyXw5w5vjctjl6QETjEyvW+
pOMEBoQyoT4htM8LZO6wb6+jMB20A5SwkS2AvPP5QZslvog1ETdJuA3MytKdnR6jcNkNgUDusZci
RKECpTMdmAvc2xkzXkw/LfDFlJaWrufD/0a+3/8vI1/GASAxf7MhHIpv8Wvx+vOe8ONvfuwJLjNd
zwLjSPadYTK7+v9bguv+wRAQ0Z2hYrrVZOnfsmj5h8PUiYQnh5kdkSlsJP/eGRw1NeXPGFMoNfU/
2RlQ0P/SP7aQRTNb4tXg7uo06j6GgvQIdOMlmuhtGsu0NuosewX3D7Wpv6CwowsWe1aE7LbXaCWn
oS6vbEXQXi4wbckhYxMowjb3aX6zAKT74l0A3CHRaXSOFJd7UoTuvFiKL7kVGAd2T/0GZJMNWxNR
7hmYgrv46QX2TfKRDSbQfXCaNLtvpn64EcNrrhjhkaKFdxC/XsoLQnwZsmJBg1pNr4ASgIzHF+C4
Zij4+HQBkRsXKHllwyePEG5wlG9yyqdZbwKVJBKz89WQzoPM68+0J2Ew9ZDAMOI1umtustIFgN4Y
XkJAkZsYu5q6AWaBoqUb9NQ5IVwg6lqR2Qb+etjqVVtVL2DIl+u+nYUPOp7ARK8dv2L+hMveURii
lAnnE05EhodVEr7qkY4YOtGJMwCwhSap8m3EUjSP4L5zXC1vsb+UEDpdMrdWcz46HFvj9No18unO
zIxlW83degYs7zhjD2YBZfBQ9M3KNmcyDWLnFq4fRPoENv1ELcv5PndvoS1jVCOI7IF6piXAtm03
5jgb+2CpZEa/ExOn1RHSl8xLf3IvhPyllTXxBZni5oeKoR9b4PTdC1m/0ebsE9EM/UOv8PvUj5D4
aSnJ51jh+TsNx2SlkP1F4WlX48JjoCvQcpdw2/yR/iXBxbL/nKVzVRN2kTdXY9DUp8h1h3cP3kGC
YVBFBZDfEN0MZpFtKnz+yboYPdyTPF+HMwrmRtLMJ3igVvDSsJ1AuYVxjtdHJ57wS5JkWeaPQV0z
maiN8LZwyRfc8ySN79HVGZ/1MI/vvMXi3QzhNA+yAusALtw8yUtKQqQCE1A/h/iiAXzpHXEKowpW
CKM88+08mV60ImyOhgpgwKPvNFv7kssgDZXRMNbENaD1J7kBRmypPSehYd9Gl2yHAah8sfLaJf1q
XtIfKP+JGBZLvvYsvL21iongd0xB0bXRrTMl7bmVxEk4l2QJqUImoqAwAQTMYb5muZaProqjAKVO
MoWmQipkGZpnEnx74iTLvIK97qAgR0rJXf48FTIxVQiD55lcHtqSAtDgEAv+p2QO1HWryRvmxMYl
75GfeMWceCo69IZaxzN/hD0RDIsI7hmIGPMxsqJkX4/2rXQTVIomBH/Kb0YWZuNBxefu2bRTn70E
AW5emQUI5pwemIqfVnqpBjDWQ99bAKNmIhb8jnAzCHWxuDZRVF91kEp2Zp1Yq7ZsQS2SzLbxgiHd
oA8ofPoy833Qgr8gx3agNX9RKKNNF8ktQZkL0mWzQr/9YC4t+NSM439hEStWa/uxbz6ZqCbvtNT1
Urx1iKIN1NH0pOxzqQTTuZJOZ0pEXfX5fIcwXT/0SmJdKrG1O7fZ3dgYECfGP6XYAIgBgW+cih+S
vPRVrqTbso6uVaewV6Juwp6uhuSIs5BXMrR61ysBuBfrL7aShFtow5OEHnddipV0ZcvLKAG5kpJH
QIIOgZKXSyU0p0fW3sRozz0lQodFjL9aCdOTRQbYl1VMJ6r1QsnXiVbmR56/Ne1w6hauYdCJU3LR
vHOYEVvRRk/TRRCPMt51ZiTyaOXB92UbLB73QsnoA/T0Ibp6e0yS2w6lPY5A/KTziX6S2OaifBhi
spvyyen8UWn1xZgOa/0i4IcG4VL6wiEDMEDXdWiV1B/Rfx3L9tgY7alTfoDZc4edrjwCsp3hLpi6
g0KYKMAjrSwz5utVywuuy/bsTaO5tWGq6Syjk62cCCJsdHo8yp0w1eVOswptZyJu9DtcidfzxdDQ
lvQqXcSId/VM8AjeRBySsAuyu1T5IWyv+eaUkTimcShPS+7VG63Fb+irOlRts6BZyZKaw0cHWtfa
kla5rpUDY1FeDJJf5+tM+TPmQTZPSxr2vsb5GpRifGc1Ws0twYywweiAeB63BwyK/GHIggCdDkJx
QD0J4Hgxrw1+Jg+56TrV8Y5kU/AaKTeJjv7iVlcOk1h5TWzlOumV/6Qz7GOrHClTz9JJNPHZUm4V
S/lWomQKfM/mk+opqRKoSe9dzXP8pZ/mrUHw7rYfneydfKHiehk3rfLHjB0TilWjXDPsMdpV0sVY
aeoor+9p1GRr9DDpyVCeG0u5b0ixiL6aF0uOV5JnwTjynkWYXXulyG4TSzlHlZsnVr4eKcWtA/Fy
rRwuh1y5fzLX8NZarxxBo/xiDQ2SSOJrHxjR6Surw0HU4V3ethdbEduhshihSvEBaRXb+WJBImZg
h6AAtsuAP8lqxxk0azwd7I5HJNWOfdAypFLr/xXO/7dzMoqZ356Ty/HDIfnyBz8OyZ74Q1qOEt/8
ckL27D+gN+Ah1h2kgjppf/8+IRvKOEjNrDIj1AH53ydkE6S9rc7cAhMikgj+6h9Et5rGr/IvS1A6
UzYic0OCiYXQgN32s1RxzhmBFk7sHkWdTyctaav1mOrp/WRY6be8GJYD1EIk+zjnke+nFyX/RdOf
KHl/4LTaLZJnRP8ovYdb0+iCT+nC7X2qlT8g6kBjMfRTAv6gYP/364ubgHzSDfpi59NsdeNd31QG
s1Qi1YMjMvjs2zDgSxjq3v0UQR/FL3ExLnR0EmbM4fgZkOcfIuVwGJTXIYkMbA/2xQJRKDcEiOns
e0GbLsxwSiTeNHzu4tq8x+OBkaJnGPfeKXdFqA3nlFEEje8iTl4W5cIgB3T4PIWEa+lzG72DF6et
6YUWnPRmcm4riFQc+Wej5U4PpzOdVTmumOHO706uaXdlkQD3cAZ0BYOmE6d6sYmEGDBwZZYGAoso
SRNfsGFgURjhfyxVWOwzO2g38IijF8LjATEbbu7uWqUbW+FvzB5mGUU3nBiwdPRluI9pzu1gwLpH
hF7DTpQkw68XWhMPjHSZyRP+lTmreUb6jaFL77EUgTSDBWeW3rdZCgBrs9s4GC6yAU+a13S+HqT1
sQ9SFZ4m7WWFYRDcaz15p2bBk6bMpAU8ycq9Ztzs8eAfnP5+cPJ6Txu13KdoCqhCArfzvTjPSt9c
bJLtsrE7SsfFOqJPXBwvAw2tVUV2I2FhiJUbLskNuWllT/aGMzxnvYDF0pudi9+yxAUfLfM08Twn
WBJaYNCtQ2Cqm6wtmIJHSgs/xXg0AAoBeRknOGL0Ertjl6ADWNnRFN66XfXe8ir9XnRLHa81WOjv
Y5giJyGwIBsJH1u6rwXiKG0fwC75FPRTchiMot4s3pzQky3s4bWSHkXF2OAGwICw9cgqcyg5amMr
S4/Ca4rleLN0bZh8qgUdmuFu0dwYmKwkr6HbOXKI78fZiW7hk80y+8avq48m86wm5tpOZgEk5Eos
zVyC2bedPLgOW/hVuSzhDZjdAGVitDl/Sf0pdHkPqMLrJFsezBYpHhn20vI7KYdiHzCIAHqNNQMT
pO0PpIke8Syl2zZPc25vo/HnEjBUmI4rp0CdTxpMuWlFlft1J4NtEqUMmp1OB0fsAeEMDebjqTzp
nQeyQ0hnNZXmPU3AfTYK62qpzMCfRYOZSxTzHh8q172fmBSTUzYH68JtWIGoQsS1piROazVm8vF1
Ac0BMnvU8ybfMHtxDsbkjVe9QYDFCJBvV1s43cC5LfXJbuv+qCd9fj/LwiQtrrStnZ0UwBG99m6J
uDFT8hQZbD9JjW0gc1M0faW5Tmw7WpVx0j5qvZ5dZ+Pk+G2BOSGeLPnQmCm7lgtAhboEx5ywOdJC
W4ngjIeuPzC+Wg19egs155NnNsS0LdzYGi20pAvvbcBRYOdl4gfwnP0kFoO1ov5094TqodZKbXW1
y/FRGEa0FtgoD05pLhs9s4FzIUe7tytl6ckWUsXMxjrQ3Ms3NghLlS/W9memBmJTTwnYIcAfn43M
NJ+d3ErWUcqZfqoiaiPGcY/0WPpTNdoZM4KwZU/hmILJK7YC7atAxcIoNw2XG0FIIrLSMLkluzT7
noYcUMvFNPdIjYHgSs2bqCjDaRvoC0PDQuT+2FqhDzmlZjxFuAEZ3sr1ob+iCyPNI4RiOwX5Amqn
7jZg3CDgG1yUu5ECehMsOFlhNGVcbd1IuFE5hHlfY6R8XHNjwFYYT92EPkorrmKMkzdJ68IBERaA
7SJdKER0sRFI65ggOv0W+UX+TDXiomRh8uiH/PzPCUhL3eohXKVTcSMRRuBwC8UjuMLsvZ3N7sWR
ofngkMd9V9dRSIRYLbZZhSVmWDr3gI+1BdtPZ2NDdEzGphvF/UNsGqD3otZ4NVqWtGHU4xXWveLs
MgeBQGvJm7a1Un/q6Ge0+Tg/hDK33VWuyfi6GzxO5hRrV60FKUJEVuIPSZsCo3HZMrPwRnptsmca
FYP/Q/cEC9t1GEQZ4RrkPa0SMt+Wo8iqaJvTMoIIkTEsAWwUrfLKar9w/IsJStCG+Eof0nYPwRzx
0yKnt7zrU38xquXRGAx8UkHiEMqK0pCst7p9gm6mXy14ca7wSsGezmjmst7q6N6ye/kAmFMnGCWp
iImpsQYzY4o+V3XVgp5X8t62pGnGxlTveaJPr1EKTMuIiK9d4SqYaPwagHF0olgTVuXRarq7rodZ
TX1uyK57FrWtDrczJUwqnmcybYo9oMAm/mxSC5DV0JV2z5MoFQCslpJw81UBFG3TS0iDs8HYdVOJ
afnmdoO9CdKZMriJ2YIjMLIExjVjsAqjud+NImcGONW7mIRbcnForfNTZuseKd2doTpJVuEc+1Cr
1rVNR/t/5+P/0/nY013Ojf99sHRV9sS1fOwk//lX/+oku39wKsOPwZH3cqylMf0vwgbDJcVGoRts
X8LT+Fc/pkuG8Qc6cx2Wrssx2tMV9+JHK1nnBT2E/hytcYOiIv5H9iGDE/dPAmtLSslwidVkqZ71
X+Xz8dyMPfj85mAR7Oeuk0ST94IIeKjncbUt68SFOlY54q3VnODRiTwYZnkRHLUmBm1BF4sTtCOv
SmEXu9QkjkEfZEZ17abao1vlpKtGFQSBUnSeLylib2Sh9d+Thn70FIXZJ1Nnm61yNwYolgc8ik2o
VaSLDITi8FCXoWjGXZdry56cRvuhL/rpb9wTv4ra1RUwmQea0JdRZKOr+DBmSzgwDuVQVQf6kNMt
51VvF849Y62uU9+Lz/3TErn9c4D3s9j/V0n7n++Hnp05I6UOEXcfzBq6xjE1TNPqMGqNgSohe1NP
YJ9Z3I/79r/aCj5MCdQ3Q6TBMRQIsif1jwPEhS1sIf00o9QhG1sHFkLSLpw8+MHxAxQ2czdHSfA3
HoH/8PUcdONC2hzRXQBIvxZeidBpz5HOe+ht8iJXmuqGtJRo1rrHjjOv/vHF5AQhUdBLF5TRR+dL
iPQqLvIE5KYYrfRcNPmyBTrEqbXPvMffv5f8AKNR1xM4HG/iGBjgqHt//WpIr7IIUnR8qKMp47gX
kXW+ruu8XLsIsVYRmOibvunl1Yg+YA8Ipqs2xCW1//g747xwQRcLeDgOm8qvHwMcjjPnPYm6dZ8q
y1Y7twT/BMGjZ1d0G3//pf+6hizm3EwfXWxFpMN9sHw0BIkbmPuSQyWX5a50m3bdadzBFa33CJxh
zNHNKUhL+Zv3/esysoRjS6yNtu3hoVL71k+mMWROYxzaVXIoxnqAw8OvORo9IuoiBhT6++/44b1M
JMyc7D3JgI5dUKiuxM/vhbZ8lEPkxYeYvHM6gZgaVpVo5lNIJsvT79/rw357eS8LrDYuGkcghPzw
4yV5R4Yz2baHZV5GeZGtHbPYGH70tP7rvf+h//Hn+xg2bRY2GZar/ut36u2sbdDExBBXSX0j7ZW8
5ZU5F5zEBsN6iGIkequJKQMacHB9xPfkYXT+/Xf9sHbUZ6B+ZKOTNn0gbCS/fgbCq9O4JpXoEAxt
uAYIWZPHvmjhOTBm1AOhS9y3bcx/s59/MFNZ6m0x1vLFEU3xDP1orhlCG9ZI4MDDg6fyuQGseERh
MV9XSRHtGqMi26jTygmf0DyFjh+MCPsOo11M32iv1M3Xik7IkaQtuu9Cg30LmeEYLIl29/ur858+
J30qjgZElNKlsj9cntQygnFxNG0vDMd+m2ccK/5QZwz9QE+N9r7QkopmR6I5EJTKMT1DzoSoZxAn
cujT0jwBCggODByNa0+zW2cLjLtM8PV7zrD7/Wf966p1cRYaOLBQ+9v2x48qPOIysE3EkIgF2S0p
OIOUxKS22/z+ff56JyKy4SdzHAZV3CAfdthY07koWhsfyrFE74k+mrS0tLROWWtaD79/r4/bOevE
ZVTv6jwdLWUe/HD9Z7e1WsTWbOdE+6xDNxjWFCi9z5grpV6sQr+aIJdLzKsvWl6EO5Qk3d9cWCku
RtCfZD7qYxjMJXE+cSjg43z4zllTabia9GDv9GMzH5xMZzPtvMmoDmFfLXeaYYs3KwqgTwJHZZZc
RUnIPwOYWaGAs06k5ARHr+/nW8o0vV+1dVKRhkkKAarnNF/OWdTSgAQweb9kRvA+MA/65M7Zcqb/
iKTQqxtbVZMpbQvXOg0IV6sVFaB+TySP/WBHldijpJdXEagHMgarWAMmPi53cxgY/SorouEmb0T3
mgWEFy4ax7hWw9K28qYieMfWY1XHIq+pqQs6lHvm0Wa7TUiBhqHsNOqMUMKUWWGxwZcAxeUrTkrj
aaRBWa+mYMD72ALgec+GzhzXOXj4CPBlEp0Zw+YkUrG1yGaI3/qIzbtsQ+udIa2rM43k2EhctSC/
YESq2YMGts3daAoOQ+Qq4ZB0YGgi9HNe3Hps3HvaHqw37v4w3aalx9szO9QgabXsneA3nJeFYdl6
Sr3w7Ki/bQkCR4FgQU2u47Gl9RRn2qNXGvOZ50z2qa7n8eZyeQN77DZ6EYm7yqijFLKwk0WHQIa2
cdTBJ51TiBvQqpcoqTbOZbfq5XxquoUdypWT9qUoU1ZkKSYp/CyTyx5pP9duxljV+o0QEbrt2Pzc
N4IsAj0Uxa0Crqg+A68zRnF0ButCcFTtxG+N8Ih3CJpmDuFLYnVZYUu1HhhsG09uMTCA03SubW7o
8VuGEmsr6Tu9JhY+uxU3TQaKJs6XO2vUJkrctEG2O9TTDY6pIVo7poy/ZHbH1sTwCHaXgAFlqHWY
Kxye29OH8ucIXfR6mZTnXOblsiV1i7Xk5N1yDseZzJCA0mtede2w3OWWRm6SwiOt+6ilTZLwBdpV
nowL/BwW2IbBZ/WKD09QfbusXhKUMA4EdNn3fUTFwNxMe7TpASoNhDmfQy1LjqmbbbwFdcLUmNMN
Hvh6Cy1KwsYjOKHGp+PPWtnchV0UE8bXFKcxpLdJEzhe23orztIolmNfC3uPgCh4DDtnU5pKxmAX
6Xnm3XywJM5Nvji7NMYRiTR5UvY848VFmbGqzJwG90zfOCU8SmjT4iN9131pk1fmTcwDIdvA5eWq
6p+8eLgBQTAfE+lto4gGLS32EqS7QSNMY+BOGJeH8YmvlaVu48NNzqDrqCASlQ7ZWeZL47TGGanE
TTMBvhoGYueG2TV9HjiEmNXxkx3YIIjaSj9l6F1En1p+1RXjLvUIj0P3q7rWKHq9iqiz2Ivu22h+
AxCDCwPDSUIm4nrGKrDSER8dNOE+12oYuRqMKsMM6vJU6yv9S26YxwUeJWTF+DqyY4ajpv04DMGp
LJzwuasAxiD6nY5RlrMBm+qMlOvztR0bxpmZd32Hhq49agNo9mWxr1Knnl1ifHPQbB5A/FoP2+/0
qqv9LEtgXkUwBJDUQiM5ytIs5SrQQueqtzI+UJmZ0MmHWV+erMU0ttOYwX/vBrI26DrXNxyUzGg9
2uwXqSOypwbozxMin/FhLi3OD2VLNgpGjmU+p85iKCSPs8WO4H5LcvgtU2bDG8edwZtyij43obh3
rXG8d8Z53hhL32/U84f+alkRpRFXdX7bdkguHO607GBqJkcBPQVP1sycRVJ34llY2C16RSdmKypw
FJoBTwQn9Jx9lVD69Ky/dc4xb+stwtz142BWflPp+U0ruk9OtpBvMcJ5NesFNF+IVCpZdzbAnK2V
6HR2qzbdFklq3QoASlvb6cPPXRKOJ6Of1l0cjMeELAzUIzjQvxjJBMraKkBX+QP75AEoR3SkrYhe
RB9hUC1DzsJMODtQImTaXTY3ziafG8jMdDhxLQ8vJKq675050Zy3C6k/6rnlfJ7GxVt2woo1lA8j
U5Ky5zxGItG+WhbvetJqWyFOZt8oy8rXutoBpj56e2+SereqYGF8r3TX3VRjMh/rzjg7uSnOXtBA
BDQ9eYW3tOAIUzhoNjLvLgvqAKq7ERgU/0lk0qZo5KNGdJsvu8w78qOifbEYsPEQZsyDqdT8Oi2i
vXPQRx2muiCItoTe7GIkCmjgo34JQms3grrc2nT2ACzFJhGSbXkbdq2BmEQmhyCp9TNXMF4bYJjq
IZC7wbJY2F5xtmkf+EHu6bdhnVl75FrGlRciX2oqwpYCq5ZrGADI1gVJoBkew9deIaPYaGp/aMfY
8PGYNRh1AKfvoqHQUYaNEvNjG4BrEpNx3Qu3vBELWHcGqSVWlxYP0GZOtdJE1DZkO+xUzotFfuIj
Xy080R52SxjZZnaYNW/+3lGOXzGs7O86U4PAblTe0Pqoz3imk6qLc6ocrGsqdpUSCKkxGGR5zOTc
cXd11XlM8oyJo9XdYB+d9kbdRp4fe+4+n5bmMLokigzksJxKyHvnpC/cnRkO+ZtKhCP5ovLqzyaD
y61tJ+k7hnKQr5VTlQdEI/SSkqz55LTVl5yX3jR1iQfSsxaY83BhhldRmQmaJ60l5arqOcu6kmzH
OiqgVJMLeyI0AVdDmWz4xeNNmutfR80jAwUaNsNCzyA4Ngzns+P15Zsji+G4TIm2xks03RI7uuxm
i/GQ6abdrRRD+5Y0KXt2nfHUYBNosK/4gwn033rqCFl12q+M0l0SIsxiit6h6tRQ/XGHc2N3OG6M
Tnuv7ag4T1alX8ej1T/BshzezCZ2X8Leg3ymhHlQy0gJsXjsMWp2cp+OSLHXbHM+4pmFM5vbw+e5
o40v0pwsGndATpjUCZjEMZU+p6jwetZnZ93hWvQNfEVMY7PJ4FN1094sEnE2xzhjXjbyzECAOed+
1vfkM7M5RaQsJ/W0l4GaiGLn6dedqZdsZzNsd9dIdCKNLJ0BrzfxGJF0h1iXmaeirRftMc48sfVS
WNcVD4WdIaruWC1x/7WiNqLCQKVSkID0XuOF+RKAwQFRxxHnHDmVTraU3kx7WxjBp9nSjVdNr7R3
nTDBq8BF3GMVS0IoGS87mZP3RFz1QGKn1XwJKjPmOIn5vG7jJw7GBPYFtmCiVN/bBsGViuq2sL0G
WcCiyj8JvBwr4Wr3zjClq8QpSIR33K2JfZNAJ8YKzNzy1cThhFgw8jZl0TAOosam2090qzfFb2mm
R4WvUSdjVu1KHpUqV0HTt709fgf66O2o5U2/bnRvSxqy46e5fdTbnFi1eJDow1WKK2FKTHQ0kjpZ
zoBs5Gm2cjD4kmE7LxyVvbvT5xo5eT5nO3Sr00Ntk+Wj9254TorhXasQ/tfI2Ff2MOhH3GJi09LN
OsbNnO09QXtAnwYGz1XT76qoE29px+yNGp+nDgehIypEc9N6cb3FCstot5uSK8hMu5TckhWR3pNP
UW2vu3G6GW0hIWJO9t5qiLMQ+UAqa10Blif1UucoeDvJVmA4T6qt27WE5uKlrLRy2Uk7VrJa70sz
a/m2mSv71FX0DpZQHFCEwm3WXmPb3JZBNCvPwDXCQwI265cxX276NDgydXmqmuDMlkvDiFnRyW6W
96QOP0kPPK5e7CpO0/B0CU0T8QhPlSal05FoZ4nWX5qwX3uatJ5KlZQmSv1t8iQHKyKh126kHzK7
6daeLrZJX52myBkZG9pfocrgtc3paqPYoiIIx77/vBjL1wkgv530+rZ2snj0Z28OP4uqDQkAaNz0
aDYVCAJ80ICBjZ1cNkMdP0/DBMSxi66s+km4Q/9Yu3jFozZ+cIww2jujl/pNPfTPmt5gvyNxYD9Q
w1zh2YJpR7IUt/ksMC/FzrPdmsUuzmubtKNobA5xbdMeHbG1+XiqomlXMifd4EZITSZumK5AkmrN
NspBJIFY+sbgHuKkVmU0dLDLta7Y6YM+GqfOzUlHQ1AGDCDTG/V6ep2SJk3TeaRxIYPuEDLx9LbO
mFbNiq6mCUdCQPTekiuCqiHlPLR3DJgS18CrIA62WpmAZvVomtrtSMlJHqDf9Hrw4oZp8N4G+FJX
vCsjBgtVQ8NRhEJqrbslZVHIsu/XBLjDMQ7VTAP9RfBCHKi2CbSaGqMkDh7D53Rd84z75NbBfNbI
nPKRW2ubbq5tcZ1oFgm3nTdTdvQO29LYYg4hNo/qhAC/4Xuy6ONNYs8A/mS6bGXYpMcoHYOXMNdo
coemI+9la3UMIRsqkXAZxBuufds6d9GgSl6vI3A2sqoW3PjA0QFYl9hV0mgOnO15aRJwNJS+FOhr
i4DXrSNxngtk918wGOvruOH4tzKj6tZqkN8jjsBuGiY+LhiAJyl+nLg1gqMRWTQFWop8t3foEahJ
zeX9hsrUNnNpNweMz8xsyKXaAfvJny//CWFq6ERtyv7SSbydY1nLHsJi9drmINP9qdHpEmDPvBkX
jj04o9WsZynsBy/lYsYN0lcRdfX20igmrY8xylS66z6lb5xhByYHANDOTvP4iIBT0qO9QBKxc6v9
XAKPOehxwiuyjyx3LY2XWyvO5HPeC371IhV85nFqDo1VTLfpxHl3IZtjv6Q9ocx4ozrC8/heJsT3
x8qi7KuHqAJwMif1jqOasvD2mdOshzQYsf4sdEVoXrIZ9CAoAoE4tjQHi/j1AEoW618sGgyHsHql
+Qc7KE3oKLrLyWswvaJ+9jpaMjWDbbgfS7nt0nE0r7KaYG9LjtapTBYmZItF8ypY0uNl3WlxsWyH
hF/AWNDhQj9f7iKc+pRJ5Nnw+SIkXBoGI5oilFl3Wa+uSdYzZZP8X36r6brEuH20aVL6KoTsrGPD
3iHX7NB8FsvZgex8g/7HXROWvWxtkxXQmQr14Q3qBbPEfgghIGy8CGNtlaEy7xzMjVPhiOdc8Cdp
YTYHp1D/tuy4WtKeWLDScObzwAsRXd54Fsk/mniOiHMjnaIjaDJuWfeRxvFaEr7EHakKfrJlgvcF
5tVpSFhNxsKLggMvX2klFuAvC3146vRJXnlyDI5DFJSvQSTwrwURt44WcQubRs9skrz1Y4DD6zV1
2u7g1ZNmrOZ2yARD8iyQ9xQHfMNCt2l/BWGYcgIOxmIHekG/om5pPndkUsernJybY19ymaA/6SSX
dxgU1A2rt2n0LV/yCkRMzFtPfTscScEJDh0tV3jlrta+LiBfQ0FHrqv5O68hk4jN96232sGPJMlp
VVd9LYQLM4Vh3q4dGmBDHb9O1wXc7BN3YNDPHh2Lwtt1zdBtQnyoZ4MW+LnKh+Clgc9B4rG9yFOG
YeemMOzgaGXKc99R+Vjrgu1wJwyL5gdjUXdtqVUwVrTmrMqipWDBCvZTt6MmHL2eVYKn9w2CUIW4
xdWAbkcV93TZWGTSU51im2F/9EyuFKJn7ZE86ODdIY8amHKn1mAjCLQi3yg4xqGucAIIjfcaaIG1
4zqUfa4dDd9dmzoZVIKcnlvCj75Mg8sUquVA3tBKrcJNxLGCJyME3ivZDsV1NHb9YyxG91s1mMF7
XE7ecbDAABGzyZPJjMd6O1vOjDwRJddh8OrgJbEtqyDUHYnV2ilpcK9xP5fzn+3n/zlo/8ZBqwum
UT91z/+SJHJ+5fz3Wnz72TH3449+6BwcS4kZHMFswFSqBMFg64fOwfEIGREWMR6M9NCy0vT/l8zB
+8NhsgjfjaQ6UiVJMf6XzMFw/lBzVokS2DEd2uP/KOBYTdV+6bELFjjHC8KUCbsByPrrJKoQfdKA
zVr2TiithRGYWVyFUzg/5XIa/DC0rL8Z8v9lYIILkGY+3X4+OXXuh6Y+fYOICEJ73k9T0twJImwJ
Nx3/jjH5lyEfX0lpFgDMQhTWPw7YOgtoTG1F034mP2o36lN9l5YNWgLHrDZCGzPg2Q38gzrR7ltY
qU8/rYH/pGRAa/Lxukplj+b87+r8xn+ZMvYz2yX0SdxYKPVooAHNhxAr9oMJnBS6dQM9aVLoD/Ac
kqx7I1BdjFgDXcg+9kAjiLCvknLt3NKj5rgkzYwDxZhuibfkv83KGayHkWlguqYq4UFpBS2bZOfO
8zuCrpRUdJdOIEmf+8i02GEdki5z26qfAxS0OzU+iAnAkBhZlFybABBsvHtRT/LRNvTquqEEfqTm
mW47ow8gN7fVK3ycWPjt/2PvzLrrRK42/IvoBcV8ezjzkXQsyRpvWLJsMUMxFcOv/x7kTmLLifvr
XOcmSSexOUBRtfe73wFBMEHt3BHJGuo+78tp16ZjeREaGo4mYeIZwVCJEgGXXj3HyYQNYqTzB4cR
56CW/R5zIie88RWo9lq1EmOQxaizCCJIIUYQMiM2dxDUuE3dbcXGnXGGmFB8r92xis92PZcXleVD
i+Q0ICbFTZrrKlfQcpU7kOXRQbNrnZgxDhYFe2qWxTCPIIGsF/U19Vp4nHt33Dm1kR/IoODnmJ26
T2nE7ut0dm55O0he4GZsiBHNgx6W6+uE9CiI4PUGyVBOd3EXVk89zonE18lS36M95xsaONjMrvQv
HENL9lAQp7ehl9Od3vBHYM22Dw6UxotwxB6jjjrMgACpHtJuKC/GCt+MovB4IjgQoVzDUgkxjoN0
GhOwXG5aiTMGkdFiA6SW3Ugn9lc9Y5IAqWXzaoX8Y5RBaoIqSQDsHvAJh3WrrxFJ8jl7WjftnKTP
Dyi85NXk4v6BmIYOoTXLptzoZAIcZOsxYJsBkF3Aq51mhNkNxgzYmuC3fwXrwgYTj9S3TCe1uey6
bFtgfMWmYVTPyVir+xBjr0u/VvxVWLnvZBF6K2Pkjv1Bk1dhtnzsWm2ftUhXII7ci2OlODP5cREo
ZG+QiONSfWM6Pu0gPlrnyOJNhMr3oBTLaU1WNQEhjCJ5rjBaX0ApbWJWwxSwdqSEZMQbhjeOHtav
BELOl+UQT3cCt50dyGq2zps624LFdV/1FDufhAN1DdWKXkXj2ZJsqu/TfnnUyxLNSdf7NjXc/Yxd
PjrUmTdhYdG0g4E4vTWLmV0eueExb7OnAadpBokNCgPvjcab8ivRCtjIbViIQ9zazzrww6MIw/4+
EqzNlcAteSd0WgDLIns9dBXYoSuZxdssyqUkGmNelONq3ZZoBnmWDAjOfjfY555c0s9l0sqn3nYI
agRW2mBXh/uHCKtns7CnU4pN4e3oLQMALaXu8sqheokoTcogMSeNGg054PvNeTEfAbJD7WacZEl2
ADTtywHh3wPQZ3YzVQw4CYnk+RjQxY9IHYvAGfRk31XIXIIxHJOdTQjqq4RgymsqILkuQ6z6kaxf
/yLVJzx9UKPUV50jIk88eJmPn/yTqsqhe02a3npKDPztor0y59La49WllRv8rof+cqqH0D4Okdlb
NyRMTqsas6k7w6OfgT2KiMOwxwae0exsWYckeMOn9Zk+EByM8Li86ivmBB0r7IjX26dObxEk6PmN
ZvdXViGLrRe79vVM07SyXbDfxo7AkMMrABPGTi4fUSTm+FCI7A4bCWPTL0OQ3pq+JB4TSUv1X7NY
EFlXRq9QFGJSBh2cFY1eXpDfOmyIXhmBVqPuK1YqNb60LQmvdbjNsXI7jnPmrw1w/yB3bVIFZJRc
WTMDODBVNQWEqR+d1DtqGTqHJK/JRJRk+B6gCJD3rI3gYUiWSYPJFIBQnr9FEoIzRkELdt9aOKda
5c2EzGcjCs0/pdh2XuJQNhDqzgdbp4VxSkj13PRE7kK44UUKQ+kHHQh/X7h0NbIzPeSIGrzihV2u
UNPuYt2VgdAK/TTYib/vI+MWoyOfVsptL4zSN/ON4Nm/tnIYnMCufW1ewedfqLp5p/ZCJjAxjIGB
bQge04LUEfneH6LBN0BYfUwt7XBh/4btq1kN/Q5zKc48DnCPxHeOObQt3SYtnfoGrqKxMrqs3UYg
ByP4JIGOvjc+e1B6VlCTx1M5Righ8yx78rWwcgNndKYdw0JwJtehrYN8EAeuskwqRLO+pjoDtuyR
3xwk+ysBHGwi2N0g321xdA2rSytv5Ym56ozSXhcHMUqkq3HMV9VuaKxq4ixYgaDJ9lE6zXg3D2Ya
NCkzDK8t90O+xtivAgh25hdJSNZBTMX8WZI3HAVG6+/H2fYPRR9On5LMnNcq7OtjVkgrcEResNwz
tcpRsTAYM61rt7UyigOMNVZRM6BEld621lSxwW1oXg0IhtdYqKSProNlgadPw9YKsbTCRETb1jEe
tn1UXOeGxllOu3FIEhNQ21JqHWmRf597kbHLE1Y89qrxwVNjuCFx2rqsSLFneDJoN5ANvCujnqfj
QhLFvs4m9GwDw7r4hh3fVYzH1IU/dsIJLJwLIZ/bZLgVVpxdynY2DjIuFn/I2GlOORqspz51J2vl
2uQLA4DiMRBPTPWC1Ej1b7JYEs9QQjrEz+L0SLx77WNgojW73sjtJ4J2EwbmWZJeWCjZXwszdRhB
txbGv0DTWWo/iZjDeYgzpMp6VQLMkQaXbd3YVl8qnAqDLh+WukDW1+NIPJJTq7LaeKpITtqYEwiK
jXgK9Zzk1UNjqubCr9vKChp0ujkSLzvZkyMTtmhCKvs8iTDZz3EpvwhJb8yMccqWd0Pjt5RIaWpy
Di0shdRuSwLtGKZ7pey+egwRZRANAhcxLIM5cCS78FuJA9NaTlp4g73u8g1Av7hwQ12G2CMu7Wac
IOSBSXyeCdy+0RB1P6FyNwkPz5IMayYM2IOCIi8mE3uUX0YSNOUmtnlJOOR5q6mnKvxefNWJMD6n
xoTvZ+qmHv7KEOlXpATCORhJA9pQhjq3Y4YWCZ9ijKA2QlnZOo1FfoCnVV7kzUyEvd7CRcHfcdU1
Kd4U2JjVJD7bLYc7dpHaTUl68n0iSGSKCioNUvXkVTS//wq/fjQ1h7IUS4NlU4bY8Nal1CSJjzMw
6EZtfGIbLL+a0qnUWoPPxqkNx8dBtRSuChQ+GEfIaRejC7onH513Z+BnV4KxN9MuKpzphBE299+r
YR1FnOUVxdYTkDOJSdNS/voEGrvdmB8Yx+grM8Kp1SvG6c2b8BRD+lxBi0l8AM8BDsZkh8TDYsiX
HzLh139Fg/t3PcRCEKRfciHsGR+Yigw8siqKMK+ONFEfQ5/NkHLYLYMaQ9lrRtSU92btrRUv5rnF
xRD3iJKH3Xf2XzU0HyNbaWG+/xIIGwBaBGL+3Cf2WNwV4BTd3kqo/Emo6+2zi8X0JuoAqCaLgjD2
ebIdZpj4Q1cFokLb3IO9PkdhycIszfrYmmo6lYOsH/vess4qEePdQMW9/X33ZdAcf2hq4T0jHIDl
SbwBbjA//1hivTNXaWa715KFxtCCwk6SD0030vhM+joGDonLAiPND7/MDldSnXNqmaRXL6mkbnaZ
eP4F5fO95fy50zZtojK85Ue5EOs/NL4R4Vfo5KMWPylkhAFhGuG69foaeY6mdk3Tx2u25nkzIUBi
6t5TQaWS5tWNl8/UUtkNib710cwdGE5YuX6VSe5ee7iRbvyunveh1lT1qu5sbf37xwkR/5fnCVve
A7ygqUaL/JF8iOIKqsqE8yBqvzTAI0amuHv707aCvsKzLIe1H5vuGyxMtYd1GW01Q7x4qXwYysjc
JDblkmYT39jLorpUjbCe1GKcmMxmdiJ4wXwWVhaPlzKSpTo1cewBwRvZWrdAXRMA7F3BVrKP/MQ+
60YsN81YUK/mWC9TQDK+GM3pZMVU803dD+tq2WGE1Ws3mJg7txqIGWS7SLdXorTIYsIkkpbGgv7f
DhV0fLSCBxBWanaaZfoScpK0FYlWrJBmcdv6XquP5Vxfl3m97Cn+UrZnFPQ++PzK0hPn1mIWsCEP
Xl5lOBRdpD1jFVwS6BmxrL9fyL3xyrdF/tyYcAePmJu66qIOh4iHlEAM0TCKHDd2lMXY7EgzzMmG
REeH0sMWnYadADdUivuKkAGGhabMDq4z59EB66BkjfqO/yKkoA/XeovsJggTx/DUyqbiPvnI3r66
GPhKTmNq+kaP0yXXezGXJbyl2oxswvEqHynlXVh0K22iyKed1vd032yxxOM96CmtJpC6HbQ25K+g
8IHYx4bGzYst+WVK+2zbJHhQ9orqSs8GViQTjG4dl05/3yX5s9vQP0Jsk0/ekJvJupkWvs3y7PwM
IggptItIxo61myYVmE5ycFxnKAd3YRaz6Xl2lx862BYvGM5WLxaqWur9HAUdn222NTuv+UQn6l1M
tY4Dx0DT7+Rl+1DCjnsYRwOfppHdqFt6uzL288VbFgMoa85Hpoz50G+NOSoOTZvStZSuia1b4l4X
ZtPf6waURjD56sVuMfiFvT6dpEH3vCasnBOA+J32QaQASkTtyivGdS5fsMVu0oUlCeFeR2cUWlbn
BpU98420UByM1WjwP+KtVL+S5M5TKWZIhHSHKxuJ8r6MORNrWYPKCViaq9FfjtAYn5WtPSHDY+RV
PyIx9i4MzJSfW4lZcoRFxDGZ3PLCwaZt13CA7kpd2EHlleoeWz3a+wEvPG9BgHA0kFdFBj7kJrTJ
3lDOb0wdo3mTeLN8QtD6SY2u/ML8kXZbt5EylhbkwoHAcMPiLy21pXBefvWIk7qB7wgBCkGFvfDF
ZA4oT5ZPdVz2d51E1DXsBfls12O/HZsidVapPpBJrhKQkaV5TUadBj4erfpaLxveTJVSiryfxbKM
MC8F65lOmQm0vhS94Doms1CAVe4ud6fTHDEyGBXo2vsyZHhCIREhRN6PvTZdWhGIh9lO9fU74oOC
GsM5jEEwrAc5wY4oP+SlkexzEi+JFMHavQ8dO3iHBzTkg186q6azBXDk0S9A3px40zaDux8McfzW
eHDdZj43PEowLApXwwgW5kWgV7ocs5taWmPBcDLz6VMoyfqK2WW92AvGZccrjgY9hxbKHaG2xfgV
mTxVv4/FuwjhGQPt6JAO+8VUOWUJMtg0hk1Z8MVEY2GfReYs0gUc9wG+VAs3rQERnK2sfpxNtMy4
jAz1a5SCuMB3m+5KtFarUDTYzy7gCnQ+tjU6eiajC1KzjMhXHqUGfKU54W8qBGBPPbPFmQaXf8dv
3g/JMQO7LStM+jVd+0aSwlIuu4uzWl5QLNWtjhL9fWlCqdlKC2iorIzwRjfy8kJWIlvXmLpdQHOo
HyuDMp3xN5hav9TKA5p+vLHotJgudWzuGoEAVe5Xz2NEsdPoOLYOLvtsNZBbvIptJAp6afJCsqw3
Ni3t06Z1KM87ZmwXy3qum2UbbsOqhTefg0j6iUvNmzX8cQ5RbMwQBH6OF9SbumQ5BWjQng2PJWHN
ffu1rxnExUYYnV0I6JB/l/VDBMOeVgcw0uF2CC/MD+/lrYe7GgauZXZTDAoUCVri2nHh8r2fDUYH
BAz7JD67bPngToCoCjedsxtpNkfFgM9t7VOG1BMJBvDfVbB4S+KiTyVs0Q4H727f0sFII+l5kT4A
8WHK9fJixjXqwhYUscXyDkhdlE9tOzRy28w4SheDwW4Gb+x+GiiTZQY+p1e5+AyVn82Wfeyxaj35
hD6OMW3Itv8OCaoO0NITjLyiMiYrc6T8bNlNZECbk20X4cMWX1iKk45m511Bjgc5KGiV81FMuqqe
ieoGoB7AjM0kpFXoKJxNB/9nAbi84bBn8bxvs6PL0wA5guddWdEDXf0Ed1AsXneQ10ChmiXeBtDm
TuLOu9dQOE8Q/BQPU2d7I/+CSEkoaQ+6oyQ9nsla0/DyGgfwMoTfRXLAj78+DjIHRFy2SlPnoTSZ
mZ1nT6ARJ9AR1Av6rlljJrKKgUz4JhvQ6bJj3uv6hvHZrN3+m7twl3GyhklIgWdC1qMJYXosv7QF
9uirGoOuAzbiNDEyic8Qz5+VsnlqCFxILfOWPBuV8Qy6XKcbUkP9SFVCWiP2RbAvcXD2qVtIhLhi
rswmO0Aqua+qkApyUtNa9bzwycvmy0wAqb//4/uHORUpR4wG5/PVHjhT0Zpah3Luxk+j0DBLjdME
ekvFB51QVUbukpChbFa2Jd3ZXmEJOl9KItUezcGdtmObvfXWXDkwbWhg34HihUpoCTpTEj5xOh9r
WjJIyv0OIIE7HhBspMO+96wneEMEbi6TGMJf5aYnzwZeNpysYxd21XfN2v9GlX85qsTW54fK/t+M
Ktv25TXuIYx17c/zyvc/+ee80vH/8AW6a9xlQbsM9Jz/mle+uxSZto3mkVHhe3bjv1x/l6kk/puu
zcz0Xazzpy7bMv4QuBr5jDhNh12IAejfMDD6KITCQhtFkGviPcbFfhms+ebkAIpqktjR/C2m1N9p
XhWuEg939B+ezqfvrdlv5MjchOEKXYfpTqyioJ38uYvMsR6xlnJ174l5gCEhnyVWRKshJNr671+J
a0BetugQScj7+UpRp2F/L2HmdwNml2Gvn1tV4Ctcz/d/+0IACcJCWe9wW+LDtFe5Oa1LMyMB4HvO
8uwNW4q3lH//by6zxIu6vPFf3lHH6K2N7VHSky5RMh7DxUVtHWRj8l88OtYqsn8cshihv0sJf1DD
4ohcWFXMHSn4/hcj2gxY8QTVNWX6Fze1gAY/9u8sBywHsBJZ8km/e9j+qIV1FXKazh/kPh7gSDn9
dDNFI9b2071UsHd+/wQXMOCXi5noCZG9AWB8lN5Dsaz4Niu5B2oE5OMo2aew8laVlrwg24LJbDXm
yiCa5e8vRc+xTDgJCKgRGH9Y9E5T0Q2DXu6BHqrbHqsBuN1adq+l/Kff3+Oy2H65RyARdgUcgPmq
f171c5/2UwKqtNf6utmjiJg2qdDD299f5d/sFx5MiX9eZcE2flggC8NCaQz19hje2NCSxntVDOWx
bP67R/fDlT48ugHJecVAnAWS99PaGdOXGelU8P/4vN6tAn5+dL7H/sTKcH1LiI9Cd9yebK+oZLGX
SlRrqSsCwibJ2T5bxYR1qF6tDb8xtjXMk73ejBXeUbhnmuTiHOFFQFAf6D823oiDY8Mg7vUdRnZT
zIwXA4Nt72ZvKKDMQzQb6lK6yFlQWBAxInwwpkryf5liYtlp8wXjcdPeu2NdXE+NLx4yV1QHO0zD
Z1VQoAzFaO9Dd2ZeMcHuGlLWc+aOTgTgipfyCtANBLOmtuy6uNz0WU4wOVXSbael1lH35+G1Dtnl
CZ3ktzsGV0ktUi28VqVB7HpxhZ1Srn95z+tMWn7Pe4hDEXLTGZKKbeVH8swgr1p3pA/jkGUSJbky
cEEYgbE76OUhlXGtMw1LMaCDuim1oNC5u7lg40I+1QWQEwQECjYXcgbLjeNwBCCUNLYdNEqEC75h
Hq2CMjKlwj6hm8D4oKDc8XyElm6ui4coVvZpjIz0OfKq/N4ZmP7WrSmfaqcQDyH3LlcEfsknWVj9
zG9SJHDA5fc7TDUnvvXRsehnNXq5+3ZAjErRXVxD3eueQx7NKU5reXb69E03eKd96ogHrEPexnYI
bztnrg542fPrW7Idp3yZMTSUm/CxfT+PP6UJEXwpIskDO3oXQA0hZSfKzRVlQEINKvoSnhsy6JWF
w85VhKgFom9UvjnQGq9Qk/EQyQYqmUwOoPXvyz5vI/RsekisFlEsmyzhIYR9DB3Xgpte1DL67M1i
adHdJHv2Z0h6Bb786xCjXUb8HUr1oJobJ98lTAnlpQGu5K+dOFSPcSjJt2JgSRgV4k8CUhwQgwsN
WucDYV32Z6Y7xZsgieTIPU6bkqnrQrGu9xZE4vsKi8bPJjqcNLCp0GFRQ4/JVuSyqGrbj4CKDeZ6
BHAIXkEXksC7GtE8Vystygi1Sx3/vq0bPjsLGiyiFY64GWPXXWdK1a9sMvTi+67UIrXrvTJ98Qeh
beHrqUvHreD0JD4qolaRsDQ0vnqcmznb2bLv8i22JyLZppK4l80MeQf/wRau/Apmt/Fl9uWSocK3
ZWkM/tb5YLd3CiONJ6LdbXIXc/ZQgDB71QDXHiGjJQwBB6RiRsabsPHlf64jDPzHMCoBUFsRwO1/
owHx4e0gtuWHQD6PimmtTS39SAx94SrKsAnro9zfpRpvqDc5+hAZAJ55dODkc4W3WJ4jrYvlGH8r
pW/vCVwET3OWjBLL6B9lO6mdiWd1s/J7FsKMiOk4IDNpoSGtaq1jBmnkO7+JvnV9467jdrxFqwi9
QCFcnpJjQVDMpg+ROnAUutdxz0fJsHncACGoS9U1RL5mfOeW14VwKd3swYP9e9L9cYvua3FxG2UX
FEOG9RdDwmRldjmLml0Rl6scUglRR/7ZpKhkTMdXTwwzbRV6bHDidNrMDbsbkg61M5ZzV1rctyjS
F8zZvbM3kB1GeIp3bSrCrCrIMp9TKzSP+LxzNTbU534JtNFJclyrktu3W2zrVgWahXNX9sMr+dNw
9aOWPSe2Mu/acBpsgXVc6202yqZh/3CITrmeE1inAl3ymqBRwDDb7L3rsMoa0L+eney90kL3VKN9
K3pczlM2MdFXa2fg0g3A3D5psWokkmJ4je0Sl8O8XGHlrrOCITo1SX42ZVdt48H0eAmFPLf1UldX
ojrlhmQx0Xn2MIUNK8hcng6BX2AJWInh5MKuC0ntqcs845s+sFupZY3YOpHCWdglxGON0VbhqcMe
RyWx0rTOvkoje9syaCGlqRGBjRPgru4Iq1GzU91BJ/LPsxuWKLjcJrCwKQ563vAS8tqQhchp8FnJ
KIRpW5aYUPTFdduz92gRu8fg89FnCvsZ5Vf91kQ1ChKokiszFPoX3+i7E1AL9WjVE6/R5vvW0dUu
JbloV/iRdtk1ydnEeuRRS9P2PI1xdxmm80OimwP0FWhoHraNO2s27P2MFQNwcl2cpdaEn/Lsya2b
Ys0A9q2KwihAanTH93zfKB1Zk1chYIgKtGy6Kc/WBAeCYxH/BMf6gl0immSXQw8VPXBaEiOTL9l5
m5IdRy88CEu6AWt/5pXK75usY7VyO/MOtvReyMccDA85t8uAxI6x3xfCtpodYPdKAMUOq671UwRc
ec5mltLk1SyR1C8WL6lssZPRETRBpkNQ0BQkh6p6xlBOmknBIBT2PvSMoS5WshB3bSGK41CbmJWQ
2iPBl6ErEA7Qr3ujmEQODDZWrnOaBoEagcMnb9j/CncIb2rQbBK/sjTGvjpRRXwcUt9UOG0XofKO
0GoqFPhOT4B2QC3e9M5q9hv3rZ3S2Ft5Kiu+SRuijZFE7mEEw4ZsOPnNgtTYGCi2I/v65LkZasWu
6bpPGDOTUpVavd8zyYjSTSfjxmJy2huKqa/RPnuZnsEoGvPbITVH+ISGA9BEcQ3ZgewWdSRyN1sj
0fhieT1y4hQCwYQTuIX/9FbgZbpm41DXNtbmi/Rdg4zmEt+gWWLa8Z0KEmVSpsV97nV7UfcdmHj4
ksV2tnFxfN6IhQRWuTVyjk6MBC1g4r0C4dTXJdl1WoBCer7ic41eIwzF+lVmtBoQNAqSNNe0A96W
urclkpf9zXLYvi3SeBF2utZA4KCf22vJDe8zJiLMaib7rxxQ3sfQPxWjmK3R++u6bzNyNawPFXY7
z5HVt3q+B5livxGDuuyiHimO11AndJSWV5OpIf4TM3VF5jfViQ/ePnVE8eId7/9Vo/bRXIfwkYX8
C0MahIJm90OT60Yi4hvg9zSFcY+97KnJ2FMHF7u6vL8JJ46537cYv3SGvm7otIbY+SyONR/HozBN
7CICSkRoRhFWhn3IAcVxXJYxWX+Y535Pr/mPDkbGLz3NckESVQhm8k3T9D50TmVDgWM5Wc6Ggtpk
xS5RkXiBh8gaMvcLFj4En+L7cHZsb/j0fuxgGmM4u5jI2C18Pw3bU0I+q7lWu7HlXP/98zD/3e/D
ygkW1sJ7/6Upl2OCzwiC+31MHNMRM/zirTJrvqmBPFT0oIjzxw3ZFXxIcWp0VxiU0sxm/GJpUGhD
o3yhlCmPnoDdMAk6zzaR0IPzqbdPloBEXDZpA6Lf+sima+YFHRNxIgHYlc2RxnVj4ah7a1q69WI6
eO+tfP5l52mGew13kgM4nMb8Xk+S9Pn9VCxL3feCYV7MYH//LIzlXXz4OjAJc7DQchzMXH/xYeth
p3J6ZftuiaGzNQIKkYZivGJajzXquj2zdYhqsGi2NvKhgHyL4+9/wi99tm/iliggvC5Od6gKfu6A
Ozw4HZkw2vLpt3e2FpHZag1/tQ38glhwFYAK4ZguqQXuRyCmT3oVOmWV7B2L4tmJ2LhK6SAgh8WC
kWhWoUtKaR6YgKnH39+g+PUZL2lEC/4D7G5aH9th3LQs1eRDvLfaIQoZ4cGR0kjieCZmEYVfhXro
7GsEEWLTc5/5U43c1x7QNSoMb7uqjJNlv226VY0ElwTKTlJOEvuyp/5mGAxl7GsdLppNLWxpXN9/
/f/w6r/Aq0EGxW+lNQ8EtmNQ/CNS/eef+ROpxpCOfDoT+IPdVwewBnH5U1mDIyH/k4v+glgpC9LS
P5U1FnIcUmYZE1sAXOyfLOR/ANX6HyxhIG/dg1+8CHL+DlD94bNDUmPrhoW2x+BggG25bJI/AE9h
Pxh4MtfDVV98jbBDjPMvv1/2H865Xy6wHEs/XKAZzbyQIxfwGKbHkHR7/wVGReLDbPj6+0t9tOJC
dcFQ2mT/MC0flET/cOJMBj2anVvGJex0ApMl5sfC1B1sM5mW1fYz3MbIeyVCDqrDToczq9G9E7Od
lEdYRXVUfCW0z3Ph/EGUBt7fhXi+7Cav7L+B3DNfvegbq9Wsk+7I+ZBTp4YNUXUc3sAeVfh5qrtt
KhL72Hap8SmtK/q4KcWJm46mhKHjmY2N+4pytIEAIIWUeE1kMX5St7WPkKQJ8N9RLoVahcBihf88
LIuyF8eGzuaOs6BHirqM92cK52ELkpObxcntsHC0R2e+8ozMHp41vFxXmYZT0MrrRIPTAXOVs6W5
tJspGgbtdtC1xIK9Dl/e1yQGUGk3hjs3b5J2979d4//jPEx/utD5/rPz8GXyGifRS/njtvHnH/pz
2/DEH0jCqNQQ3GGgaTv/2jYI7rBY6yxxIHfdthx0Zf8YcHl/ECyHpAuPGYwz7OWA+8e+YfxB3txi
UQc8xlHLbvM3BlzGh+8apNrgM4Mxi0msZekfzWmR8CITyFvjVEKXIGlcseDGfWMvTCgUow56rXgq
qos0M7SBRrm0DlDkYmwEWp+kajfB18aAv54uTZVNPNfUIATKrfQUicWnDAItJzLmPKjPfnjSn75X
NT9OzD4Uwvix8IM9Hq1OuWFTbPy8I3ktUZRhMzcnqGPjjRGXWmDT3F1MytUZX0/gab+/IOU8f+UP
5dViF7rs/JbNNHCxQ/1Q7Gt8qFIjIIOIJP8CVbaWBrmiIt2lFkR0pFO1Vu+NRocVPdR+TTatpVxr
T6oaUdd2FBsVUZyo7lazcnkqRGeCvorOGT95ZYJypcJW+VO8sEJyYXTzzgrL6pS2Rtgg6CipLI0s
bJxV3eDiF5AnBa88Gkqeteao8QZbKdAiY7ZfulJWLd4yHpfyATGjTeOGC1Rhh0jsB0cDy3R4I7Tk
Xdv325DsP6zS0L01iNNqykUK9sakgZosjXzuuZMEB3ugn4EbJeSFQRHDAB0oGEuE2CJNvI4j8dmA
BIUnmdtyb20D1fk9OD5yBn7GKBJv3Ji2kE9CDQSmOphUxOcxLvhF2CGbB1qleLxrEFLOCVAdZFmR
xkZ7EhVzzCsSQF1t67iTIx8FlJP42DUt64/Djmh44drqZm5KaCVmLsYH6Rl49Zmi48kl7RLWPgH2
VIdGIioMFOmIcxA68EZBHJZ4cNlj67Uhpo66f5xrqIqanqbxQvFjDlE15cJoR+mRBGlW2i8phd99
P4GUqB4zIfgzWO6s68S5joGmcaVpax4SjnG8BcdiQP4Yo6WTe2vG0WDDczT7wE4WQXmC3R3aOBtO
7e00E0gRKGEL40T4Chne7yHV7vJw/DohXX2QZnXyazJOkel02nKCqOEyxinvWvN0pCnA6vg4wSP3
IAeS/bZp8W6BK4QICljCcQd3XSmRb1CARescB6tFATFOn+FWd0Ro+CA6RRrCu5vtHglX2tmX0xQ5
95pyjatByfwToVukLgKp7hk3WV6QiNJ9KYlhfZAmVjjQGlmy8QAvW+GG4gVxuiABRO9gwCRGx4Z1
itvJvYabW3ctcBZ11rZyWTaqcXm8Q1I4zRk/G9vcEhBBOGRQ9LWJrfNkefFsgjVaGmZQxci7S0xa
i7cpnXr5xH8s0jecQsebpNABRh3CCYIqYo20HNp9AN5mfEbNyushk6F2Vlo48G6hjuYMX9yK5Ekl
+LiwTeCjzGQ1hNtWx4rtEQvC8QYMgA9Bm10ecCKkcHbveec2mi1yisYWlFClTDrSUJDJbtr1vl/C
ZS7MsufRu1XPVYDWya0z+Nr8DYJknovrL1KC3galwFRANJ+zeda0e6135/qCU19rPk0klyDjAtQY
7mbyIPy7xNKL7CZUKRRphCk1IxRi02d8JdRqngqeJUgUz3LUB5pV3494EEyum32Ye6iDLXaV+Chr
BM3B+0LOCAcetxVqnmbtqOWj6BroUcQHQQxmM6/E56TX0HpSt8XO45h7vTinIRQ2KIcGuZ2uORiY
CHpLYvviLoKVIunsezeMmvS5MRpoxyu7R5pmUrFlDw07hBEj5pvt5lwVZUm8xRhpZDa5eaQ1G5EZ
/E1UcumxrTH0g6zUGFcp7kzjg9eHdfbNdkshQK6nOgo3ha6EOBecP3MNdwnm8CEsBQYqKyKGdP0Q
C4LpVmRFMxXUkkhHPDrDYksi76rEsfnRVn3I8Me4dVU0DgE2mP0d8l9tA1c/xuVAtoHZR/HBzP0Q
ZW+Y4HyTqGFlmMZkr2NSU/bgxc6ASDittYThGwDV1gI2LFOmlxPmizmuaFJ6+n2LgVhgFvqzBkBM
hicUNNImqBHjYfT2RiaiL3kbut/GyAwR9zXlucudCwxp62mT5c147VRu9GybqtwUHFJrmkXzhlF9
+WxYcbEVJeHGgTsX2L/gGfLJj3BWc2UGpiHmLL9MZJTfibQl9Ulvu+2sdQCHahwDjLIwPCoGeVb5
XFzY4KKbHr7qNdu6fCa7Pb5VVv5pcPUx3TV1a23rqR6xEKrKncIw6TZqnfxuKKw22jZdidSIAwyn
snrGrsnPtijXcXStBzyfcxfMN1Fm9ZlDRz6WdiHjdTq35dZL9OohdvAsMjh6QIcdm0BK3A/HK+mM
Jl5CilhAMsHekgZDlBxVx17MxDwP8LKv7Kh1rXWMR9iEgIhyYL046TDGKaqdl9fTMhs3iXmNR7GN
bOM6DSu508e4Xzfc4yO0TDBrlLDOoQS1UZupcPururPCW1/Gzk4jXHRr44gUaKk2e9tpcpwrDY+d
Exv2tNfLcjoMmuEfZgxosO9smqCDRB/U/ZTCum2dzypR81ddz9MTLsjzqSkbP1//vkL5pZjD+gGk
egl8Q9EBYvdzSfR/7J3ZbtzIlrVf5X8BNjgPQOO/SOacyrSUGmz5hpBsmWRwDI5BPn1/VJ0DlOWC
q6vRlw30adgo21QmyYgde6/1LVkVli9yRJOqq2nClsswaLTYhGyNQRJ2tuoEArPZ//6qH86eVEUe
6i2IZwv8wIOG+fNV7WhOvGR0gqNEiPiMz5mFoe5MaozfX+dDo+/9OhiUXMplE0jFRxY9VG23b4M4
OtpM11hT9YY1e9GyOypiwfjnF1uEInydBnqyjyEDBu+wFlMEHv2ckWu1aI7fVUVaSoj77y/1ayFL
ZxU5PLW4vgTZfyhkJdjQWlO6e7TAWV1KROo7Z8QywAStOrUe/fp/fD344QRSGOBBAEB8OF4bfsVr
mxfOcSaM+emPLQgkMjuGUy6z2Dad+Hp/f83lyfu5cubDcbZeKBncvI/F+lTEdkcMnH1EKU515aHf
TilL6HBhqFiYNjaqOCvUioFf60zC1D9+SJEPOHzPOlBz85eeQlXaUlc5Xpi+T5v9OCKHVcZYnX7/
MX99FbiKZ+ADc+nDcjL5+VXII3MsI7ImjkD6mj0NCTwu/vR3Le+/ugoHSt9xFrXWL11et7NM6Wh8
lne9lpsyd0a2/j94TBzicuCmcNpZICo/f5ZMoikB7uMczQgRPkwxHophAl+yQQhmXLpaDfPfHOl+
Xb9Y01lN+FiERnLZny8JGTKaxty1j3Rh3C8GgnVEHQOlSJ8zZSjxCZgrt515RH5/235dWUiDR2hn
8GmJhf/4UQOGhDBcHRNmB293VLFOdi4yu1ngzPj9pf7iI/JwIIikBqcl+HGx9PDjc6nCRFW+6JiJ
4DvNLboKkrlZsZcTnFqemt9f9K8+H9ksPnJYh8HAR3HpgNfFSgLXOOYu4reyQGuV636y46Dzt2/6
e+/951c9oDsB48r2As//9U1bxBo66wkajxYhujAKBySWp+dXEM3NpQIDwsh1okxWI3UdioGpvQwS
3/eW0YXN4aJC5oAz6buB/Juqcy5RDfmZW+d/87X8uvBiRrO8RWWJ7pHO6cfHzRlTzM484QWDL6J/
sC4sXLR2BRuOR00ElPW/vxPGr+8u0mTeqmWAgTr24/QgzumXROxxR83XqHWVb3F+6HCCEyposGVC
nlued5EaF9nn8hn5/mysrTRQV9maMt/JuJ8X5i5OmA5XWrL+/Q/4V9/JordG3Wpx796nH3/q8+ow
gGfIYc6xmH2Kbt0RX40YiU+bWyURo1L/uzbOL8+my8CIt4FWDo8oSImfb4KEs0vRP81HIGT2S4vz
T6wmWfKYqmUK9/tP91cXo29Es9gNWGo+dpbRgAV6LIPpqGIEOaKEGYKDkVOOo9eckn5/sV9uNZ/M
J63H0GFqsZx9qIuKTDPqNtKnoxs5HCwJxubJ4kXklPj7C5kfLLMI6Fkul+IBFTRb+sfKKLeSVLnE
WVNBNEl7q3OGIyzbb7vsMYLk2p5qMdAJsWPMT8mYIBfIa89qmEAt22Al1TVJM/oE2shhCZUChrzZ
Q/iiay6tLLpe1lbPl+7HKIE87kZm3rddCaCh+KcLsUv82TLEYF9DMv6xFEpLGDIeXNGjOSN8GRk1
n3AAprtYn/5x1cWleAaYy9Cw9X4Za2MdN7tBYYtqdNfCaiT4/LKC7qqByjwBgv7b/uGye/1pYWRS
yHrIoIL/D8D2l7tUzoVlyMaxj65U9pvrmsOxsaPg6b0h4notXR055+BulTL/ZqUzPz4i9iLtRuJN
VOsyvGQP+Pk1s3OUUQj0wO9Dyilm4Ba+mwEEw1tPnOOoIv8VE3Rmr4cKlcoliNFwlVYTp3uzm5CA
gbCernpf0EWcs6VfIxtvOVj0Db9+dxc1hdsKKBlGeut1k1byL42psw8QMqJvyQjGvXNEizhpebxy
jc1gN3WMRI4DaOF2hStL3TqjojXWRqhOThmNI4Rfcoi9tR+jXTk7upY1a3ivxd1It+HSuJ0GVDp1
b6vJ0OZdRZA6YJEOfo3ugVW5oS2tl2HrOX0AArmpb7oMzCQa2XrGuD3JmQP0nB7xAxshZkGnx8pr
JBKqTy9Tp6P3rQ+gjKxZLF6M3CATF7u0kRvfx8bPaIpreIfhStdLMxSISHI7TIpfe2Buq4Nb0aJE
axhEyd4dMk5FpZz5r7P0/lV8QkCl8xIw5CIPvuZdS0rGWD/olgOOyWDacnCfGhVkh9jX1LVWc5Hc
Im/Mq5sslkN316IaLNboEHm7K6Oos2s16+wXTd8ZcouORF0zHYNC7LpVdvVqo/2uEM/MdHiFM79Z
btnb50YaSytqzLnN2GL5i3x058UB7zDfE01sI/AwhX0zLEAUOhpwa7YptFG1dWu822v6IHSuujmh
Ee4XE/h9VM/8iyTPRUhJR6s8kDTba/eqSrm0zGZ2rUBHbyRXSW615qdyHJzuaqQa5O6MxyW55byK
u9eYPDAl6I7twzA0xL+ssftp4VyX2GtdkyXcmWOeoBKCL3Jxb0y9GxuGP+ndGGLJ21AkI1+qJqen
5ROIO+8UY0VzhaiDLiOyIdU8GKXT5HiUHR6wMsGUcdHShr3hvQ6gZ8/Th9mXVkPiMrs/Aq7A/h/R
CPEl3bZK/Qi6ObrFyo8e/r0F5+Q9P4yVKOPBFqbzkkZJEkGFbXFz/PFauYvWV18ceaMHN++lBK/b
0JyfjAdDGQnaCXZFSfIhiqywcR2eIum7i0o2d/hezXbpmVui7V+xNIwE5aKovv1jNEM830vkWEsh
EdvUdn7l2S+FIZZObEN7flULjj/Y7unAv29/ntvTZEzoXXk3jsc8YpXpqRKQgzO9PSFQ5DUtao1J
Qz7ZfLE20EZrK5hzpndtKflBDJ3eybbOzfZazoZUX3vlWRoAIc/JsqtfBao/Oyo3HlwhSjvsQfZN
b77GJGODy8S07yajpgucTNTGFu/f6BXsx4wBAFMntCt4VmymOejJ7c7yPlOYZ4TOkgELCmWVg4mF
xhRFqL1ClnAHPnjT0q2fcpqSeGbL2aclgUz2WOi6otVGh7zzaZDN/SDGP3b8/1NX/I26wkSHR3Xz
uzlpWb61Vffy86D0/W/9e1AKnhQBBZ0k5AsGRQyV6b/0FYH37unTXf99Fvo+Q/33oDT4D7ieqHEI
8l2Obh6b7r8HpRa8U5QQ2CHADgWLLOOfDEqRH/y8f+uBwSHY9Ohh8APq5rv46k+lsYWYqOjsUj+V
ulYlsodL4GpruAoRHDlD1ZvMtjCYTtZQN1vQyAYourqz3pTKISgUc1oyZ5raM1ZbO6iwg6DyVTPJ
2+Dwqa7WY2u8xr4ZPxYKcQCxi87nAYzDGfhad0uyihZt00o4gDrRaBPPxH8MB1cF9U4jV33fdKI8
eQJPNCaYu7zprFdthMR1YhqlYOW5ZnczCFBtj1YW9d5NO8sZ+gcZdz3q0sLqv4v34a3ZElTuwg6G
sLOdJwBLc9ZOa6vRLSwwVv+MDH1k1tTD9DxnVoqbHRGyV28z7u097L7CDS0Tq8SmzqP00Ugm9NDM
v+awSQXtVRi0kBbAx9y7dm8eWq9LdqYS33Pq8k3qpQuTVKaCaCTT3CHDeJgwSt+6ggnmnj9ineFj
RQUIRuzeXWl1zQpLhbXpDO1FkTe18nVRjJA1PDYKMHEbNBkBOm+8z2saldLZzBwzr4aeO+chYB5l
dL1nHPogkJz65yB6mgvfu6+XLKmmm0z/gHnL0tairZ18CcBjZfaaSHwZcCJvNARDYYYyke+gHlay
V+XRDaqcpATyscu+GNOlsomYDU/TeOr6jvB3La6TjZe681WWsZ3quyhmOpMZMOm6hm6R2Y37iVSt
ck3ziEgiO5Ji609RtLerwvxSzxZsjhnVy0OQe7m96uLRS/c2YU/5U9r4ffkYE+1HpkTPHqu0zQjv
rm13zEYmvT0AHCgLnEa5kxovpH80MXeOKBLHyYNN0dqhCT7iMiO/3ig9wn+EneRA7/rqJ5ELr5wg
lyyrRhGmDqw1mzxg4ABBhxMEttEqnzUrXbWOCZJwjga4ZX5NVo/3kCmYbI55iPvm7Ey+WM3jTFBb
tYQgyRBM0g5mRXT0snJbUpk+alpyp5Ddrhous41n1a1weD0TMAuL30ujbTRM93TT24OE4bOB6SVu
ZKHph9qxs20XSfMYaKz3GeXsptVwAxQksx1tWknb0a+greXTfNAlr6bp5uZjMJlfy44gLmnE3kok
nYacXgxb8rA6IsfB4xyoyl4bqoljk9rxSTKZIPuq0DdQ13aMz8LWrvutTcRYxoBxnRZaGcZSCzQ0
3iIhWDl5c2b5BScX+ECmD1hudUgQdgN8DpczWKN+im9Kh0grWrD1DpbJfZdq7cogGXrFmCEK7QZB
Ej+9OAln0sh/o9F/QOBBEOxiLvGJvkGcnYx7WQ8Y39ggYeKDBZYSxb1zL638mvnpzWxE1KW9Ds11
fkjdblfpbXD04vFKpgi+ffIN4PhtYjh0TewmoT/Yj62UO39SZwEQErZQr7ZNnXebIZpJNIrsJxdL
xWokAoQgufwtt4GDmOXo4gVM+vtUI+BeGkYYdMASwEaxCKb+2a4x6ohCMUnyA2NFFLd9p4Pa3BSq
KRmODiPPVt0aJffD3VH3EG6UBP3eb/JvszchEzD14OiyXB77homZiixxSYJOAAKwiAzzUuMuTuTd
INoNWYRrf67KiyL94iVfVrOsj7waNWyrneratK+pKd1jVXdJyA2jpFF1gMEi+aJrLeWMqX4kXUEu
nddyREllvgJ6NIUOg8sjWldr07Ks33XWuKRNuMEhE941cps7xuD6lmWCHCWhjV7YZm73mXWlX5uD
Fw2r2urERZg9wRBd1u10btRWr2TPRMtJrpZSwblROuoGrSMbqXgG2mOGjOSwihTbEuzvSonaWxEE
cW3dktUF8TuubrEF/mfx4xEZmNgpoKiE3UFGIf4ucgJE95BjntqaxRzdj9l4rjXZhMroxCOylkcn
DujPa8NLOwdf3BgCJfRXnuO+hsKbw8A0xy2Qj0Plil1gCpj0YIQvphHL3eg330oI+huCMdq93pkP
deRlPMAZk4wiyYeTI0f9khjWtQ/qm7xNntzMhDsEjkyv7GnFSrvB6/eVBCtGr7YTZstaWmv+rd9a
uzYV6qq4dXhDhhiuozv7X7MoNr7kju+uG8vjVdMI2yO8nBiGYTPI7MjpuNs6gzRPZCj7K6KMU8bm
AflI2ZT7O+wr8yGpun1Xi+OQRtkOPgZR6MjqGFVqJJZkeThHAS4DTA4cC+3e/mZr3C8wNpp/mUh5
u0uKBeHiNfIMI5LMtHEgR0c4yWutXDsczf5GpZI9YcwfDXvYl1A+g2FmYxUB/sKmux/ogyLSLr4N
qtwH/vSFANR8M/B5EA5UWWg7XnoaJmBVeA22NqQ2M4xJBrkogDrQtyJSfXpOYScndeLtpFnTqu1j
65ngtvpK9ygrVxrD2XrjZ6xMQ2GVt7E2YOSoGiBLHftaDW16P1UIEZG81tuyr/sbExoSKg+Tw0uv
A0u0tMdEG5ftGcRa5QYrzXcuI/b/J8Qa5Sc9rge1tqfcxm4xzaK/lkLzD0GbzUc1WI+20utXrRm0
eB8VaCO2jjda7crKjbFZ2XYFr4p91twMXfCt0IZbI/Gw1thjd22d8nYsNY0DpHZXTEn/CYf/55Ys
gm2v3OoImPez39r5g0oJR9EQv9C4HEi3yOVXlld7P2KyeRGz0WzQQTUHi9injaiGZOcCYFn5fp2F
RWbzYdvhecl525S6r51j1EpPOGMJaB1a/4fbA9DtGeOvnMTKX5CZTvfeSABV1vvPVubUIVRt7wlQ
TLrWIlcPcYaKB5BSOnoKmqeBR6yDZeEXVvbyEnHDxAogKjgb5t+81/x4MSeYTSG+1032Oumadw2C
cvhstQMxcX1ywUvr4Jdiy/ZEbWCzSRs74VDc2CvisvMTHpkKxE9PjFBbxmfDzPddFmUhaDpwKH1Q
XRFHSEBzftLfQR/297Pnys/aHOyrblIPpETbWyNIifwJIJ3ewN7+LjP/G6tzjsnbDdac4frHVBgn
t7SCXR1gFCSENN3gm2SD4HC97kzISIlj0n4hSshEaWGhxjEdeSOMdl7lXTvdFJhZ92NlKLii8hsB
p0bYqzyFulkPxj0LZItgrLdy8nW7MSFIq4zRVRR2xubVauWzZHR5it3J2ZKSlj4tVsAJb1juL26o
ybovEst4paHivtppCV137uKATBsMgbTNN/S9sq2JDxetE1Y+DNVHr5818EZYoSzzU8RBxeK9LRt4
9BDc1gWVB07UdIiTkOxA+pKnBo3ENiuG+D7QKESNM4VWWAA/a4L5gDfpO2Msd9ca8pUmCu5uZmaY
S+NFoFKRo6WcYMVGuePOHR1hdyuIwQRzVZWAcdZ/HTobwfFck54JsR+JMQ7JJpJLwF8FZf894LAm
7sQ38r2F2GCVNAL7mD5uosa6iERYSIXcZpfXrn9KkwIpYcfMKSNHcZqTbT7I5tokg73Tjdc+Tyia
0ERsRBE90nkqVjlZipFmW9ig63rdOg12OBExwJ3KjSfz/Vzy7BV4e1cM14yw0soaUMRAkpKSLCkg
jRBRDqtWYjiZs+TrGHQ3BHsHW93na4bo94jrptrAX0EdlBan0cX2KQwfIZ2iPETfBoI09mr2xbw6
VJV9DRCY7KCvfsvL/hFlDWh3lxiYgrOK2Tlwg9BCgsDt1rU9kfBUO81Za9QAiEoznxi8ETieF8Wj
6lqaKJCngKdpNgOqBkpjhT4kYai6MkVFd62YH3GNo4pCqxWmVZR+zxpjbShvxhzLk05sy4pEXZD5
yo8ePSO/wa9qXxobC30vyx8UwEChknZjiLkKEy0zuaUDcsc22c55Xzw2tkjXOQ73LZiEYGMTMkvh
7TurSRM5McQsMBOQhy2JHvLi+tGr3jbxOsgUxqoxU3dyQg4ZtK4RTrlH5WPgftNrcSnV1F9MvQqL
So7h3DZL30SfLlgvj5rhk9/rVlboDQND+MAbb5j8fq84c8Bnfjb9+SWu3Z1ntP0NR92JLyNDXTMf
Ij8bNijTdnnyQ/MlGVxuqxMjI+q9zJpbmVogsBOWyET6IQIGfVvXHHER1Fk70g52ZuUYdKzECZAq
m6jQ8cr7j5CZrJWVzi/K679FfUxAV8bzU1l3fXf2quixGuYONFUZf9UI50ZNC5MxnecwtrybOfC/
+DVu4yCodhkb5ArgO9h/kGIrrdTJF7XrOzFSoWmt0MOunwEyZ4A5MQkTRwcj8xYa8eCvMtIu2RZE
xMdlN5DID+pkO/l+e2h4gr9OTfJmZTjfyImfVolltsT62DADYMAVz3klimqTpkZxYdsikldVVk6R
V+EuJ9mhvBuRVu4HTcnFzJ/tRKrFTVibYDHDCif5My45pHo0QDno1PJx7P2cZmcyHKisMwAZSbmz
g9LekuQdn+AquNum7B+mZkZVXQWfAr8Xt2WqGT+ctO1Pc5K6RyDqzd7MpyVkKZq2zmg3D3aJc9Rv
zBfO8eJMuBSH/Fj/hJ1ygGVWxTcWXbuwR8V+pm0MXXtWamcR47wmo63aDmQ0bDsmG+smjSkCSnRf
hCquY7SDoBSY2aVtF6/pb2iMuHSiFHokxrWwNmaSR59cpMJ7L59eYdkHq8L0EO7mfGMUtueyz8t9
I6YDQW1IF8fhggSP0qJNEKNmwVcMmOla+h7azyJBmFs7JaVQM6/HjH++DbBq8+7ErqLk4+S/tU14
o50y8djSx0xg8B+oHQ9eUaLWzothy3LlbFjRJ269U25y4BgCNyAHKv/aC83ecRym62Ip8TxkQbDA
NfXszHbNTjRyYrhMbXAq29Jf1ZkAlRp5zqrPilCj7b2qDFPCR2h1XGl5um8z2wibphYr1IT6qctk
d2wr64ecCRxAirVazhfmnF4MVveNggl6KxpuY5WBrAwywkLyfAw1lGUrl2S2dYam+zTa4jY1EThm
VXGOXe+p8oN2R40tQ1Xz+JO4ui0NfReP9DzyzuE84yTTwujmn0K8ifixe5urGjVhd57o4a8a0lJn
4Ll0GjhrmRYptvD5VmOX8PEgAML9C9EXsyo7erRPqhxNeFY7FC7TceRNDfuF2633HWukYzQkDAyv
gydeAR8ffFveKtTXB4LEzTXHyBNL9FMdDeXW7tWG4xZPMp3+sBsIJeVt0C+z0Zs7wrlppcxsvPR9
UW4bVzADB1/0m3lwsxA8dxlw2JnLz9LWaJ2M4+hvTfrMrJ1Xc4onPhHhXpk7cvryR7yOHAk7TV/N
M8hHugJrI0rHY4Izi8Su8rXsquBOxBo30nd2cpTJGtXh/Iiq4tab8fio2jCBeurbrnWI/msa4YYU
yxrkV28iVMcTD0WUvPmGvLSzecp89wWTE53xl84gHrTzfzTDVHPUTQEGGISitkWwlqIMDVGLNfbY
H3XXZGGuZV8TqSUbubT/F1ZDZlYVjRWffsksgnhdlvQDEmOmdIH5ICpx2yQs0GHbN65C6muTdt6T
K6pR1xOiFpPDOA4czAc5NfwhdnJE7wDS9VpuylaVzTrpPGb77qkmqgFKSegKxfxGZXm/pZODCifv
nRXZ455kh55kD/5kbnY2RIFghU2CMMtcMgRhVeuI4zYah1zIROKgV1Tl3YOGVbzdFj6Kz22jZWMT
WozZKuxWE29hIc0eEokdGBK8Lt+RE9X0HeCo6jc9NpjXNlNe1gEOCVq6Fn+MnP+3e/a7t+ryUry1
/7n8w98oLljnku7///zb9o/fx2/VwsP76TdwX9Juuuvfmun61vY5f/UPC/byJ/+7//H/vf33XEvM
eH/fjW/blP+r6/Tnfvz73/t3Px4Lko4sgz64s/Dv/mxcwoL0DuQz0Vf8qxFv8ct/Nd4t/T9wJqEu
DExEja7n+P+k8U6T/+e+O3oAJ8Bq6yNxsAIUTHy2P1sPaQlLJyMS/VAIAn+8GHwvbFbeDYICwcJ0
ib7vpAPsBs8MG5EBw9ReDUskFEnz0+NMuAUFabykHLCsgqcNjInhYhYhQaKTR/7QpCF4qLNmNslN
SPv5FKXe1PNu1ObGwohzDjzw1PyULHJTQk765T05iNwCptUyhRveJBZpgAKZxhV7hkcUB6BOfxwZ
Ci644feAIg+Fy5HEeqZwbglxlh8T6DcBifWLFRBIiUoUJic8ncOEaJgFP7Gpqff5VNMzvTfAjmhH
nyrLoEZEafl9iK3Y3Y6BR3WrD1Gcboo+VkToZonmPGN8hBuyoF275FR1FgP41UhNO95K0yMA1Yv9
Mb7MgZb42yqbjPg6xrqLzoNwatLH4wLOg9nSu1oT7mk5B8Ne/mQMv9j7opqsJi5U4lCMSRZyVu6U
sHJFRoutxBj92fIBAblGnII9diPdw7NUxq8F0Y2fBm+qNhXoXrrE3iTrFT0j/8vcq05jVRzVhrEz
sTLuvO743TKBhykq5HDxKBvbMNNja5+jc6AOh0Y2RiCamvwOSXW+K5pCJ4vDZ5wbbOtm8EU4oHg7
NVQF0pY10eCZyQND3DIe/rQKtSmI7gZ3Uo9sZtkXPZmylZeXSWhhfyECPHPetFKJK0oa8F2Bkmti
voNtArr50EGvfxYO7ROIzBARvKY8pEHZHe0IVIJh5NcEkMfdoJDDo3eNPbIZJSlXo0sBUB5UMD1A
PB4aUnaD9tVZMMUF6PG14qR8yGIX3tnYYQvV83bTYm4JsUXlVMTwkaVmJLtYVcE3lyiYnENhI24H
LDUv8cD2SxEw6Zdg8tkgMLBqR+De/K1JL/W7pqVXPRJi9GSZ+YPQavPZBeofhzDxv6WQBZ5cn5fK
BhiwZUu3DzHHWxrVCla5Nb5FESn3Mx3ETVBX+kSAVty90ObbiJmxspGM9iqrx9NgJ86nHNbN1hpm
2CUusIR9w0D6gAnHPZOQYzwrs/cvhlcS2GOOhImKDFizTS5nj2vqocVl98kanWqfWYV1IllLXXCv
MNuKa+cOxohxAdElvsgyEc/c0XynVG+d+mrO931Z1pdstvNvNeSeKMT96x3TxppvpdMNHGwQWeJS
MYZVVPseVUXHwFnTaJ1rJLid/amx7oJZdyFI8Ersc9VEtPD9ND2WHD4/9TQmbobGSj8jpYDWa02j
fq6zISVZOJMPPeyT+zR16yNOqXKjkUL3TFdTPDWD2506pyL0lYa1OOqzN5tbo0iKW3TL0aGGSrbr
Zj1GmxP420YOzg9ngLGEsGj6rAS4ZxqShzKrC8j00RlYL1z9PtEJGV3GWGV8MIP6NDn6RGvToji1
++99OSIVyMp8r6N4W5UOJybDaImASEtvaya6IrTPla8EVvQnXY7pNrdh2bilPd6JiqNnkvnTvmp6
6w5p7vSlB3v2DRfhcMcXEn1SqEE+04k34DqNxZr3pFtXhRIkENliV9vCpevRV9ljnSKy4Lbztmjk
igZeVn8nfaXbzX5BB0FFurVRrrJhozfdLcF3kDkGtCRMKIYEOLhj/pgJ1tFWOp5JHmUOMzQdHoCd
D2fYgLc1/cKLWZnxF3Iu893sBHJLTgMyBBDN+tlNM/0cEJB70Zig3U1q6Nko2gkXZ7XwwHL1KZd9
TQANLyoS8RhkD43eIozGjsIVKc6xrjhW4AhYcrCt8txL2jWexVJD1xP/JcIDU9rGvTsx5Ap1IKth
K93pG/43xXlR8xtihVsh9i28s1cmhgzXBKnjKkNwLCvzq+DYjBfdQeFpp+mD0Yj2Gnudd0F/RUOL
hAfESVMmH9uSqHXleDPpubX2Ulc9o1rDGK95WtHV4+3xbspxnL4TXCCmEKEQmLTSGY94yYdd1BrD
Zega62jm5uK5kfJpBP91qxzOABM5RjsrVckdO1v97AZ99ep3pfdjQvDDwKNrMTsG8Xc6EGJBaNNP
A4Y2AmQ6Tap11uAOOhp+/JxhoLVU60YmxpXe5sNLDVMqx92It5RAFw2dRmLLp6gvu01FSO3Bd4o0
Ch1XZD9KGw1SGwzysx+Xrruxq7h4teLY35VSRefeiPzT4JdwidTcHJLApzWdAbeaTPY3Ompdfuls
Pfgk/KI9Z8bUbXq/pUFcaaC1OrQmws7oWecep8mh7D/7kBqBudHfZYRHlOGqtcb+ro5b/2bWgulN
t/q8X4BybNcgKeNTPnbaQ5I47jP4F5aejCELda8miDYcuxqGFBG+m073K3jrpXVJmaOyLAGozPx8
MlYicvydR1L48kyMKeipQMOLayRVCMjKf8mQiG/11HrBhVKdtbh07n0a0khtlHUzdoHNMjiZtwjY
SFuPyvNyA3HfWMZu7npwXGW6xDqaZxhm4hCb0FCapKxuq9i0Hj2/GzbK02jlysrZaa6gkYhCd4Me
0MSylZInXlk1dly9vfMIRfvWJU3eEYBWz+t+HIJ7w0EYUMrW3Opoih6gbyY258Xavs0iCUXcHFRw
l8eEwyHdrMJRt278qBm57YWto2agTWq76hh0pr9B8yXfIL2ZHZQr2sFRJ709A6g6bPN2Cstoam/r
Oa9vs6mWe7g15l6ROxdCDNfCcZyDeRcZjfeZWsB8UFYgIF85hMP4hdY/F+SabqOs/uLI3NtoIriz
TBI3+Hx6R90B1RNC1kg/Q3QCMFjdaAe3NAlURrjfRGzacv6W1k0BUJi8rKPZq7VTsb1NtJF4NG2O
NCJzbiNq0y3B08WpB88vmC43nlhbcqb+QJHQX6y4lxx8m6dSJ7MRX6xdhxEjox37XbkdYBdxSudo
pKWGtzch2H/yDE+xK3jpMwWaS8dX0NSWU7TvaxExSc6IGvSMxsgOTh4bIU825ryqRivQ2Eo4eKMq
ytehxTXIcevqNk2yGmdrPLj6hKcQAjzvCWJhHo7Ao7U5J3QgM3OXEUR4RgBDMa2oVEsyT/TxftDz
+FHPqvzRNqkBbUQDdsi4SX6qsy44zZlLtRI70UH3arQkMTAA9A4VOxgt4+gArIduDZZGcQRcQR88
HYy0p8QMqj1nv7h9s+CetgFeSBTtyAWImbqJBoKTUGo1JG8zwcWybp1pkk6XQNKIDbIUlk4s1TEp
x3kTU/h/melyC9t9iF2Ib72ZXsqUpmNu2cci84yvhPGa9DnyPJQRkoaVV+AwmQfzMGkeue9jYq1l
D4K/tuaXJiF20dPufMLf6WkO7jrHnE4rmwlN1ZXjTrc0wIRA/RRHhFOaG8UmF/Ejt8Xa9vDAQk6q
/drKKW60PCVWIrXOrWM/Gy2DSTV0JOllWb7OMp9eYJHzxRQjs4CC9gAaqXqFaq88Mrm2mMH52yQu
pyODh0/JZJtPVoNtNPRVVYS6WzZbA79TOGsKR3vWW+u5mjiD2wXGI1hbcyqs50kzFY1HhAkF5NAg
crxPyk2ysHZLNI88fi9a623w0EcP8ADcfQ3z80gDWz8nRZ6uh3i0w9lv2ObaJD2ktYf9se3mEHW7
E052P67qqosvJV72bZCJ6ZOj8+GEn2/SuSs4J9RNRzMQpcWfTq1/QYD4KKgGm2EivGB2B7/C53z4
88EwiWgfpL2fHkTRcqzTFPmozeyzSjukHt3beim/1dRSJVs2cQe/v/gHKwGnUtd0ddNc/FEWUPAP
F0fNxSRkrtODoUjEnUVD6kOaJyAeg+z6+0t9MBIslyLFif8tp99fDYIpaigXUAKXqk2C8HhHJnzZ
U1y9/f46v8D1lgshiA849AMmcT+mhmXV9F/sncmS3MjVpV+lrfeguWPGojeBmDMiI+dpA0smScyT
Y8bT94esKolFSfVLZr1pM620KDGDGYxw+D33nO9MuFGc8NBV6MYEecyD3X2208btTa1S4hK9F7EZ
n8z8vVrYd5wqlIpoQbQM1+zWis1f/5X+8Z94cdtBOnHYTWBa+mX270TrRi1TBg7iYj6LpVjPSBae
hJl5+OVFGKkP8Kf8O0vakD9f+/+1MgQDRpVN+aP9sxb0qe/8XSj6/0g/MgyxCDv/2s358H1xczbf
+Xj9Jkgdvv2f//37n/pDPUIisvhH+/xu8sP+cHKKLyQQ+Lbq1B3AV3FJsvwhINlfqNHD40kEyJQC
wenvgpL5hazUJ3+chMvC2PpPBCXT+cXIuUBjCLvxZZLAdYhhLR+6n4ycDgOeRmC5OGg97rBqhw2H
sqINVFuGpRbhg7pXgsgDBIYJejQwj7VsRmPnED7f1zlRdop7WdFjR5XXTc0zZwTqubFjwYQQ2g19
PsrY5KwkXvA21ZTMIrG9eyE+Or0SVHx71kCNZmhunMBhRKvaQ2804c4CULa23bT26cJmo89lbjf1
VOiy6DZLwKRjs0VWBU1YuGm2Sqbyxaxq/OP4BQ7dGFJ9FdvbrnGctaAWx++TmBotFbj7YoqzBz2i
32zVNxSXrgjElS+R7Oqd3mvzsekzL1qHum1/DYCcYinKq4zRTYXhuVRT+whbiiL5ZBZ3wAj0dZE5
t30nvTOP+nrt5mH4lrHaXHlG2uMm6DCfxWCwg0SoHegZGmljnpfs52/LqnQOgFqKLc0a0+LClpfC
8aj5SblcjemN5jJtOwG1OHIa3E0WwjDsoH7d49gqNkNtCl/MpnnykrE5YOnX6H2YJZnwSKMcG3dL
qtfs6bVkXrP3K8+1TTp9w9qERdUwdA8yrkxw3pZzCgHb70wcFFu9NuhrnJv5FsR9cwbRE+Dn0B/s
MR8/prSzN82QsAdy0uZ2JrOxGiY729pdOa61apzuzDhxvnYB2nsxvYkc/pasDExofajvDB1LaU9b
2TZJApvmVTudzt2kJ+fQyun+cWFZ++T/4MLkWb+OI9eFEKzUtrb1GLASTUEEgfVV6DKAKaD3X3kS
Dz/CYfK2s4Bnz30mB/UMYuHWnIYmO01J9Rh1MnnkjjC9a9AisQHOljhrrFdBuRM2KSkYiVaxR2Va
FVJBSSIBDvOcuseAO8XFkH15zgb5SIwChwE96PXeZYy/JSuGBknr1UXPlXdlgrwZVxWzvvJjqeXO
vtO6GI0ftw8YzM5MUx9ljz0OEmlS6L2H6UEZWzr8XF+XNfVYjL75fuq4Khezh7cZZgKeESDw5EoG
rmfrpCaB0ch8QQjN+Y2mESmyarbaXVGfla2/l1ntBCesjWN0RTbn2YYOcZcz2gSaKzVMm50Z6Lus
NZLUWfXeUHgfM+SQeBNCZ72Q22humg5eyIdXGAEY8QK/hdt2j1Y1Gje4aSPVsSN0HsygSTbsH+Qm
zArvSKeBzg4laAB4A4io7qpRy0kUxFMf7ivTSdWjng1myswgKIGP1qCBS+dYNBZrEJywiS4uHJS8
73lPu1fAHGYT4gkD8TpH9dD6otLCa9b8ufPMrUCv1aYhIXJbjF4XfING14AQYgDnhGMXZGrmRnQl
RsvASjFk5FzKPGXK1B/7DCKLaL3kq8O9TttTzifoTCgzVtoM7gwfv0GMAlgY5nkIc++Je6j1ngIQ
4JMikIYPMmqJ/hQ1ejaNVOa3yTTadKcHI1AjRFyHsJcWc4GntB2MS2GlvCR9kcpe5aOQD0YI2shH
D0SeFwPdtr+FU3AlEYTRvSWvAZ03geSNgsrM7E56yW6tqyOjvUqBz4t1WfbaKnRGJ9wISh4vI873
rWUSpxIio4abXnV8m7YMpodsoIZSMTGozyEEy0PuDSC6DPtceGZNiaXH9360grWVIhb4emcgOEs9
2hVO7+5KpOybQs9Oc0giYKVoRzmNkRVdBVXlbMuhNSkpoCKGL1UfV/W6KzqJzmrrR9dREE+hvvBd
TTi/mEQ2KiwNbcskJ+6JnSUbW6eS2kfZ1Fa2VhTXTtThx+odm8b6un+14AfhQzC8q2lpQMiWYScd
zXAHXRqj7Tx3GXVnzTx9AGD5yjNKXXOlYwvgBJpPOSfVj7qoxT1VGsEWhQmTBeParQnGn4dDQe0g
9tVL2braNmO/duwLEXzMum3dAD1ZN1R4Hzg6gz1QQvHC2BSvWVK6rz25HlCyAS5A8ObjlYN2eSaS
4a6YwWjoGqbkjeioPFr0cl2b4bhttcJcjfRNJn5rRLJaJb1hbpIpmG9sL0k2jLC7JiuqR9BL7WGy
+263hHV2Vp/DT0/ksJhXNNr1spKeNa7IyVqNOj4mgyOeMQvQtDLYUPP696Nn0lom4eyHehDdVFNI
y9kcpRuTbenO5hfYMqJTHC4HM+JonM0Xam8RX3rLq957vKFn6EDye9/p5daCM7RJZSD3dlMbz5R3
07TqYUggPBduE5ZqG1WgMKViqJ86vofnTrXqxiJtenIdiTQRFcmJglkA80bUX6eUcPpUsdr7bO7f
ateMT5MZRc+4MgVuFenxQxqbm8BSbdm5JRNmbojrhgt/68d882+sxBkx2drq3V3qmBs7XRvj3KLl
W+OS3HDtQ868eZvShHQlk7T8OjRhvapGrOnpVEJAEuFzANjdl0UuuDyQVtBgim9iPVXuSkjtZSwC
sRmisj6PhTddGVqzbG5UWK/JsVRrU0YmnjTZPmo6e+x114QN2U9QEJ42lKumH23Pr9ErfFw52LKL
UIfFm7vAVFfi9z2Q+G0tNHWqRyMOYutdH+kCxFYBE8sRCSeBUiRs+FaxTXLuDZW4IY88eIRh9NDY
UxXf/vd+/2/uh/+ntBbUd4K7P1/vuREtf+iP6733BQC7B3hvIVr+dL+3vlDXDbaSKfVvN3tTfLHx
CzMs0wvAvLz8nD9WxfYXOD46C0ApxX98s7cWnO7PEWui1WhTDMk4NgH3gKL/881eSTupO64VR647
uBDpHrD7dmV+HqqVbfavIswdQHdWeRdXU3G9pKpWtQswzi+8LtnI5ZxO2nSeNkof00v0eZBzUJPY
4HAfvdg40qQhiaIsR7/lwm9g7vV4JAQACrfT8pzos6E8ic+HR8ljBB5+euOUhrvLhRftAu78O/Pz
wRPmGq3cSBW7OY7UgfiYfe6axYpDo5nmGx35aGpjeZrRomM/xxxPne/QouCjdIS+EXX0SGiLvawo
g7uyNoHwx9owHjrxNU3n8h3/uHueUyNAAB7dFo2P5+WwPDnTYLQvQzC6BJdtLxP+Ukl9WFoI9qnS
tY8B9e6HU8XexUgK90AHlPoejnpQg/ut5E0cVR0VNIa6MxtzOHKz4o45If3kvpHo37l3Y2W2+GIT
SzEw3MIQvA5FEV411ax9sEYDf027BFnbuS4OU1y/9GxX6RxfuHqR2z9GVdvee17LAZdps/q6AAtf
sI6k7ActjIksLZOOzIMHK8MtoJmQSefJF7MOsLzUwd4p1XtNGLtjszk8I+VgPeqK7GsWt+3em+N2
K1mzfMyiy06xUBdtDq1jqtrqqIJ5vqqCrPcLy2m2zug2+lphTqXGZep0tWLLlL5gjyZ5wbvU8dNy
rWFXbmRXk3QCOq5ym1909HBiyaA7QWbWeGyKaEcVQ/YAiih6TtsYAY7Vv4HPcyzLTc4GSeIYB0RB
uMJIIdTxASTbZHbnzvTmhhJfYVC8JUGJRjMKSBZO7MOHpohQJw0UW/CNw4840Ts0xXGhdRQZiecq
iYqbGPDiyuQyeQpVOa+phab9Q7n5uaL46qRrhmRRlA8EGFhVYmZC5g6f6NHSbW7xofm1HgezYrVr
YQ7NsMtSypXv52rmao4zELOeW8hrsHPeLZfqyB9cbVNFOQ7wqV/byrqOM6//oOY6PQhFzmBISHet
+6abMHVH4xWTrt0QKm6LR69Mghctt0PtSISr5sZdOPIbgZGmW0Vi6O566leDTT+l8rXFj4Hzr6i7
W8k08KbI0fteNch3Rk3K0Pupne4aMHbunsL0oVkpF8k51qdm5eUGy8agpa521QXSeDJ6EV3VwEy/
4goVxYob9RT6jmKfXIWF+5Y4wjmn1jgJVvep9zATZyHkQSpxKVrO+mzNvqjculGRv5Ma9x5xlnzV
uOyubS4qFErZ03erUmQhGynLYhO4QfGShPjQ/Ewl2K9YI6pX7taKTT2+/oMblO2aBASCeotB5hTp
I8bmVt1icPDYk8Z8n7Fq1dSPKHPjgjSgX4Xn7dx3DdmCKl6bkYdXbmjrY1pK52iJhuezESUu7wPb
2bLrONaYyR1f8yqx6zMzvkMNsHZlLBhbNK8NTLoNlHjV04jaKZMTtddFNflekccJC6wqO4STUV+T
mgCd4JVGe6fc2OSNdfLkmf6jesLa1xpESHHhHIJwJJ/kakP1hgsEQp0Jo2RPEUxIxZCYmovZKO2j
tBxSYY1MehZcEx+D0MO3nzBHU+pkmv1Wc6P6jVqa4XudRcPrZBbybLChyTft0LjTyrAmFfheYNQI
5l6QrukRzteSENexc1pP+FJU92HaVGu02oFJQcUAStN6bRfO0aymlvKkAktJBEe9D+PgkKQcm6U0
690o8ge2cd2uUUj7McIlBnfFwAnycipIt/X2Bs7Y/G02+jHf9NKu16XR4eUoox7YrHCTCwNR1ndX
ZlbbAMVNxTz0PGvMlPsJ1T8VL+6UsorDzY/1qH3piAwnl2BEFdG9xL7IBBzoLDN1Z+eZuLOlE95w
LI7o/el8QKt/wsxY3NXIXnedbAJ9JeIkeBoAr70YYBWYbjFdHCNwFU8ubVccUsgidy6dFzeiG/Mb
gMtsX8Oc8uQ4NSGBkLrDiE1WhiAmxzaPPH/Mp/i6072O1IpTs+xq8vw68QR/XTvVtrLJcOo2QD74
quMSW0nV2Cdos/aFHKd+tqwiwOo7t8G96Sr7kMTp8IDhzwUI0WOhNGZtulBq1uW7VqtLOB5TcO2V
VXVPNNE5hPziHyS4qPqZlLUDYE3Le1DPb2zfRiqLam3ehzKb8BRO+O4J+G7qNugAelqcR10s5yu9
nZ1DFLNwzYfkps46CKG1blyCkoQvh2xK0fAcLPE2/azGMiyRJ8yl7qgrb0IgsLvl/XxQ5SgRomas
L4DZdwmN35c07Xtcz/pABtubo29BCys3HrHwrlQ9ws22RDsdJ0wTt1y/h503ed6hl13zpIIyv8HA
0+/5PkG7h36jSDE43ImbgdpocBOTWJPyjrA8G159OxhoTTjWDM8HTys3kRXT7V1n5gU7cnCeHW88
NDwYoT7owzWt0B+ijL0P2Rh6ubIaq36JyX28iSFID02pVTvgRBrV0T1HDR+/iIe0maGMLf0F27hP
0hsic8Nb5TjDOm2l/aqXsXvRp4JvXrQcmlAL9Xg3DwOdckrpenlfTN4LiGAwrX3kRhU4zrqTvihc
PcLfMXivCBbpPbNTU9/YCtfi3nAAHK9m204tWMSyFifdxvRPykgWoobjHMXUWVPJJk+lPk/3qg7X
o2e409aIbGdbebbjRzBlAz8Jh9tZ6oRlW5U1OVXhWvRiVYYVv+s2X3F/0lNhbdRABJr8lr14Vc9S
juzndmVIh2B35COrK+KDfYGc8F4H8yt33/GZfG/xkfSj/uQRHn9AyKqO8JYf6sKZNrlR5wenbiof
HRSuSjne2dn8ygH4w4yj96S1X51u6L7C5eQGYSpEr8bqXh1PS/a242Y3tcw2g5lrJ/5x4JbQ1Yvp
p61/GLPVs5Gt6hQXDbEtMKpdTPEQC79bwxrSySfzFTH4KdJrD67dqU0+6/NtxJYc2CzFJLm2+u8I
9e+NUI4Lrf9fr0jOZdG+F7/gLj7/zO8TFN7aL5CYbMIGC2YU3NXfliSMSl+ESayB7YQUrKWZl/6O
uxBC8J9gpZE/Y+n5t1HKNL8Y0DzxHOnMP7ZNM9YfFuPfV6m4k3+zHP+T1appsIn50yhFJYHNfkQa
BuKiyx7nz6NURQRBD7jMXRyiPFxStHwR0CPd8q0aCXvvQDEvyBSEdLsvJO5zqFP1lDGsf2sCgtYY
THO98sGS1+MhmmviBDiT7I9Z6WAGitg1kS6q6VQSIMqe49msT2Uzi2+JEY7eSnbp2K0E1OZpuQT1
xi7W7PKRKL6jH5ra6/sjmT81nBVL7E3UpngVaIIj0jHZ6bli+ePLLmhXhDpOokM7WIF+D3HaF7O+
xgb/htYDaZpwysHsRxxzU0KbIMQ4fO4TAPWt57LT3GDOJT1h2lF8zsBZHfABOXtNderQlznFJLjo
xtu+1nZ60unrUveeh4JFUaRlLdm4sFz+VoRgn0eL44AsIwFdmOCRJ3FLLklUKUmx0PWz7sqMfcYK
KBvNItRSIYQTsmj8meNxliv+5XmXxdwxeukUk1BkiGpdDYl9NUjH+uAdma7S34pM5qXUBIL3UnDi
qHBMN4mSK0jp9ljtlFtF2UYf9eFcJmYWm9kSy2E4Zx+DFa+n3g5xqjX2CSYwwHCk1au+c65Q8eEV
zz7VLFLHoxulXcIj3gsR5fqDzMmU99iiPMpdQewwUrqfzCrHqdaVjvGhN3R51zTTeEMCUBu/cauv
kh8eYdAfUyAwhV3rKOO5vKdKS2458Be4GFgr56UaAD1jC/T604Bp4miTSuaNUmkQEX3rkkNMPMrY
qCy95WKtNiLm9hhE6XBpJlLRS+0WH0vyYeupSkOqAqQ8uohkmzAU83aO43SXIjGyFhrvWrszY0KP
mb6OPSxTfla34dF1uZb7psG77euJG+wx0hIsyYzJOiBvqy3na/Ne6lX2obe1NPBANDZxrnrx37qB
i4bVJgq5uPHksTFIEptGmGH5IEG7Z93wFiVm3/pzaVo3Gu+gxRBWhW+hMsVVmJj5Fp6LtkM+hQfC
y51xP1c7OcvxtihbucQBuVWaMnBIUrgDlX26SK+WKD5pGhzc3HLt4tAPgjGMSksuRG1mnuCnzUdu
YcRhKL5Zpx1PJmWAGRFky7ssvLYjlIl1Z9on4TgUGIxp8MadwNtSUtAzVaLmpnVaHDvpVI9w3a6t
wrFul0/2BR+4WKMIwA6p5XlOGCh5aLe+a1QWjkPCb7wDlfhRyklcSisNX8Iqhohdm0DUe5rmmozc
yhTb4S5J+nQHUZddYr1U0g4w6ypbefehqWE7Z8V8clPnaWaZUhgJZBYy1yeWTxZmjJqpO2mGZzTp
IVol6TiQwDf019yasMJ21C1gX8iEcWezdMI/2xg/NCqec7/l3dimc9IeKMr9YGPtga7B+bzWuqn2
Vmlvm/eVMbC3gzFQfpjuFD6Q3w0F+QJlfSWQGu8KiCv8jEo7YFuG+U5xyKru+uwwCLLq6cgW16Xb
cQPGf9waRejuR8sOVkNVEEns6PPetlYo+aB3bXwlvah7wIZHOIj356EZ61s+1uwN9OnkDUhFVhp4
e82JKhf/UO0cXcU6hmkpc7+NdhHdeJkbU1pfFt8QuLx1Jrj6rCqIWPZmKk2BoVYe2EDdtblyDwCM
xnXKp/teatR+o5pPOg5LI/CHljiUQKeYRgtIiuPUtK1CNF2hZRtvZRZSqxx1MJEGaSZrkNbWq+UO
3tqgI/euRD3zGSeHZ3KxWHSMpDzrWYXS0TvjBzo7qAbdaH+EZC3xVtXzpmSnDN9PN150mCSXWSJH
9aM730yFVW5lFrY3Otm6Kxb3bFck3cY+Lru03pZlE26ashbvUN/U2hzZsSSmRnn2hM+LTopOW5l4
xn4QuBP7oi+cV4OJQFvPfLQ2M0eOH9HXZq/cMBrWRcnJ7w7IHo7b22fWy6HPN9LACCf1x7DGdO0O
VnQsPVVxeSNz1wLW5Z31oul7PKn23gJUkfg1y4l1IyYW65EkghyMtFBIiQVtVtPU+fDwvuc5IBEc
RR5TrF6eIXskvsau4kStxnCbOdoGb613rnvdilcQUKLgYLBIP0dC1muJXvKWNb3+kDRZdXYqF0LO
gHVhpdmRd2d6I1Khi6G5HIMYw2pgsieJYnFRfZU+51hbn0O3UDckMoOnKg3iq26E8h+h3D9KZU6b
SJTJbiKhtQmmtsaLXdCQYPLb4lvFKdgeCnYc4E+c7tE0BfmA2GyKtYZv1rcts2Q0jsRNTUjE2Djo
G8di0Ni/5ekwXVlohylljMu6uzQN3sd2eDFHopVWD/sF1gnmRvAl81HG0v7Q+fmaXwZFfANqeyCw
JrznabaavTBnHvRugbC3Yk0Rb/F+2yeHvc1D4PQqXGmWIi0YBggVa3cYT11dqi0JC7oG/ns5/rcu
x/Bo//JyfP39q3pv0j/fjn/7Q7/fjj0LnxAEaWvxvgkuuvy83y1Enxdnizuz7cJ2W6huf7scGywT
IO26NjsIyNM/l2aJ/+QyDGfol8swDnDumqaB9mHwSTV/uQxnRqchQUT9ychnr4/Q1Jlu+RRhjEim
4kSBjTkRy4BfHuFmXnSMdJE0rEXcaBaZI8tdFI+Cv/5ZLTIIPmQbP82ijbSLTKJ/Kia6oYDNzHH3
Yi6CivrUVvpFZvFaN75mYQa06FOFgZ6qbyoA2T6kHeO6XeQaoJT1VvRujh4kipt2kXW8T4WHyqb0
CbLYcFyKILrVuIhBoh4oMRKRBnvULb27jFa/O6W3JIAQkhoalAABIC7ZtTXfoVmpu6WVZIvHGhUn
aMeNNhjtMa24FY5UI/m9LceNGZnYPGNSSQ8doJ53x8lrusDLgGDCDKWy5il+Yzt29FznaTf5HCjV
2gh7fetFDrc/q47urNFONr0we76rGFxOKhx4ytfNI2ZUrEtcQMEBmdwofWFU80PRdqkv5Pg1HUcQ
DwaeLsDFfXyq44ItfFFZzRvlWVwBav4NH7M0ya/doY+2WhvNR5VjhlxF3PnXWe86CxQTGkgSaPEN
xoRkr2XhhaB5soWslwKQs4jt4lTbi6HkOhEV3anQJEWjMrfdVUs/zz0nY7dNEYn9Fhnv4kLI2E/4
Ns9OLYYTB+K0d6VtvGNIKI/wXtp7+lSzkWNQSzeFXgEVUhHYuZwj6TwjgGxr6WhryjyKWwrsjft2
MttXYIjZD4oFxYPed/HaZgC65I2lXRuxQ78JShzvFVItvkmPI9fNXwwV91vpVsW64KwmZpdCchaW
BsNOjSjsTXPB4w/UdmxH38MqxhqeDw6BDxJqH/DP2CvUSqJZaLNBL9MIMmRjcru4LZpepCvbq1uq
AfJ5lYuSlD0gcYwo5nuv9+7VZ6sFHMfq2lQy9LtCELPWZ2qZGswCo9S8cdNz+T1VeLv2WVi5ex6h
2fekCJMbUeHXjtNwvqRED7ASWIH2ASbCzVdB2EhvVQ82TCp2kt1VEdsONMsoOsbMlSvqlZL1wgV9
gdAgntWYjCfbS8UmMpvuHDsVe5GyqvtbpYXza50xrODYrsaryorDB4+cyMUlDsnYFO763mGTIpoW
lZzZMLWMlrRBPxOllrJwWJrU4FMjuqvWdtM6KapdobGRc20e0pi/Djpwn4M18XBeAUPDWs4NgCmX
rEH+xDFSca8h4VaEtdgg+1ubWKvE2YkkhnPCbuhJiP4bvOn1JQ/z8KIiU1/btW28ZexXIB8DO3lu
gogG8tHtpnskNCP06fLWNnMioz33y/zYzShfFGpSju73Wm3124K0IHVOBnQ2zSrS/Foj3vCEk4Es
jWOXQeWbdR1wksQEQOa8/JZJgc2ks/PxbMxOzlM+teJ0nUy99hT2DTXJibS8AMkgHCHXywRJNilq
fYsXcobahePtVs+EfFZNUHR+yDxQ1dvMLtnZniWr3RHzgRHmOI+33EwwJPm43WxWlaOg+vs+gCMw
2Y+hk1ftHeaSrt8DIeTbfpwrfekCbV2YcrgWej0d7tVnWagZMi8W8CszMViPOejX2tm4FcCXrdZ1
bfJtQuaQKcFRqRQPLpSf//qI/ycqrCGWVPi/Fsmuv/fv3/58C/jtj/yhkUk0MsPksSu4UbDXxxL8
xy1g6Qn4QxTTee7TeoSr2LRguUsuC3/4Cyz+k2W7fCCR0T6vBL+IYH8lihF9/+UewDZleRks6ZQW
EIj4xfQftebYF6oyzk7QOE/TYFpMS1JD1J8zsZ6iHLPvWJVH3Me1XJWyBtk1QxIDV57tOr2pT1Yg
Ov2FjsP0umSVys4RKhrMzarm2KCWdmITafYvbZqrdRtOnCcVVRm+17s8Dqs2AUNhR0W/64ZJ3nVG
U74WfdBfZuVhP3W1Ypn/Z+XAZCVytY2hZe0dlQBzUGnfrRy2Wzvb46+4qiIeaH4YQn5eYwYab8xp
cuxtNBIL35MQmLs1dXXia9IRxFoBk0m/1SSiLnFo9TlO2ny8BAFz1ooONn73vMqndOkfTJ1DOSkT
aUV2CE58V/mvRgMx7Uify0QG26qnA81+OLryfBrxk/IXhLgfzBpkvTrPjVvdrcpbz0zCuzlJ+0ud
kTBJgLKs6S7gch80JcaHQTn73MuK2k/Mcg7ZsbTk+d0uZeIwFWDMs5Hqj7Rrt85cERQXZVvvA2nF
3S4PdBBCO5Iiabh1FOUvYk0fnyqEnxbueG1QoVZInxFQO5iNLDuG5bAGkpfYplsU6SZ2My3jsMX6
2hh3fQp3XqGlkt6x4qAfr9O6Nz2q6bJYeYRjwGltOfbccNUZmDxC34JHGqCTTNqWqVw2g281rYHq
h0TgtKeG+wt27FpgGd2LZpDBla7g6Kxrs+mXD44z7+cRgvtWG5OB3FRuD1l/bNuuq8S1nPKkNcDi
Nk0/cOCmgz408iVE0NTnVw7XqVDf2qFucygdFA5mwe1/D7x/a/BZuh3++sAb/tf+Pa+ISanvf3JX
/fYnfz/3nE/DFJdATryfzFWO/sWyCHMRhFn6mCjv+vsRyLyEXA+BgroyxqZFzf/9CDT1pS+Y/7th
ODw88V/9J6PQr1EkIjj8ICSv5Uh1mcH+vBUAtDOCa+DjRw0qmIQZyUq3w6ef3pR/snzgIfHz6gHv
LC/iceRbREX4n2Ua+ymf0WL1rYhtzHtSvfVqdJqZmsXe8Um0t5u/fikeDf/wUiZvi2OZwhHWr81I
Zc4VLAmNeT/2MTWMWYxyqoNxkovwlVHZss+lomRitkzaxyFX/PXL/8PbCVyImiuWs5JYzGfm5eff
FOSpaw22TrK1GB50nN4u8du/fonlkfRz64i7vITFlolWJgYJ+5d+HaW0qROBrPeWHB5Gy3hChS79
jno49gk1n9K/Pb//yb8cBUb/+HL4+agMo1kFYVTwQfz5NzJC4jAj2ufeHIz6CD1CVj7Ig/yYWtw+
M0DCZjDUeGbCuhWIgODTVjWLcoxuqeKZx6iIsKWH3OpxqqQHCIsejb1l7wG3ws+H25Q1R7HSa0lf
Yx55K8UUfYD8ZXzVk2HHBbQlQL40H6tW6E8TNdUL54M8AUtb4zqqO/TIKDXWnZjGJ2rd1QmheVgi
MY5Czaq9/MEmVfscT06JT0hBPghL62K1RXpnWyzBehM6InWmIQiKQmJQpRcUI33NZt+qt303zwdu
0GdQYv3WyPMfppPdlbH5wYLltsUcxorFzY+VGN9CqAm8RGJvEKVgckOEX6fVXO/Iu8AZKOTaapLh
O6p7fXCS6FJNAOdjjy2HqefdhhHUvh5hhxK2t4Mjz7QnR5PBMYli7LeNs8Bre0o+NO9hpFJkPckk
gfhShw+tDcW7c5mbvT6k4xQDzjgERHfiLNgktGKe2cb4XQTTK6C/7soKhZ1ukEDbabmLhx74kwQE
dFw63kONa34dcfnydTd2ThXNyTDyKyzU22JUyn40C0d7jtJeXYoSyPnGpeDmoZSEUeiq7/bcIpEM
lKJvhV47fPZ5rc5lxmpeL+p0i0uAj0heY9Moy8lPhkJi/+r0bR9n4sksUxcYKpsqLYr17rWLBQBv
n9TCibLe8CGOEJKLuJSrgPj5OqrthdgSL0WdmgpOQRCp22pG9MxVcwrAy7+S224fTOigeyBc8ixH
w97nBZ8F7AHxtmuLcVfkxmuE1M+6MYbgmDjGuDeb2LsV2BJ3OKbVeQ618qYjG6LjcjsDa6lqrGmZ
2KohqV9L22KwBhKCnDFa8U55ZndFxjxdUaZp38T4DoPAoF4paB0J3SEED5FG2FGs57EPj2YeLPfM
4baa0kd2aAglfaLtTNCjVwR4U/pke2T1DgMELcdypxsYQ3A9ZfsJrOPBqpr6CmP40kISWuUln3hu
8Ilm6UwrcihujaCe3hti8ktVMvJWmGhXbWgTZhqJidkZcyIwPjpBCPw761rUvFqYGlDKPDgqfqnT
5RZUETVbpLle3bQt/MANvV0YBMPVyNoDV0SHaAt8aId2EPDdx5qgmwKVKOiQQqwUAdzOhuOsR/K0
2Du2QWJ7TyVsVISSuFjbTvSOr/XZk3h1w7YVdzHevL3eG2/Q+U+am4X3aSmwHjm800Amj62Je7YP
UrWaTVDawdCnYAUpIrbn5Kw1NbRI7JlrSm++0Q0Myp5KzGnlBmF/CLAibaQmboFrblvsQPtEAyBS
4jXczSk/Nvy/7J3JctzGtq5f5cSdw4FEn4M7AaonWaSKFCVqgqA3LfRton/6+6Fk7bBoHyscd+qB
5djbIlEFJDLX+tffhE7zsRWaC1VHjdqmbtpqB13XfEVZh8FyXCMhm3ZNHZlPtl3LoBQZfkHoTdRD
r9UmhBTdOybFaGLGGoOtrABDHOOq59tWvZzDPOvwcQnr+WMlvPyWDWk5CpKhfQCLl7aC22hIT/NH
UPWAAFjIrnp8C5i/jzkAYCszsPSjiDylvBDlWRXeMR+Mj1mBe4wRIlqIENpbrccEhInzJsw07y4K
s99CSKzwqdTW7Q3rtdetmn4A9VcNPil9O+fdY0tw7pMZXAXNZX50CqM9wE3JNtW4jJ8roEGGfy1X
1jFnmIPc4QXCoHNap79a/kmMjQ4wv1gfSFlykMzDNRB5kSq/snMkl3ncbR2cDHhPnOmNhgGGVVMC
7asSQaGbPtuxDXNO4sMBOpWvoRyTRUfA7pF7xOX1i2vd5mYyNlCplgGMzNMOaI0dDATd/7jChNI2
SJ57E9op7oKe+5SrSezJ5CnggFszXqkzIViZhRejI+MDvlHVTTX19sGGl3nvJCI7xBoCSM9G8pnM
+3yOuf1DPH0U7Fwbw0J+wk3Kn0zSsgNbF9jMaF1mPFqNs3UIufrU4QT2BUFTfHZaZ/mkSnNT4dWY
+Gndtude1B0mwykrD2LoAep46xPaoW04PL+WmTIYjbbZDo8lhbqHUdWQmuwZCHZc5wbnQRqwjZGr
/ltd8S+q8VNUA4jhD1XR6t/3uwx6NQj8v//n/Nv4P6ffWvXb/GOFf/2x7xW++YuEw+PCV4Vf822K
8Tuy4dpU+WxoLqoIHa0ExfF3nEPA8AGA8Iy1nHMBRv5b5JveLwiAGIrwX67qaeefFPl0Bu+qOKkj
1rE9AUmURGdehx+rOMSGHHG93R4kuj6TeHATaDeq2uwmxpjjBhZCMzxGtsLPTk/i/jgkZfchrrWh
2GcYRGZYng74nCPywkwl7E0CCfClM+opAnEIreQDXjs6jqUlqd6S0egCP/IcZQITDjQI4dNklPZn
XvvXHGJ6xK96Gng/H7usWj6oVj5BT8fMtaQh8CsnD9Ua7w69m/rprgeUKbEY9uCbYHUMX67TP0si
5R1ET4lxKcsxOylESNuq8HC6qvnB0WGwir3+dC6mCl9QTYhLuBgacSia/KqMFofpujLx0xgKHIei
AazAt6YM475BdHCslQwWS6W4V3KjrimurRv/yvNPSC9T/PQoBqBfjFa8PfW6rIK06I8L9rEBiTr8
oLJHVAYGWGzqI1gr5KchXZooKHNP/+wWWBA69SDRkUks0CAYH6A6Q0LSeq4u8Bn0cdmfdyrpZDAm
MI6BoWWLA3eCxssfFQ0OcipqYKOOtJe+NzEU6lL6f6c3xW3rKanvR1vkz3OW4/E7RL343BZrEZ1N
uB9xasTTvVfn2tclHmUwmU14QuIWv2lslucazHZ//Xxq/VSs7JYUB/48GrjPln4JYyRwHWjHO73t
y33fzwNG7ahek4qbDGe725bw1jEl7BKDYwu2fOz3XZaNtyiT4/gQ5iJbEOThW7WLbRfHXnNZy40U
0Ih0mSo7LVZ1HFqLU5LQFrbKJDI+1xq44k7Us4fHembRTyLu/ywx+j+lvVIbro7FvVJ2As2d7CKY
Lflzq5n5Y1y38+emjtUtYmf5lBKJusP5uXU2FKLmCQZ4dBM26DjSuUalKWf7hpY1CTzsq6CSdlTv
A1EGQbowX7EXQ5V7PN4wx7Mb6D+k5ThraAek0HKc956l5D7PDfPr6JAegl9dUVS+MInnRpIPN3on
U72Lz1le8btkn9c7p3KM0YCThLMMMsa2ctNtB6X9EhZyvkuWMQtMjpDN0unhXeEUCQFI0ejtRSfF
rs1j8zmn+t8XHil3MF9j7O2nLim8fSZ09dhV1me7y/EAt/VP4GFzGlBhrxyaftGWLQyduyIKly5Q
eIjsEm8hmMaF64fJCq41IVAszFSvxVw6rx6UsxQflGaiUZ1nrO4SS5z6qITiRwbBtsA9do0f6LaG
tJYTlmAYG2TwwRB+2uZHmGQ0icWM+1HYkhwzIujxLdLfAxwEEhYV1OVd2Q3T1qg67OL1MCWhcVTa
vqlNdQdLGr69Z2Y3DGLsBxg1BEvEA6pC3VU6JjxFjpjf0yQlApl7/WacdPfzgLrmLhQi+s/cpikO
GNUR3b2zWerVn5OUzRF9akVsw5wSoBjo/Mzr0khcBbW0JbojqormscFdN0VrJeJtHw9EImlZuXzE
ZE1nGNPE54Em4bTodfWMd9y8NxpXx2sUyzaClKJaxwtzXsATh7zDYTouFUkIpS14le1R+H0+6pvB
ceabMQQpjadFfZJ8f5N4PnDBY11Urto4S9Seety56H+dNdhvpBL3izVt0NebHv/U2K1IwyzrNmhz
I35ycDllmJvDMzLaIr0ZUDHPwdAirNVTg4wM06lV0Mph2iMpLYNxLl7Jm2y2bTIbaMQa91zNvfaE
tRGbf2/Ey06OU4rdfJl3kLa9pQWghcPnQnKiPmQzh4jNrqScPkT1zs7SZF34VU5Fdsor3lADmhtK
svUtqh02rQnhw3M7Ft7G0dCYIUfBsR0eDCdMWznlHg+M9sjEy7B4HUbjApmeC8GcmjalAVE+yIds
uRv1EZZKPGqyPDP2ms+45FczEvOl2yISW+5aT9jfkuH/LZd+Xi6toNp/QaS/LJfufpuS/1TvyqX1
x74PgvSV2mE5tinX6OYfBkE6UlQMmKh6KItc5Kj/rZdMlx+itpEeYNa7eolSimkrFBIBpcMQJM3/
g7mQ/Q7Gw0OGy9uAXqi8QS2td+VSA5N2GSNk3y1O1vOrBZNT+aXldpgyYFrJZmeO9P3zIYH0X2jH
yohruw2AbcsDIbn6HnXB/NbiE8dUXK/tYGKYutxMWEb8RlPjbhhqO+3SHEq6cMilPp4Is/WIHdfi
9RGNPvE86i3HT5Y3eyb8zaYIWdJY3uuJ1rkfhqofSCOsnY6oskezJNEucMah019IycwTbFgshN1B
G1d6WZwSFFrB5Ll05Ijx5wWy1GJnU3yLaKKpvcfYcJc1/w1BL3uWwJ4d9A4XwUI9KWx8xNaD2pDr
n5LG7ZZ+X9aDZxSB0guiExPShxGl6c1/YvwZdm5Tzw+I40uUafOY8qPOrC1f6hLDhLvrqvr3Bfz5
C+gAwv79C/hC6f7u9Vt/6Hu3In4BvTM8AF2Mvb9pu793K/IXF2G3xTD0myIBgP17u8LsdX0pYGrR
RkPK4n3+PpPQ/3+iOemIfkS4r65lGMGBrzI1eI9wi8FpMEmKqP9IlU2Y4EX2vYms7rzgBPJP0XSu
BQcAKzKoK3iSv5t/0LWgWPZEeXTNEcXrMIszgIh8nrkDt9gq/yylfP19P6D3Nrsdo2vUpRZT5/eN
GMWoAY1T53qFIM531GuQFDI+xbmbLPNYdiHOnebkiafRSYynP6yDv0Dz33eBno3ggQKMLhDh0bpJ
/oDlN5quaIfAqZaWCKgiL9h5cjF4t7NYyGALF/kcGvrPvvKfBhZclbuFawkz9j9bvnUKsvzouRhO
F2J6yACA3gb0phgxrrnMkf5Pk+DJcBEsUi4HzRCs+f1QP9W1Cd5IK4FxwurGZU7LJL9DpOKZ2hcz
HJyXv7+tK1zw40N17esshnEdNxdxzY/3dVYCUgDeOQcMpHAy6p2QDOxlgTTse6NVFjjfJOLs5aV1
dNE5X5rBLp/LunZHkjazpYRgq9wL2aRG77eD3ZMhuLYq4IHT59nwfrIKsG378+eFVMe7z2QH2OI9
+7HEQCVKi64/2C7SmCetIIryRkU5dMOoWs20m0iMJ0riOUfL1tniiXdwvmjkmxwMHfPxU8LBcLy6
CkWmah0/dnLWEuLU6qZYPHGekriIT4Nu5MUWU3RxLkgOK6gG7UXg5anwDdLahBiL2Vgwc7EncdZa
V2u3PU6nN7U2TxfRQS8ME6A8f2mHyv7Vo8SeUZ8v07DFU81Ib1rTnh4cdglnk3hEuxxSfdA+EVAp
w0vTUvIS9Zo2uMq4ataYNBmE6YnfWKUTHrECxv2Ec60crA9TOY+3pR7n4Ac2BscDOI9Bd8RG0EJj
hn81EGavjRASZNa0XoA6tX7pU4OYgVY3j9/S4KdhqF+8whwedPw4ikA2pK0FmPasBKrWfvVafbp8
Cy8vhrB+MaGWXTTM35/srvc2yYKHii1tAxx5ltOLU3Wc4ejCUM5gzDldeqvlm9L4MifLFfHzULjC
ZyKdsnbTw1h/zXvu4zW5PMQq6qmXPLTFa+Tz2Cz2q8Os95JE0Lka7IrMHWkCpIjLSYtrHF/C6fJt
rcaMT6HxgbDCp8smypC0AjewbL6sMQ+12qtxIPZda+csPkk3TIpj1mhN0fkOmHW/7TCV/RQPo3z2
avbTDeoLjGUKnCgdH92l9Vopr36Jo5qXHxnQrcQD7bkGImZYUCasDHAYsloZsRBdMvP4zbqaHsAY
yIgfHINbyttdv0wQPIogqkBnmNG1PCRJBOWxR75WI7tYv+toSZh5wFyH6/23pg7ta+9ZmBVhqQe+
Dt22KaV+vv6dLsR8oJj1lH1jiQ8a3/VD7HbDZoyk3PWNYgEjoaJV6bKxPiiVhuEN1ut6HQxq7Iny
mTxJLiPCBVAqaqkeKjDqinPHjKq2fa/IjOkReZsOaT2Esj/scqQ6awLjKiYiKE8/jqJzh4k+ViOa
XinSYvez3qfjpomITL/UdWnnflwxcvDLuO/CW2ORM7beRNMNs9Zgr4RyJ3kYcYgdYbMMM/OYEnaR
ouXEPBbPX+IdB4j2ekYHaw8291k91WYYb6fVECPELWgncfRuYlR+THzJqfJS82x766xlGA9M1CZG
R9X05OADT5gr013H0OazZWdOoCA3fla60eCgNjt+N0+CSLe4u4xxw1CrA2v80lkZYr7YVGAChJJO
N4OrDQfLwxPc73VUcr5eLWev7aO3RrFtAnbgspbEzrnWSxn6uD3Nt1AoCx74BBaH3ilCnlMv3Ztk
ODhulNZHyYbFLYlu6KaSuPlBAU+4bvhslqorwQOtj6QUYbDVNq+lcIlrZTppHRoE2AN/0WTRtfrA
kpozsq1jwf/w2ZenC8cca9kIyzg5OFrIKb20yR7z3PrFBovBaC1mjkQUB4H09jBMFzCf8HnN+DjX
lqhfZqJvcpJTx9epgpSZ2g4bZmVkJDfo6acUd4olAHwyj6Gukn3imubRq6WOEaMMyw3HaMUsu9ji
AlxuFF8j2gmz8Gw8lRf0EouqxZei1bTluMRW7x3NosUkOhA1syqzFSifHcM0fyVHyXZwvaIpl3V4
O2p19NCqND5Gnnxy47h5zrv2dS6mdfdPxDOzoX6TknFwZnzEPm/XIjkh3ze+9FrI3A/XBhIT5Og+
MnHM6G6G8WhDsR825tiQERwLFzpY1Xo7CcxzP/XG1O8Wy3guYq/eVJOCOjsUKHOQ9zdYL+SWPTA8
D8szg2br11yY/P2aE6v9aMfSCH+V3pi0PtzzsNotZD9jOhdlPY6UKtNuIWn13LqC0KEFhOjz7HqY
hFild+/Gpk7ud5dAhCeLE714qF6qyaMWqTvbuzVHTMgzMfBYGynbbYJ3AJuFhfEd3H01ww1MvbM2
zRwLBUSHjZY76o3MagkNEBUKyNvCogGKmS4q0r01TW1dSsBjIH9xJc40seylOEGyp6c4BTwPBp/G
6WJ5q0YeDYFmkn2w6HF3Rp1Ejl9C6EIE8I5E0Z/MSBK5WCcFOGLGft8O7WGOB/bBwY5IBEd84d0y
ldaC1Ku4csphgoMPztEPtcnlHXtkhObOnONVy4XxR7ReF2CvPrhugZjXhe2WcJN16Y96Hj90Y+mV
fl+P1u3Y90D8uY0TZNtp6q00M04OYbasCGNp7FcIfdODSmz26QJMqt3MDYqvNbDMpWKAV+nsv30s
UdqkRzRxSiURahrHl4snw02Tt+0BJsD00A3UvgVKs61YcryywUaRJiHxI/L7ThBfbAZ6K6uX0QDT
vTfsgU+dFDXfdRwWLlkCYLkXq6lzzN/pki0m73kcrVjk6OmD6wbRZDmnPlNIDEkjmh9DrbJfnFiw
sc4tFjpj3U6A5ehRiSzuRfQ00iOTRqrnzq21mJ5iX3TFY15p+qnuY+1r1zZyH/ejnHw+M1VOorny
2ZjwlfC9HBwhaGQnnsy24XiKgBWzXetaGdmHU7Le0YYgDtLYEBsEfe2R/wF/oSsfw/WJpogzX5e+
YMXliseoiYauoTMWvdVhlNTkV+YeRNRnoc1IcLhPlJaPjplo/ePgTIgvg2SMo9i7MOCVDkcVIg9c
yb2omZPdnBFhKD6mHtVytJ/GDrt5QblBHgmUdd0iaTbMi2TTjaQljc5s7AsA1hFST6yfMquNz2bR
DUGixfOWfyAyoGo/5elSQ/qIm0vlsbNkQ4wrnSaTk9ZBThlUzNEze8UBkgL5RxPhl3k/Xme8zgYP
QxBKV95YswrxnTM/RB5bukmG2E7okdi0iyj8dpqaYzWgIMFWTlxKiy0GXgkWWykQpy8yKpLOKbKv
WmIhUx2qEGenqsA5oRmqDW8g3p5W+bXEGIvo+Hs5WeORdU1h0Df6vexq/R6ketgMSBscNRcHZsTN
lto4fJycHjMSDlHcTONxO1nWvaV31h0ZOOUHnjbncjnlJ06+AhJHhtCQONnAK5xtJPO7PrOQtXCr
7nWioD7WmtMz8jfMczWQiBWYkU4BOTX7HDLsxhkezEJcqPzKrYEu8iusf/tkfhsUFDjIYNNRuqOF
KTAWub+h5eeBWD2v8A423ogRZ6/nFYW2NsCb4gRW/twP6w4Sr3wRzit2ww6+bt8YxCWYJDjdqWy1
GC1idpvEaVmRy7DGAYYoRNTDnI0p0xDK7p+04muX9ENr7IFjYfIGsMAU4E/ENrxhU8mJVx9qxAYU
/cj4MfhfC9+/b9f+1P14UOgE+dg2bb9F4/ZjtybDuOvTqiOICxMQ3KJcVzw1qtVyJoBizbBbW5fr
dvj31/1T689114mu49CZWnSKP16XljxHIjvVhynNnddOK9pDoaZ8wuszZv+qinK+OE68JpAhdEi+
iRf/VwOIPxEjufo6S8agwuFDrFq6P/L48BwCPRFOdSArG4EU9v/GE1ImMoRdxi8+2iL+1OuWtmSt
vA0Ldxf/egP+Rex+itjhhviHtfJnyJzDNv6f4LWt8uSdxwjw6h9wO/sX2izHBeFYecNXbPx33M7D
LYTXBhGugKnpWauT4u+4nen8wrwWBMb2kCPyYzz673IK8xf+qmBhmBKiisS05B/A5vBr373CaDoo
UiQ6CpzgdfNq1P4Hoq+7yuCx5kkPBH2stYFcA9AWzEvHjTG0SMK6odYr39PdmMxsMj2tIwWhJFl2
YU4TGCM5lTvmpEW2rewqalDrVYIc+RrASPd1moa3IqFQQ7ppHcmoEGdIRdaxs3qWNBbczQvZ2Cbs
BcEGMqZw+jnCmfIj8qQuwhLxpVx7z1pfeOGGlERFH/ahdyti2FDfcApJ6xVUZeQ4fl+hW9gbuRtj
1Zxp64+YIbVWhozuwWgo9xm2c+GR8R6nivKmS0QE+HORiOnSpgZVfFZwUJv15Lb3kVFmFXGBbeWd
HOmqN+Xp4ikvV3hBxKWGmSsBs0Ft4akxE4DeB1m/7oO1XBtnw4jagy5M8bROLl5dY5oeqkrrD+YQ
mx+XkQqvNGl0lalTWjqFEufIaPj+pDqEz6mT86txNKoxIKCEx3MBi4u3tE24A6VF1E6CwPwFmuC1
ymz5a9e9ENdt+3WO1pKlj/gAthj5tCOJ7A+6GSFLD2Nwjt7EqJYh+MS3tjKu6WVm/UJvy3eX13qx
H3Xz7FiEgpeYt5/NjArLG0Lht2My3aVhMhzNSmKLtJbtHJbr/ST/d62EpwLMg3XN//PtgeZ6RMGI
jRvVVb8+4WvFyCNV6rMzV9ixjIRdCMQucIg3RFVlyQcQLr5CNaf8FkJ1+NNTOa2WnffclzHVqMCw
Rl/rmxkfClwnXHpKBBV4d9Urqe4Tw2rL3OXFwnwdEcbXOMQpx9eHEqg4Hy94Odu7mVw+K8hDQBkY
AukHdyCZg0yrRgtqURhPJQXKy7UXrOyChY4PdB/uKAH4TQsG+ZHPQcBni9dFhDB0eoihhcGe7gZW
g9Eqnqw0O9fcXltEwH38vXPX5YDGq5DFpxnUvuHAMMp3x7p7cy25+ml3tTjHY8NLiIEYD7gCgMaH
SkYU7lmKxf2pJJoYoF0y5t0CtbHeBK/lbYX5lnVw0RIetRQvB9wWTD53svTUqgWWo6AdURn6NOOs
mFD06m2iioogf2g8u2FdJyBZIGVrUe+ZHZihTQyZJxS/rGv0hI4F9yBs8miih0Fur00y6crh83UJ
X2voOVMQ9NaXfXVBeAkd2urR7Lklo4H+aIp4FfDFQnEUI/bdGUC0hCGufVZX1bRUde6tANkKLH47
8a+vBKwLGq9krbevNVCjs3EwzWpeFpc2pLFrTMyd3hFPFv6Uz9oKLfo1TTIklSYisoEYBALUKtDr
BZo0Qer2OEBELvg6emIRjjzxQJsrgIX2ggWmmbzk2FZzf67w3LX1m3UczXxwWvPoxpW8Hatc3i5k
HNR+l8z8hqomcd7PyZsjiN1VsfmQNgM2nVqL+Q5D8UVu9Lx2D47d6rtvrWgzaTTeMSq2qcq4DeaE
4nq3qLmPt5KXAolHC4PHp42ZLoWBmcplVhOGT2kvtwlO+nsTQ5VLJtmevTLTQM5Fzu+xIFwfscMj
Qrxjy9BRITx1dt1zB+nLLjULHc/WOGteMj1sDhIe8x5HTuPpOltxmHGG+GkCcjwqydCVepot0lz4
wlOWsaI0iYHeJjcAREN9WepTVLk0QmZZ5PEJ3S+x3vqS7HvLoG0aRp5SnoTWq0oMtmaM4llTcFVY
4LOz8FhblduvOhZ2YLCloMbrZ/GU2qQeblAmgAoja2a9CMVooCpZpSMkNgzu8bg5J+RaPhWMaFp4
0fXqdifXWtEl1XvGrGmtiQ34mW9RhjVMEtusbiL7nrB1Ahogpiq9seq+PfRilfBf17xl4KsR6B3f
OTDIWiOb3XUIvUwG+cwUGlQJVz4uMYyi6bCgYkCLwbtif6MP9DZQfNb1KGflBXXjyWfiLXmQ37a0
VAkKeno+lpIdAp0dU09huodobWy3NfS3B8vh7crzDPpvP3J7SVfYXd+4YvCs57HsJmJGG7uNd9ed
tapiuvUx9ppngUN7+TxG0Zx9svEFSILcWncpMYzJ3oo7+1XiE7VN+6b4IOLeAEko3zCBlce2rtfD
oCHywp+JsyWWjsb4PC42GxmiY95gD9aY8KeYBFb6+DmeD2w/ZjFuRIQvOf7vFQqDwKkWeVMA3ZFF
54agUhgLyvzDkqIn1xMIbgFxa9EzR2nLRJ2m7WSVOm9NtuLhzOORocRsMWCfo4HeH/sV560qi+cq
Eu0JnWWvj/6MdQh1iNk+UfoSa7oeRMop8yck8/UNZ4z3gCZcD3l3B5MwTxhAjRDdmclQdUM+dBQM
mMt8TNwGhHYuwy9NZ2w1o2oQ/0k7aDs30F0yUUe/L0ShjYeum48q7usbN5XQqR+wqq0CHJI/YX+7
q2H07zT4hg+1Nfhp4V5CA0uLTzPoj8Y5gSNxeMQeq2BXxUiMSRh0JhBnY1MzUdwYjrGUgcvoJvKd
xkoDrJmLg7gGdCQWWR2alZm77Brg4RLloa+ZHnYaE++BkHwefIiLBMzPzpy7B8mybINI9UjrDTeW
N51pLffe1LknlUqOuWTCEmLSCBYpiBixxEDEIVYy98maP+KuSSS5oON1Yg+TLi8lqESvJ8Yrmdvf
tNOAJJ6W1/SVZk+vuVWlH2e3+GilbpPf5o2yPjRZTO5qp0YvsNDF0sqbw1fF1ODX2IP6pUbC8xYW
2bax3WTjwe3azVqKpcPQDJt5Ioml8NZQFsvCPgKJbXrntXE633G/nLe088rd0mOdQfaYvo2S8aOU
5CFmCf7gbjh+YTJCMAd5MCQTzJfYnsGPc8TvZubCgO3s9oMitYryp3S29povk/bGk4aPMD5LSt15
Sbx8ICjZDiq3L3bVrFn7UA7IamRibaNGPTWyR4TUXmNtVNFUd90SskVlBfXJSKBLRN1w6otWnBhq
agdbVuqYkcVyW5nERXLTShh8DVwqBwLl1DTeVpNwPFJ2LGRvRfaApwmSIO+kLZm45xDAidQayl3E
3OyYrxk+RFoEZmmWBwMOx95bTwhzrgci/iQzwowHppJZe1Fo6zZQ2CUWYPaHPimMDVnI+iWDinpb
zXn3ER867Xa+Rg1p19ihkdr11+4aRhQiVj0Bxzck13XV53SNmAPoxHid9Q0Cbqy5Ru5oamcdw+aA
k9clXdPa9a69Yi1ZgdOW675qWQGOtCJ5ws3BPdtW7TSXZYPL8ojx1ULGkr6mLdlr7hKbf7RZUH/t
Q9Lfj0Npv9VrTpNBFjWwONlN7FbiOGOV9hq2OhbwSKCnz1TEW6rrlkpwzYCa1zSoDiHcU9iwo7Dz
t8UWCRIjlMRwEfRiEVjEaIPUmi9lj7kYb3GNQelTm30qezYSWu1m09n6ZRiznMQZO29xrXYb2H2X
JBS4Roi0WM37FjVEb2z+0S5OmaMwTK0xsBvKmpTIEF5OhWfLvnNijY2pTZyDRzzxs4ZqwOPYCw0H
pqaIN23d0YHEzRaaUXWXKN6LBKO65xrd+nEhj4EwmTnb4dO9QGdc5wupi7MS0u6PYzR5LHGzqCzt
lKCPw+c46wt8ZqU0o1tGdmcYl+qThhv1DfZid05WgpFSDTwWvQEdd1RO6/f0LpjJNACMn5RT9/qx
yKDJnrRGLEZ/YNeSOM+YfTMyG9WonCIaNxTUnRypZpEH+sioKu8lbHI29TBNx3pm+54JVoYbzlRj
76akx9uBkVua7kcKa2646Pg9mi9YvnHqGn1K3LCXeCaS8DG0i5sGuLTZISICndXtguHn0GJCvbV7
atC4jam2ylFRiDiDxdmUAB/PJ32lRszGKJ7Ac/OgWCNzoIB9B0f+V3zmPTpE62zT2Bs00IZLG/2O
m4E0D8ytS9JDWEmg86KCnv5psZZefbZmuAQ7q5BUIxUDQBjJY8bh+wfI4S/IIWtqww/4G58A+pzF
v9ZYB9N4h0+NsSOqxeiigz3BD2AUqMBceylC44zXdhxRbIb1PjGTOLrp6nAp4Z+p8ByVwNqe3osz
0j2qyr//VH9xW2DJwASibEeBunKO/ghblWYfwsy1okOpUfqRFjzhGpJU1KSryCeAXk7l0xcLxZE2
RPXPmB3vuSvcDC7vrP9QguNY8e7ys5sR84sZgT3ntELYF8+ofRQJEykPJJ5J/WHA5plPGXk9R7FO
gkqL+KybgeGDcW85M/xUIlO6KD50awddN9AKv17H+WOJmc1PbtdfPEToHgIYFayPSfP7+zXIKNFM
xHKHMhzQNDCt7dVKMkGY2MItaAJofdg4Tqp5xUpivjQdWAXRdSAA1dReCtwX/v4BincWG6wnSEem
ZQJ6omXnGP7xFmo27t09dQOCBfQa/pWF0AFJPSsgHgVZe21/R8NQbxBWzGM90F+UIzSJvSDdNQmU
qtcejDv79x/M/KsPthrsEosJ3vwnRNRlcI9AuYkPtYPvH6UmvRep0CM+FJPvJqYqH/FW9azjXK3z
nAmqZ3YaLGOAiDFIhbM5FAdM8eiW0UZTF4uONlZLaKIia6F8T1auRR6S5YvfEFgPTAPebK0IQUsy
Jl793Qww+PatKUUrCMNjWVGAcq6nSxyuVAhEI9PDWse9JiVhneWioFv7tlvTAf397TDew+I8Jxdt
kCPADSxHvieHxUJriDpztb0Zk0OGXe0CBcHr11annPj0V64GbKRBeyyNdU49FTEfa0765XGSDncr
MokyCOxFy4MUHw22V8vgzwlD2mh7hYdMY0WZxzYFpcEyO0oOFT75RYBv0xBto6FpD8u8UsNsA1cv
TLBmxhUeDcHb9cv+i0T/HIlet/W/4Y5ekejNa1Z1rz/yR531B3/nj0oQZcDn9Z0xObSM1aDndxz6
6ua3Dhl0AxOGHz0tIHbDHYVazXRHh4jIXv+dP2r/ItkboHbrBmcPO+0/waEt98dhx+q/sCYIc5CS
csRyfu8CAQGyVs7kGrcLtI5o2ScqmjtE/QZZa7O602B9beuCebU/eHba+IDkywvomYPkPREHNdTa
LaY0/XZutGIXMcdG4LyouyoqD8Q49CevGd0NkbXOTdWX2mNTYgcNaIyqOiFstLYK53Gg52CoSgYK
QDJiblE3FUlvDJwdfJNp4RaxM4BkiaAfQpOsARy2+NzYc9rRIUviOwf2xgkVDcqGJvwwLs39pKrN
usf6GG2LQ6OQKnkQLgI3d07CQubbZ3LDmPutB6jd9GmtgmJo04BgtfkuJPtzO3YY4ww6ZG3UH02u
tC2lldiBQpHUVjXsPSRcYuVTfpLzkG5VvWqOcmubT+19m83Wlt26e22NDizULYAibFI/zII5vigw
t+VOWfQEnjzMqk8uLpyHTSHEAohqIGSr5tUQtx4O+CfftzPJHQ3BkoxUEyQwGPH7ll6bmJLaJvgu
dsAjlmH+QILDiW7sLhbUftSlF6kX47YjdYlURJIZV5F9bmDMjY9CgBOzvjFCnX04RZwbz892N6B5
wSJ5izdtt+nwvd3kcx8Fra05zM37XwuFg8Q0YeFQiuSmhjsQmHhiV4u70xLEWTaZRhtSnTQ/4fD1
G9s5yFCeOhT3gZcZuDIsofY8mwAMtJQ2RrXY9pr9NO0Mi6QTRJTz0aCKeSIGBiNG4Q0bEhfI5JiE
TcyQRt8w6damhL3h2x4j+N7BIBssaStF+qWeauum0bDxLcMiMGzyWXvSSnyTpoZhoYsymLYlxxQu
S5unSjnP3rTcpsbo+hHGxjutpK2FoBrv3bp4Xez0S9p01j6twhbkeyy36Li1U2PI3yxQ2003SHvD
mlhV074zsiS8NvpAig/69wj1EM1PHmRRB9whlsBSxBeKzj5CxxRfZosoxKxVN5OW/brM1rSdIPhs
0wSlhF0Cmi5LiSNBzlrAyrHZuFFt/T/2zmw7biPbtr9yfwAeaALdKxLZk8meovSCQVEiegT6APD1
Z4IunbJ0Xfbxez3JwxadZBIJ7Fh7rbkOyQKsWSTztEG9bMLcaF+0rofu4U5RiOtj3HRybvak5MVW
Wr7YOYQ1d5GVPbWQaq5xbZY7y/sa+51+mmK32di1oz0WwqDmhNihCN0iTe/LMfc2VUf6LMuTeU8R
Vvu4lq2GGOTz+wWnfNh1yzWBxGIHTVzh8Uqc3cLBJ7QJ9m6riUKm3tR0qpfaBQhYXm552iWbwc7N
MKGMNCCz5xwNjrGbNPbGAxubY2+P5pmjyRBqiPJPAwnv3eBFVmgib2yc2Fehrcom0G3JoGNn+hOF
XXrQa4bDJ7dZdn1Suxt/gBgPDLl6yDVrvo04TZ0M5BA7YLZJ2F9oebJ1ak+R+SudzVAAtLJwmu34
VocrF0oKf1G7qvBJ7WXuXBB/vqak02FjchocG/iCA4/10F14P2s2GQc3KTI6APT3KUo86M/SPq2A
0iBz+gedfnZmYufkUZsSiNa+dzDZbtnwyG1C6VewqMIJBWZL6B/+G8Tt+5SVFtuB22KoepJnqbGf
U+17KZZ5V7Rwwnv3KlX8/c6t9hhMVn2iqnZurLUbXDB1OK+uhYT+6cAQ6WsjwVLHHioyXIqDu9r0
qHNdWQlDv2HlP2/NVNLwVTVcUrHTXs+muxtK89VvVs8LtaQ0lXT2Q2Qm8aZ0/e0wa4HORw00dfN9
7JDo3IV+GrvNoDcU4OVBvue7rDBH6hdZdMx9Dn/ML70DfrIbWZhfHKe7ymKRHTt7evZU5zI/Ov2m
mC2H7ra0evT98VMBwC3E9P3dSSjDHCOYLiqmxdkYzq7o20vtmadUgo2xpSzY6zjgZdvbIsH4F1mJ
t4ma5r1tBx1gjOAQvAxyLwSo0AgC5ZaCWYqCC9VShEoHpG3BDy/A6nRW8sWfsfXNYj7IojLOiwN5
YDTnZtd79BNPHq9YLcsjYnF624FWzgweQpMWTQQMgTfkRlzs2sG2A720H9ZtGAbYJj3PTXeMW5iS
lDnQ5IqwjcWKxwvMPOdzkU8vKhqGgzu73+Rgsl6Li2Q3mL3aT9Wk7VgbIa6Uo3/TF/ilYxeaqxDr
N66u6wbXT4/feFPSgpctEtxeupuaFGM2nJujkWifBr/OgobiASutAWkUw3D0xqXlXpO2QEsj58D9
Nz0lKOD7WOMuR4UZABwq0nBjmbRPLJa9i5GbdiDL6T8StbGP3eyTGlMbkoz3OPfducPrHaC3vlta
7Z6KqohWqWkJRO0YO1u63tYQpX7yatZpUvAkX7ir7uifkqHyZqCqX/EHVv2TgNMPpQbBrfGrw8RO
T9QAtqH0qmccOaW7krCdLiuChquv9G4wE/qKJV7CpoMPGVZDu7MOjSnTkXxnTYb6yRo4P0KGmee2
g6Rpd5K7dw7TplYpkFwzsu8tQRq3/SzHqVqqU2uNnetvMrnacIiXFxi2ioCs6NK2/41mkQpO+/nv
xmvEGxSC/zxe3yTpz6nI37/gX2O1p/9mozfoTMeuvZoxcH78297hAcLkYE/gDlHij6g44zcMFyYa
heE6/LEWz/ywd3i/rYRrTnQWLjp3TTf9A3uH8au7w/V9A1aFvaa/iI/8GnOJlBaPSWXbR5xZdRSa
2ZLfJ8BpTgC2xw39AoSWrWzZMUEtO0NN0ckjJvyZB/P0ZFf4LoSTdZ+okeg+xXi7tn94J/9Ev/pV
KeK7Mzld2HyDpuU4v+oMPgH1yFC+OGajkK92IoBT0yx9VdkTskMDJXHv1zrTRC2hTPz1ayOPoWL8
ZF5ba3U4N3MqgnD3Yb/5o04FihHnyZA2dOJFL2UTsd5TQ+pf5z455tCpqaeHskZlrzU77nkSfvpk
YL/4Mi3V8s0dOjYV9TJbp7iALpo7Q7Hvi3bIt/hCnTuXKWreTCjhx0iV/ZVRW/WOWVmQjBnW+FjJ
fRqTe3mTmDNxBBcLM2lOxFc4FSQdhmGB6kvzudYEVk/D+5g55mdoQpCM2GgHqArkpHBhb3EoDfek
0ysWFaJiZ91bXr6LcUMnFPAl7M5SoX/SYBARwXEfh2lpC5YyDc9g16mrSyvQ57RkFXRbaY2HGbVj
k8OXDjKEeXKprhobWP0MH3VSJTQcTvNLla12eQ2O3ZWtMoa+du4/eSoC5JHqJOMDEErTSIGCh9xt
5fNOJYVDdyuwB02YqqO3wGzu1y3KHa751AizuCEJK3UHudTV29BjG7lVA8Ds3Ui2DsAxHyXybl4M
hqBpHMyGLDIfjUEmW+rQ1XD0Pb+IiZhX/f2UDox5hqXoLEkdQ9+xFY68oIp6XC6B7bBe3XLGtM6w
0XQGkzg1VUC/4hCw6Rb8WjNNHJgDTS0oBMq4su0XN5s92t2c6jav2olyvsZEMgciyzxFH1wQ65Ox
A7vW7toezgFtsdp+MT0SEYk57nI9hR8/jiGfVP9IkrO8X0jmEDqRQ3ZaMi8LPbt3Xwmv1Iel1Jet
X9T9YU6pCt31KLxYyzOIy/gMmdI2I6fXPfQQg94Nbzr5nkFOIltFepXwECpcO/kulD7eGBK2WZBW
bvkdIYkoCa5vi+NQWpUr0qxJA0LOthU4butkIZ+9BzIWhEcGoGr4qrMIqumD0QKvqAMq5uW4iXAc
xZtsisDueYDSv1UZuhfc9Tbbm7pU33AblAZ5CbpHk6Ameaxfd43fpq+w4or64FdITDdd10anZVgs
amOtbHxZ413+1UzfxuuC73bYRP4wtXwqGq1/q6IhK8LW7xtAYYAx0m0/tJW2lXDxrokrVTPJZrc3
tsOI4vwwW3KeD9AyMHBrUbWu3Ku2jMN2IMD0BX8NCW2QakBR8ORUrElVrh8AvSQ8Cvrqqk1UWocN
s/FrJ1E3V0mTS33S5RFbS35P19N6M2T9DeU3rW6yZXAv5iAbH5q6z6u16882J7ByqLE1FCvOLlql
R9F96lMng2Sejnz3HHyWQyPhyKRS1WzqbMzxI8D7wLdHNnmJ4oO87djzasGgT8NXPWOSvM7S1tYv
foSdhlBVLV/xTHD8Y20P6WG9laMC8D4JVprbPvvAx2j9SLrPXJ6LztJSucmVtdDhM0VmVFBEK4Qx
v9rDwC7t5NE5zx858SlEDFqpmJBhKC9qfKniqUg7AD529Uorcsml0y7dWbaLc2k6g++YFZDUdoq2
nGwFodf7Bqj+DRYr4lGOTE0ycUY2sYWMkdml5IOVMqbftHZBEw/2PWmHHgaHI9SsnsrMsU/Kq5KM
IZ1nfAdcu+D4j9hCvPEiGjDy6Ph2NIRV17pfWLcpgDdpSztxES9gGyU5dj1gdeq1qDGu+iyp0rkk
zuyXIYwYGUSeLo4x+89trjr5tTP6J/BCznFkmWyvmBZ1NziFVYRaLqJx7+GsAGXnpSW7donyI+ws
2hkAV64Ta4xoWNaooUiY5x9NXAwOo+Bgv1EX6KAJW0ayk4oaMFMCRy/w6l8JQnpn+iySq8Fd2i5g
tiyOU+PVNnDG1qAAvuiPPhtYqPZdBNGD58zCj+zPofAb/OEkClyT8GMHJw/fIy2ic+9W875SFv2/
RLKzNuQ+Duk4tgXlnNzwu9LqPn08R/+ry/794OgzUfzF4JgXr1gpf9Zk1wD5vzVZ8RtOXu4XJgiM
lUGGXPu/muxK23Ac3PXmBxuD//TDG7wiNdbNDIOLybz3Y3C0aHi3aV1H9cVvzNT5TwZH7Eo/T0eG
DhHNNxkf+Q7wqP6asm8RX6rJMZqT6DUqBESBsDH2wFR7785mDpBH24cgHvQAMEBdtM6gPeEsykBg
fESlJm4AGFrK0k+jvTZQcPFIc1dx9ggQZre9U9H/16buZ3txqlPCgfXcq8wM/TVahMswLU8QLEHq
5T5dTmNWXWV1o2EGTmrJPX+ol305c/5TYK3iJTHrXYm9zP88ElryDjQesjzrm9l5GdWED2g2bRdD
RZqgskEp2lpwNOgKjmuP59LaSTp81JPKVkIjr9c++Cs2/0kf77Si1MWKVUqTCbMMu2l1KRLkdHcH
23CpLzBy2IklE3chIDtzJqJD32FKIg5E+xXU3QpmCQV0VE/5pk3LGzali2fSRaoQQXk/myCdy4Ed
emT7OhrwOLrwF5PI0N+UKjq1bPMktZmpWNrb2AkqTqz5phzaRZsDZ8AEEtDlqpUcT1EZyJp6SyPA
1ma1WDa5M8YYEeAZmQl1GBBj5ZJ9w60ydzbtKGU826DGQOOSDRJjvDfzKWov0M60o65AsuqU7QWL
r1mBgrkbZF1SHRNNG/cxNHnELQbowOp0woDkO++MQtk7x6/nV6oFgdXi1d3M+ZyA+cIcRS1OfkUr
mrWXnSiP+EOHfV6NTR80lQRrMBarIjDR2ZqAnC0rGeJSjm9s06/oyCqm0KFCIhQ980rmxPLQLX50
15aq/BRVWk83elR4wUJo5qbInKdclvGdhVvnViWje4eSPH4GXT+FMfvxU1sn0x3Xg8RSJ1OejFN0
W5hyphit1swNwTlGHYxQoTJS9+L7efSc1JN1mBJHu9HYaSN9tZq/G93WuoqcqNhrOJUXtEk092fs
fiSyosJ5ahyjesD2mRsBS8QYX1LWWNMGf5s7bSQugWOFJkrFe9+VW9rA+6NiQN+rIo+fCVFbZ3+h
Ui4wals9srdlC+HVJOTRttvi3VCCQRhSPjYvbHfVNmcFGMxQem45z7nHVtmPGXTYLhuEFQhrcq8M
vMsxz0kyeuC8hvEGk7h5pnBXHoRgAO6zmd81fQPtHRN79dx2U7UfI7f+qoiIGw2V7iSkvRO/6XIL
eE1s5q72rhfs73eR0yWnCjHrMYac9jJgdyxX+pT5lslWP2tLxaO8aSz3pIrJ34ms/g5SOjqAhmi2
lBuyYo3c7MHPveFFd7Li08yA9clSfboWnnr5pwaMD2WdfMIcrW/3LNPNre+qfpfWzllJuiHBCRZ7
nEFUV/uVfVJTB5+1mrFMwzv1NZq7UVoWGy4PxwA9va2ibIKQWzNrUjdscRWzwU1sj8RvSrAsFFoz
b6UaKNGOgK/xvvRU7hXJJtZ0NimdOkndr0IO0uazIDF202vtU7q0D1mtud8mmwJXdMq1mgcfpov1
pV7YKbSZOJfYjK8IoNUBJ+wodNP46IvOvZ5VS0RODt3DQmthiEVYvjkDZS+1WuQtGuHytWHV3gQG
7QeAq1VNQWUsnuJE2BunAbvFDqaZgcj68TV7wOFzb9NcRDHghmiDvsFQxhIgm9rTkNbxK2Jj+r1Q
jMrd2FyZQ6S2tqOmMBkH68Vksj9YmotRaVJqvjInuBwidzi/9QjrfOJEQtcB5uVdy3SFJUn35F2e
dR2GoN5gk766OccuxXCOxx6bb0LV93QwV4qCVOu+OY+V9TD2kfc1VyVb9yFd3bbeak+FCz3fCy3C
qIYJ7HUghnH2HRh0zDlrWGRY7faxUREa5rgHfVcJfImrp3fG/HJxccLNQTxYOFMtvFsY4qA3l0y4
QT0TINGopb7Qdg3aT9ly0+vTW8Mz795Azj7GWtRt+J/iT8pgumKo8/e4yaYrrV95hV7tvQnZ2u9S
E9/SujGvDDDCVBs2HNqJA28bnBN8yGkFpKLSu/atPL9KdKrMOVS/JaTtsZkzwolpepJ6+0ApD3sp
o002LIw4s7IE2aVIS3s9Xfy7xmjlVnNMahMFdMdDrCWXIh/jHVJyhGjeGnCebPZDeKl2fN7fMnY2
941JWjJhUHyMXSh2RtLWJ5WxA2kJ6BXXtgTRbXfVSI2yHh80Nc04PUqn38PckXdcuSWhTl/dpjge
vjUTKxHgoUZxkxfCe46dSJz4DmFrU5e5kTZbRSR9u7wtI83eFeYsjwYdVxsdJSmcOz290lrqKp2q
kvt+mIZQDFP/2WzBvReerILRzb/0nfE1a+ocSp25XI3gAihm6lRyKzxo9VUn8xADg7mhKaV7NygZ
2w7GPDxkumNvP2zTMkb5AEvgkTvVogeU1+6C+NPvlc8Kbu7oRYWjbRnbbPEBOgBwx1bbJtpR4WpN
BQbESn1tdVF8aYAc7mJgfd9KMsPbeQH6wG3vS+IV39s87Y4AIFZ3cA6/2uafItv1gxmuzYEOA/2o
Y6YIiTSZO7LixtVSa9mbn3k2985E28PjpPuyi4q7rC8sLKJZuqNWpjlC/6i3Ayj+gyVkt3MnJi+N
Tc4+N5PxnJaStEsxsTrsDU0LdYyTG2pkxq3ldtVbb6t0w/f+CA7d2Axz4hzUaJGVtq8XAfyiItWK
i9c3d9Kw3xq9vhsGcuIVaz1Oi8ueW7RG77L2YlCkFyQJ+n2aL0wYBQ2luS4vbt3euTqJ9a6hX76k
GprWyFUzuPdgKZ+w9sU7inm8AO6iGThpRUiCDrBuKeJdJIprq9S0e7+b1L5wBv8g5gyfp1XeQWW8
xReZ7CCDpsEiCXM5xQyedjBCKvyKPagGGfYLrWkiluwbkgE29GiRw9Zc60brMSZzb3cfoZikhyUD
v+3bxvcmcuB+znQbpFhWA9JENg+yPOF5YA13CofEW1rO2C01Lj/ZaQeHXqE7R6P71e+pDR7tAUXO
r4fjVAImogWNlUm6eKeyn++K1P4iIvfpv2ep/5sIb6+os784S7XfmV9+creIjy/5ASekrh0DlI95
znctXCQozT9OUqbA+WIRpaXIkhP9WmP5g47m/Iar3ufrXN3Vf+c8/3C3oNAjcUAsRBnGYaX7/+Q0
hXT/82kKy8oakkbo1k00T7YF/Pc/pCzzblhyNfjpbZYj0vgbHCGsXds4d278qBbiTjhN2+1pXKhY
lEc+qwYG7tTZ5NEo1XTBWsA93KXtOej6NO+te+5Ea/2RzRY41zcO8RhiclV+QPvQ1W1fNPq3Uq8V
8iY3h9TbtEbicQcfDInzXbKl8sa99AX416TJTmVWGe8WzAvqA7BKftXWNPNE39vJzUUTSBljHusp
0aBLONrHi1xCyy/0G0JAaIJstYaBA07LHWYpaqDHiyW0J1fXvnpUZYGWwC0PxNel0XpMjylcRPJD
Ij26fMi+qFWqQhrHTNJWTnLful5OSa+c5luKPCI/rE1Vtlur5idGEV96VDFaAkMYK8m54YwYj2m8
gTXqfE0BKj517Mmzi20SqSIt6t6k3NEJi1CmTg7GwdXfw0uBm+NP/hh0OpmtB9fuYczwm5hfopnb
gcbMNoA4iOIHbEuRH+Bn4Mw18+0fUydKzouasJwjXNt7R0z6Ma6scevDhYRFiyvc2Ln4vRHYU6v+
NLdMlzHtw0wU7lietK4iUKvZ9CKzLV28Gy9X7sBCVHBJZEuKkONOCYU7GdJOS9WDO39GiG/opGi5
sjYmAusU+kUyhak+WEiEjESlliXvbovhIonT/NClYtip2HJCe2XqopK7d82C0g+DKI9Dc+6Z0xzM
SlRPUwtQNsadZvtqW40lfA/hsl5vW9v5pmofGyUfmgsqwYKtaZZlwlp0RnLeNZVWX1G5TS5Drwbd
rU8g+pVXc/sls8umFXs8C2EWUPWtyBskg6VKDRHoFgGdinMqZgeiNR2ckijHxxOgqXoePV+GsERY
ska17oYu5ne1GKP7ACwkJQ+pTX79XLSjS9mLpOR8ThgKg1ZfY61Yglborhl31HrilgG9UsfJt7Jx
5xqDo5u7PMXnUrsaqZbsiJ5NjICal16NVZ+cnahSr2aZOAy2ncJJBp1kPk7xDPgC40LV4oNx9OQw
4yuQZGxEYQS9wTC6UVSN9Ae9Ld1dFafpbTqB52P4GiEUS6ol+WRHHvESaGhpH1K1BoGnjvDNXi00
zTahqQkqOxJ+m2E9lusmqNLaJcg4s8S30KdSkL88xNzraSmRHzpb37dEcTCOWTEFrobQ4Fy7DOeF
5qYXDTPCSKlZVHDKMXQHa3rhqReTDth9j90jPgm9A3PUZ8sdK5g3bfErPlOaI6mvowTavvTS6tg7
NEnZ7+Jhli9TtPZ4eCRRHhemM2wMUd1We/4loVHoqn1/4E40P1DdM8mjaWM32CD3m86+0BNT0ZxD
INWSdftO3fSTPUBIsVK7Wx7G3Bzrg8oTA8JzNE+hV2ton12nXy9RZt4JfMWcVIWfldss5m5mD9Az
8rnJ9stkeadM8+acDmltmq4mQ7ETwwS8hLwSRZJe1G0LI44YxfldyV3M6Ss0F2HdaRRu0gw0JEXo
+Jl5Blzsby0vw6SupWuMVCST8UgRakqQuTD5Pecizr62jZu9AgLXnqy2GD8z244tCzgh+KyJaQQ+
vVgkLzmdHrHuESwmS9JtHc4R7Zm/IIiMaGvAjt1wPZPz8jDBnwQpKuCsM/zzGq/TXLCBwk9Gsz3e
p5hzahvDGmMlcNCaFsdORMUtjRnSLskSy6oeKJynmfbRmGPrmaDzJ1zuDkVaH2lWv9LNg+Mp986x
WbPFPTml3kzoMvLZs5H6JfJGl0wUb+SEm7mKOnEpShOeIQpFaVyrVsprIidOtvcaab00/fRCenf0
g95JsVgbKaLLZhz1HtbPmE3DNS2EUDlno7uHjJJxrub5Fd8ZE8Af3EiimJf5UFpu7xLr43QXRycC
Y8q7CC83dv+dp/5P8xTK8F9q07ffq6qbi/G1Sn/Wp3//wh/MWUFtHVQIsLIAnD3+6X+nqg/fA0dp
nwFq9S+sq/sfU5XJVAU1FE/Ev2Ttf2vUkGoNrm1sDQbIxtWO8A/MDaazTk0/bfDdtbvDNXRTYLRw
fnU3FGwzlrLWcSq6VT6HzDZc4nahrIsZTdJfk9OGhQSd0v2oeqfxA7Nr2yMnRHbCSwMOepMUugby
vOsLO0xwc2oBaJWBZeNbjSpxoxwA7wjNeihStIxggdyGkqd1HRmoWYSLU2Am1SzAblscaOQp0UxQ
pQhyLftVYUBAm3nKrrh5PB86p41leYpMjSyqgFKxbX0dRj3PruYBRgLkev2DYm9MK9D+g22ff3Du
pWPBvGdIyqED4bIckuqQukv6nZ6M+E0t4PInvubFnmU2oKKD008+yPrGB2Wf8AmNx8MK35crhp+0
UHEeVzR/KpP+elTg+o0V3B/pHNUC2YPzZ9LDQufG2YhOAO5/4kwMAtQhCIyqj/ZUR9Df14oAr+Vt
pnmJhB/Eef1UOXQ1VS7pG3MtGDB93nmxlg6oxS9v+7WIoF8rCfS1nCDDBXKTfDQWoJNVJ/YRPKvX
QoNcJe7OxELSbzCBXVeuEetbClIR4loq2rJNRbwWs0R/NUjx0tlx/2DQSeTtsZXQpmACNACJtJYs
VO1gPU9Fbu4AhHp74uEZbQxLFF0TgKKUzdIR1CXUedseu3sal71s63xAm1Z8E0/GaitK494db9e2
07BTotkz+NyKgSqidTaw1rzV8HlVV58Iqk83Y5fZGx96lNZ5/cb+AEoloKWsFTJFWiyC+ZZVdzYK
4DW9Rp8AXzohObc8pCdg3lUrsmoegFc5ml0eFDwrXRr9JqcG/T5aYVfDir2KVgAWi1MaX9gVlwKT
YjLoMow+oFn+ys/K/MjeURSdvxOTeTMiX9vxvAK7lfQQuLjI2QquVK5ugc9FsN/aGvQhhjlhM6y8
9p3katvguD3TVZYEpdc4IQzOlwWoS7CsDLAEH1Ngr1ww1TEoxQOsMGOANlhA7XjhiBUf65UpZhd1
fQ3rzD+5JN3DDJjWtuWxQDZ95ZGNDdfNB6RsWnllNQv0YIDZGGYfODOcOuxF2ZvezyvtbIxTAfnM
EeUMB82LiindYUZRq73DWAS8tEx90NPU7yy1WQNz+mBC4FMPNo9ViGs2GWXj2RBcC1vdztKz0+ru
HQn2KPk0iQUS2WBkhbWr/JWlWsCd4PXH9EIFpYlpqqb6oIBROm5arJ60ARpSs1+oSauyo1rh8kHB
pkXRMaIvotq3RFPHhzFNhaJC58NcEX84LXJLH7PPed63SxUu1NjSG5zYHSpX7fhLOHbYbUIuszj+
XBppTE4nMRiDc02WMMXw5+vbaV4MDnVGOq1mWTW7cYiPlAEcDFufx4e598TnQVaqf3Nz38gdwJd0
mIxBMfTyhOcBJi/mGE6V00rD0A4xkTSc8cyjffRY5YPDjNlw6N2YfctKBNrD9LsT7L9b5L/bIrtU
KfyV8nGfyG/f/9+xK16rbz/pH79/4Y8ntfGbse6JeQj4cJw+amn/pX+4gONBH2OG/oGN//dzmq8g
QLpm6XAn/mGXLPjfgSb48DPyr//BM5rM8K/PaJQXSxe4/Mn4EBf6JUvYAABsS9+XBw0dguk2kSx4
UEXBCvgksk37RZXjeF1oNaHyoX4pYntdPWKpkUPBXXlJ8rBmXYgeWFbY0fVnqIkxGn7RZNzJoMsv
LJePLdFy6ISauyOopmAFuZeaopHAnIzbDKLjq2+V145ChdQUhBO8kD3hShx/2NiKkRGaZfT7oA/p
BXs5Niu3JgNUySbQNW8h2IxBLNWXs/T1W8focOe36nWdmGlvxrws6N1u+/S9KzKez5zJtoT3L641
7RU5OVA/1bufV9fKGO+jyU54GA47kCjXw7zcimw+Y6ZmR5tpYDXSV6YIGcpmebNRVYvReKNE7qWZ
ux3yb8E5MLE+RY04pK1HqFgnryi7aKGBybsYvfWSj8WrS1x6p8fqXm/z6/Ud6HkKsrgp3rN6BdqQ
5dlZxcx+tSSJM6xO7lGNj7Gl7tel/8YjpXFsC/+NCcDfG4k4gBI554PJCX6lUmmq443RdSww6clc
ASJTPj06rGtULV4SKz/hFXptm4xqGvsCwhWBwhHdVvADKZG+y36+FRxVd7PV7xq/xjsj1voojJET
ph+s0GzhTMkbZSYtEEO77QPGgGSb5n6/AVIrSTNzP4619b1Mylf2AAxHa01Gzx1xs75WLfgLWrPc
qk6/7U21H5LlbHgkWrRRP9eu1DZ41N4tqje2tpFe5/l0Zmq0D55EiMpSfkIp5ucl6tHce6fAwm9p
Yd7xQmOKXS+hK+mqtbMTS9znVjQRd+3psdTtcJortamSln5Lmb5WRE63hTm9eXI5j2accgNv00ve
uC/ppH/1GuvGpwt14ygyXWZ/WGwgNM00Pi6NfYD1RfyptQ4xhnNUKY8cT0+NJO7QMxyjZKsUv09s
xhZUb66EaelZppulBfZIf65i481nfQqRq8WoERcntlSPTTs8iql4L9FtNjrEcrLY06MVGUmQp33N
7obJeXE0LETw1jcf77tROezAxYtsqmxHQJe6MeGi1/N1/JyYH0g+KMt5Sd12RkfncuQRcalZEX7J
IuZrinPnkJXMeGfB+wqLKY7YlbGwnDFFHlBnxlMj7fHYlY53nEaNgklA9luc8eUNItO8g/M+nlAq
u42pFdZbb3Rf5rF1rgyPmDRXjUxJsbXs7rPQpx0sdPNFvUaupHgT5wPW00w01XNeRc/lhGchXETn
pwGIsQ2w54uo8i/sjMcNpGfyTzzuFisN635ut+z8EuClACJJ1wBlOnmypx7ObS6FltxWUpB00MSz
1NimdSQutuNgv8Kmb9+qimqAClluWzjEFV1a5erFd3Yl6wgEOBndGr1NI2jF5b9k5ps0JFD3pkRk
GxF0J9PYWS7aB9/FStDmMmywhIQTLm/Ipe6wn0wuujl3X1zNuQxmo47R2L5rqj0LJz/94aHzJ07t
X/RrsYIoOQNyZPvwFv2KokwzR4A0zzEJIDcTlGv6VTy7pHaDTGM4f+PNxsX087mOV/N5oFm20IXh
fZz7/qCWQ6odKmemmCfmox7S03oyCwteCyu/v3mlXx3o/FyrCxyjAMdV1gC/6PLKdScro7/rYPb5
K6bKPFhvx5mhyBNiV2SJCb/id1XiP2Ijfk66UjW+viadjiwlKHfkT376P/x0sVX5iddFNKb2dkIK
ZHyEZ11sNEsclGYXm/XnhXR3bjvubn/9a7T+P8/7+tr+WinCQZwyifX9+MNrE+VWC0bm6tCVrRVm
rMNvZ5zd6+3ijFqTH3R/elPdhGNZjeMpGzs+tz5ptDaZ3xJ01rhazkNM3h/v5cH3S7DVQ7s1PXVW
FIiRbeXwhkEjaGR2XTktIK3xfirjZ91OCIdP4jKg4m8mKf29bcv6c8zOdCM8bg9//ZP+ySVkCYQB
8s6Gbpu/LlzMIvWBtAuyv2a3E1K/1f0F5By+ib95nT97R4krI5EQW+ZS+uUd9ZXBisNbr1UfrCVH
qduZBepWR5wIKrTFkPj/dR8b5V0xzrdur5d35KpSHPjxezNyX15HFTrecvh90znWsKz7anjUfOdi
teM+8bjd2+DD2SAkDjQNE/3NNud9GZv1WgCQnge97e6rfHqeWh77g5mKE5HmkgRWD2CvSt+jlJRq
lRf8FidP7icte4/k8uyBZl56ThpTbR3gYhxAeqWbuFw+8Jdn8nnFxhyWW3fGMo4P1dhRv/CltUmU
ugYz1l+/kX9yh8HTSAzcoNjHZEf285W5sIZtBLy9w6LAmjFOTNzZ8JhRGaqsw1+/FhP2r/cX8CQ8
p8hNub69xuT/+ClozTkFPzRXgJLGe0rDTyXtlX/zEn9yZwEGZwp8mgYaxa/aFLUGeV/oOuVi/ljT
CjpRFRktb+udniDbvO8xieemOPiaeVGRn2wp6DthLPvUZdlXD3siduexJfmWWYcx4yGe+Nyd6rm8
RvB5XxxlbenxyA+F5bAoIIOHH2bprorU2RJjf/IQWDBPePFRzISjoZSrAMIynfR+U+/M1kwCy2/M
/TChWelm+m7jkiJyk1+PU37KbdYKmKQZUA2OsLZRbyrO4htk3ntZmcmW8P3v5Xz/8a4o/uQTy+8C
iIXOfVgI+3/YO68tt610677K/wLQQA63BGORxcrxBkOhhAxsbGQ8/Zmbkv+2dLrt4/v2lS2riiSI
8IW15jJ//VIqU5DqPZfV3ihoFIakTMO066ngwUddG6jhyad3Mnzg/rnEwhFGrdRZDJU3rDGefRZI
SGQqll7RMjKbNmpGZPrrmAlr7ev01PngnqPew2sbOeeEySDSKu5EAoTIGm/Hs26OX5dWX6Ve+gA3
hKqq4QNLbdrlif48U4itRJSInVWMmJLG+9hxlV2E89MW3PhadxhZhNjZuoyKYGc6y3Mg5PDDpfcf
D9K/uUh4Zqh/mJ/Svf12jMa4AYAwDtV+hPdEiQP0ZOTt2OSWRCL+m2/EMH7TAKsnlc9TmNsaTFz/
f12TjW3NjIH6ai9JT90YLiwDP8quIp5UgcH3QwQdC9+ZBmkwuU1lGRVgXECXogDs68jFeBHAsccW
zW50QYih5HPV7H9pc+OE0OKmCHB8JwHV/lTV1toS7dcyW+6ngqGrpx7GnGaxlX+ORlWlkraaLfp1
05N8P9VmSLm6IR/T33Z8pZf2kg2ntUYra4aBCs5ArBVmYhy2Iuq7VbF0yWGCb3ppgqJqwvJJmvFV
1Y+PaUcj6TP5DZeGVs9ZxkfZxbDJ7AB+64Ci37gFlQnEnWrNYPMG22VG7IlLvORPCKjihBT9sDVs
2W7UZdROzrn2xkeXlQshAbnG9URGTtFQLRGRek3qlL9GUtNuJHOjJnO4xLqoOQXO9JWor/UIv4uV
ZXqdWvQswUQpDqXoNUsGSKo2prTa2YNYvtIG/ENlo8QEXMBdV1zRFO/KiCdLGg+cmFwd7thd4zl4
T9qxusoNB0keOR+mnEPVGKE3TXdjg7rOp7In7PTVlOnfPY/df3N5U+s4SJhVVJyl//acxFedNfAQ
y33rzV9BBNxj2TlTX3DwHC5rVX9dWu26Ix63C6j0Ltd8lXTbeWzHVZPxYwy01nlXZZsAaoY/SMsj
qiIG7Gn61SaY+nlfGK1Gg5bj0I8xChFTH3+FqRxcw8BL1gspLxvEPWB52DOEi8emQOMek3Xz82BR
bunSEiHC0D6c4i5nWUxlHdMYiumYWBj+sampZWb/2IHsXQHVuJfgQrD7F9dD39/bDmj+unCnDUYU
a92My5GMFJjLpKWWhgYkp56/uu0ithLam0d3ADbEPQ88RGgy+0eL/CxVzXfeH8/X/07Y/mbCBgHM
oJb4z9qih7r/DyT3nz/6x4zN/+Twq5i7ubrxw3rxc8TmW59Q91BQ/MuU8YdXw/kENgegDYh118Zj
wFn/U2FkmZ90nnUOlwS+DdMi0e0fzNnImP+tpsFQrDs6WiWf90FUwm/1U0/IeCWztN5P2AfGTZDk
pAhVVUrCCYmhW7fiRo7JKvPvgtSC+WamVXpmOl6vhyLx/TWIHFC7UWq9oOKeb2vXrB6G1o3eyWAk
imaxkBB6cGD3QioGWsAxOqaqPSNBHt3AOCEnWXfalOGFwFlinajzyctmKs5lZDvWVb80RbNpghQX
k5xnqjwGy2hYFswd39sSNTKc89ne5lpr3yQYxW7zJLJDrWYesNEbzbpCH4BtEV9Mla01KzGTwzC1
wAzq2b02NRkJbmfIDPrSstg0+daBu6ZebaaiGd50Vs7BmgyW7oNXMfC62hUO3KivGOb5oiFf2UN1
+APTjbnRlVgnujrfpKzL9qlO4bqxFr38nvKF74kOIsWucuBCG0safVtchztwDj30RSxAJMOId/Zi
IxB/qUY9vw9yHZwGCXs3Yx9VjwLz7k3XymE+Ts0UO4hhmW6tooTNCMu1wojQdDQsGJZE+HdTzvtq
eHhwnzKiqFyhn4H0YGeTd7eki3g3Yt+/jQoqmRX3ct1YR8CWkDMVY731/LLlceYdJlGKm9xoglun
TZQPxg6cfcvx2w5YF0/sN1B1JomiYCIRnS4JRalT1Q8gaP07jT6CLiXhSTT7zr40eCbxjIH6jDP7
AGnUutIKENoYnuubXDYQxxZ2MxvXywwEDuylgEL2Ns9m02n3i1Z2fGbD2lpV2nwZeX69SSxsL+xy
EcIEjL5c5Vprvxla6W9IYiCsncVGcDch54GfYAcPPKPiu8laMC8HE06M0BmsdwZ4LfQxBA1wThNt
/OzDsyViyghOQlhevO1nHfXLlFXpPvKabjn0/UwzlUa9djJhdo7hiDcXrjNATRCqLEi7Q+KwNVrF
o+jvMe86CLmtCcivrxnWymAy9FSxCb5OfuAsUXEhlPZ/gC7dC/Uyni4ITO0nEPNCx5wvpExCbZRf
W/EzE6FYmvmFqwnfUEE2YXX521he4JskcWndVXehchaYxNMXU7SwOTGEOTiCFMTTi2LtAfcAI7I8
uvbKEsXwAPQzgf4ZKQxoQUURfM1+4EHNH7DQuNS9au0piKhj4VFOFzijukKMRgo2qivsaGfpxaFZ
4vE5Rfy+1oKkvsaC3mxanmGZQpdCXKIOxqBs+Niok/GZ3WkMzkMhTysFP60lyArWz1YpMLmDR00V
KNVVyFRqtBZ6asV72M96ClV16M1+PXfTdNSI4jvUPTPVOaju68U/dXgloAUYLRr8eroa06zfeFNa
MFpGJoabdsc0TvsG/mnTAG8Jm2jZTT6cmDk1ySwSnXfGjPMA+z8GZTQqD7XzbEiJdbRHwrjMfX1D
3NS9YVkmKwFaYTzuBIHZQJWGAqeBD3lwC2czZL9bHfVKtB/Z7J31xYzeGpmPoEKa4qFyKW6zoW5x
PxGUZhftcGv0kbVtFFlwTMEZ2e5yTht/3hU2++0kaYvtbOASmjR+ymAeQNKdrAU83eWtjrCOwHW+
WYS87sY8CgWC8DAnPWLXRChGM1fTr9H1jzduiwcKodcXLKLNDrmdv0mjOdoCkWNfHjltWBtms19q
ipliGLSrjOiL41wAkO69+F25dNexQeeTe1CTzaCvKUxq+TJmzbjXy7h7Yt7TcWKM2i6W0/deusVu
Bs286STA1cEwo3crd7RyBYfIPmB3LskNpcs49C7dAuAx2zlWpFNsSWtjryrwnu0E8UpXfsS8YdI0
764XSQDthUdTVhKp1zk2YvPBXbzz3DYVvSG2oGzjN2mHnLyJnoOGfD3LKSMwXn1yJjik+VLVeU1v
MqX5qwA6jE+XZjpKTX9bAo/f1csg3sQY6S8YAbRNNxBlUo/VcsZJV8PJGQn6sUr/zuJ/XLfupN3Q
Sj97ABX10AigfccttmeWoca0wsiQG1fOlMWnIC/9gBmZ04A3T3svzE2qRsLjcIbZI94Qh1yzcDAN
62xhb0FOkkyoChE27jwUgjtPePkVRgnc7gLzQ4Nv8rkTeovBra2addrj9tEtqfBN9R3Dfv1sZXm1
9juOdF9wGtjjVp/MNpzU0sYEbLUaWltDWedlHxZbtI++lMzhINOD4++i0eE56BImwZjECrO5cdZK
JvZUJ/1wn2DE+jYRbr4RQUOycmS+a0H/PU2r+BVV0LTC76yHre08VbajgcBu89C0cmIXDcC/y9xE
T7G0dwxY3yO3/+qbjbNbarsjOAPTJhrQ13mYg3VXQH7yPPm5KYt8NVj6IccLhjTAFB9x5A3kXWhk
f4Ef3g9kddWhCaaMBUVk3BJgKzd5O+Z3leGeqxj3PiO+flN2Jn4NE10wvKZEjmLTGuVyVkBBGILt
tz5LHllDUEpRXzCNMVheDICciW1Ys13EnROom2vuNKqYafywo6tbTTzlNkkVpZ/NPH/UTJf92djo
74npAcVMfe+DuMb7fjC+R3QfvkxhWWveWwU2H5MI0X1TrntXwRwtJ6H3GC6t5g1dtdiyi78aqzzi
3inEhoB3BI3xYO2zaS4P1iAOzoyhInONp3Sc81PBOY9tA56RIVtGDVkHmUPPdnIoxFXdTQ/2krRb
Y0kqNpsAlJJs+dZRf4ad1dcPjO0JfsOUAYKvtGbmKdWA5avuIOC35Xbqyd2Tmv81is1X4PPRm944
1g3abUDKvoMXqeO8cr6WZmkg5O5ZtCWpOIqKnVzfmB9eOYbUBd+YejYJXtZCEJLTjntfRNmqtYW9
SQkRhOHoJjsqFu+e/Lt4jWs+2yKrnG7MyotuZVRfSb70upAkNejnZG7tEIIqpygbPBS/E6wwIzPO
lsieply4bFWTfgdGyenxsVb1fZ+QdJrRCnoDiHfMonAKJzxfTeuuW3d57kimUMVmY1Q30Abi0B4D
urz6O7pgoE0lLlpNv4nG9mYpEH8kHQJcEGGZKN/Zi0KNaqfHse1vhdFh+auuqdagwbkLk7YumsJ5
7kngGyAWzuTtrLD/JqA/ULyyqvJs5wQ+xT+5ZVPB+ZUrc/YcwArQ429NWeU/xjj/bfz+rvFzaLn+
qvF7TmVMk/OLANL68UN/tHy0b7bLH5lqa4P+kabrXz2f63m0W/Rdju9Am/7/AkgrIPJLtYq6DtTI
xEn/r6YPCiv2FAaOruebJsbef9L0ecb/Wj7w8hYmFRfvqKMTjffrzNQfyA+oUUDtfX+ugOANNUYP
lV2xVHMDoM/aTMRazJVPwEWvsi70XnCuwzY5ggTvz1YNUzSQpGM4XmREG8mS4zZR6RlS5WjUFQBL
AH7+oYm6x4hYBT+c++azbolcpmvJAX7CBV09mxCKbkU54soc6MS+OVFF/k8C0sWeJ+dzpeOUD3ku
OZ8tgVd6BTk8eO7cWvvIJ296opApp48AXJSXkVNuj+ek9jaS2aAfT9lRz3Lh79yBzonRF+KFVaz1
bJI65C1rM6m1R812mM9yxxs2ZB/ju6AUA3ahlsKeaU1nQ07Femx67YtbdBTGbTf4HBagGXs2GTFs
AaMPMf03FL88sTeRP2JkNxo071DgvtjlUh1jsDBcyYvN4NjOX2XGSNQxInut0ZESIWWNzzA45nsC
uAym7sBUdzU91y2OXd0DtkI1hFxce+vaAkY7i6KnRG8THG54BWHADY33LFoq9tCj3GADL2n+UI9F
8O+jQG2MvMXuzJuG7p2cEYYKj7Lx7c+9sGEQuQUIGTu2uaug2n2cRpWHzNCSY5GoXJwgx5lE3Bol
WkyUA12mcPj1nVXoCvtEUFNLxduHXtdCS7RERaqU71DNrfwkgPasyYbcnbHq66MhgfGFl38tEMgh
GRWudFdMZfl7c1LyM47FWvokVECPGWACD52uJNHM9jEVXbT/3WArTV0SoyC/5K/5dQ7PhgFo8Gz0
xI1C31a9UaAy0U3D4WOUJGDuRq/uKei7ADOBirER9Pbtzu542LLbapdjUOF+X80loZBmbEDczuyF
D3RxBZuNhPLe5aTNXuEa4A2MWJfjDQpXju4l3h1TO7ONOBowvzqztKAygcK2177HPOQcDSoOqe3Q
Hx06McC8juus+0avh8GAmpRCnxoBG0vdgEIvsgwTBG5Ghq0g1FVQkO0rGtHkqg/vL+wtVsDDOYJy
VLyzpYE2dAlsmqaEr2XB9/iGkpZgdY1wmVVEl3frQwElXJZXdL0eYPmgkYFFegXn5o8IymwkPG6U
OVEJlu2QOmWP5rDspDTszzrUBwJZVFikqxMb2eDpGaBBTXIfp5lj313ipHJLWXUIDWA2TeFGHFdj
IkRZxVbBx5pLHl0kH7gvdgcr4PnyLv1i6eN9MQNUxNrm8GYhunKWaUjEz4GEboo5uAVU0bK3IiVP
gVIfaGTqHFGT+kpZz6tjks16e+6gAmP0JkFsljX/HcwKq/4j+0yriRTIaxVVhs6DqnksuEN5GRRy
u9SNeZuSAPF9WVQeGk2ROqcME6M1ojK/3NX9oBwiRjn1NNz5BOc878Z1F5gLMAkXvZQK5RuyWbwh
vehJLK57WtoiqSBaBXYgTp3fh7Vw4JE5Jtntq9ZEddOXNLkhUEf8bboXHS8p0XyZON+Uev0e8UtH
HhhY1LfO7ttoS6c8YXoPQEiPfrmlAMUoPcQOaKSu/ZppzPcYPTvBM3Gy04PvamXomRTEK1OOkg/D
ATi5uq3x6cq8tvDMYrgKO8BW1toJKtz3HLJh2U+B4+1HI/C+NiIjg86oat/a2FABuTm0DG7iOLMP
zGA4vrNKPZeexx2kb/D0eWY53oyGY2/AgpgQ4jpWjChOjABniC0O1qQ4HoWfJCHagJgKXFT3xYCR
hv4MtBFmxcR8Ci5E5lHOH7ZXWlcRIrl9Bob4W+F4lw305G1Bq2SnRrrph4Xt+hERzXwg8QC8RFZE
YZ1qTyjj5HNi2u2a2rijIw1Ib8Pkj0iMBMCTMVUjfzZVW91n5lTF+vKBw4zJjwU/5Yic2aPizLzZ
JlUyst7AQbTQZhgAoW7yjEO/IJMrmUytHZIEiNGYOrSuabR4JyduztKV5QeLjYSuw6fIphFoaJm6
yT8Xo3ZPMhTkaabAFiNDf2iNU0GmRnOHzYgBpQ43YHCn7UIA0rptcnGNtqWGP9ZHt9UguZvMHsW8
xnDJqKpXKx4REnVBu8S7oU+tkyBF3HyKhFU/g9CTD8Vo3ybO0JBvorD8cWvcRyCGHiqPpC1wC51/
09DX4A0oxIaQI/01NsfpSNbw4xKb7kvfIq6uAVPInTNWdcD1IaCyDRLcHhPj/SQC0iGFedu2FM1u
KRICnvVEJ+VugeUSNZ1+1yZ1vZlM7ENFJg02TJYEgQ6uS2xA/1XwZKNkfI/EVBahYfcOpX3Z9+Ue
/E8Bks2wiw3G9Dr0J717NKvcf0vNQG95FMLm7TNcUqWuicPggp0MiS98J51aHIHJ9Gcau/dR+s21
aJe5I65pEi7Unag7UXxn68EOzIeZNexxnjLjLjfc7jvAPPk+B3HdfJ46vRjucB1GxKFAZz7ERV6F
opGv5rxEd0liROuc7eWKUnA6DR2uhgLbxOC50DJaS7uRsnM3rYnAk+ii8oNd7HRq1DACoK95R0jS
8IapMVrHOLBuAxE4N1M/gj3IKxC7IKM9cfa0KL8ma8+s1kj1tTugfM7as3siqcvCWw22O12Jtqze
076j6anFU9QLQrt1+dzxSNwQMeQAdNHfDGDV2Zi1J2127NdxjC1m4/ksQyNqjU2kYY5tYzu+sfy6
v+49ufd7dui5ZyIl0BlGgbMXk30ak87mE/pg9BMb2Blyub7j4acR/smpojMqLkcfgVRhvESZDaG8
cOkQzdoOEZTnaHqKYm2IgfPApLtLJpcBiBVEixqaITtxeYRvAxaCJJGZwrrzY9u99QPZPdTS7nnQ
0znyeRK8DcsEq7cDSCFzZyX6+MnVG+NYMSaC4DGRplTNDhTFsnxIM5AgTMOzYmtiHEUUV+CzE7pC
5XXM4ldzmyS3yB5JTLP0+VGXcjjOraU4mPzgQEN4zR1oIAMNAsi6K4M7q9OHnaj6hP80bXFkQtLc
J05ZDCGN8bhBP8+OIBlr46oHrneXpq6+lpF7YIQIoSSP5yeCS9l5Y8t7TvrklaVfFMLdgp8UT0P8
NDBFWXnt1PHEba0rV5TTftJjIAnIwbZu7/I9AFEc8fKWiJXwCvfop+Y8Ad7qll0eiskhUijteToW
7MzhMZYFPS80DhHwwQcgNg/MhTwg9U2UbXgc0nYTmLsGKMHqIEZ21VYlKSUQ2lcYlHAvzTEAP5uZ
O0G9c3+cpF1vR9OcGFRyP2WIDLwk9LjffMua3v1OGzuiwXWdZZ8EXfFVeF6zD2QQbQpVWjFakYwc
ZvSMoNzrsCgzl/1JA06+GtLQ7/3+ehSGuY4IHgvnAYBqTnzQkdyQ4byQ8ms98XxDLVWh9htCPEbl
bdalFgmcDi19OcXufQGKipA1LZArVv+UBdVof8mR98XbALgIF5BOLZi7Rk567/QQD8V0qnLsWnTk
wcRIwI/uWsqAa+CvgjvvbMWvMK1hTS0WqyuMpm8xPrL7JUI6sirjZNvk/XxyWsc5N1UCXDpoGg1D
tdNfWXXRHSejmXd+lU63htO1j8lYXjVjcxT+Mq2bwGxuSvBgXyF+6ruha+SVMTjRTsb+M4XauPUw
eIOQsu+yYS7whQ55jucKwVxxBVcNSXAaLDA4RpuA1RAWeJ0hWnWX+97SxZcpLwsoJoFZDIA2mVlY
Vc8BsRgw5b3Uyq8zW6hbLZiXGy1hyb+JBQOSL34nHkU/V5ihZdrbkbnDz2Zph2hCX8bu7r42ihdB
2mRyrIrGi05WpX/uxkBcTw6FHOLnpj8QZgXyEC1hvvHzLPHuA5b7+kta8m9yxJ9VRbe1APrlpETp
MNl1xPiyqLxE25J+7N0iX2tuefoduvKSrfinTv7/oFfFaeD4FioZrA2GDY3t18YYSj97nZi61pPS
PowWnaiTJubjMpPiHEjj75K4nN/lDbi9geQ5JiEmOtql39VLzHdmNsRtva+AhZxYWEH05Mb8Odc6
3MR4Gb7iNLTtM9LJHreCZNsDtRRmUnmdORnJnpcQIrepbHlTysE4k6FMnKoEU/I8JMSdDjmD+5W9
VBFlW+m23/RYtwIaertbHkxXRV03E7lraU9abycy5zOC6rF7YPfltOj8DJaTYeWyw35f6CcYT/kT
DVscOWToWrGK3uSO8Vh6Fqmqxdx+45SpvvvLUD1YYGkUn5K7R0jmlmCZCrjoFNMbaereqdNgGVp0
t2CBa7cBEE7gtDHJ1jN/UYL6FASTysRAFtEaPnnKqhe+ZLb+9Zf+u6wvgMHt2kxqQH0gcP1d3JpT
IYMg02uSv1S/TAIkvUFvkD59+OsXUmfPn32nlxfCv0oZQP6a+fvZ5Us6uKbghYqEvFqGEyWqkqrh
++HaU+m2Kkk9JpzLhZ6MyPWfvrqvW36AxRZXDyHwv+mHhTYbnj4DbJOZMB/dEeVSSg4U9WMh9zXc
RcwWnUcToI0lbdtfv7jxuyYs0JmKmzoKbUMllv3+2Uf2hxFkBeh7huC3D2Pc29eAScjKzlraZttQ
QciDPePRiFV0lC6rnsavir1ijwfeeLy8of+ON/9uvMmVxnn5n3UtLx9t9//+7Yzzx0/+MeP0PnnM
IRWL/iJDUYPMP2ac5icXuKJvu0Zg/HSI/WEe0z+5lo4aBmc480xiyP414/Q+IWt3ibJTuVEKr/NP
Zpyu//udFXq+hzVaZeSpZL/frQfxbNPjZ3GCOcTrj7VfgX9ELNoeLSKs14WtpllBtpT3lqeRah0X
K7bI6bpQ5U+eSI3iHN0nVO5APkAt0dDzFcFzSgztjlDIeGVdKipaokbZZKmzJlVyYany5LbP+khV
GzZVWcAQ1VnZueOuhwDmhKMKuAYMWkWeJ0O0OZaruPTjJ/YdpB4NDqkygZsRrjk+G5fK0I7a+Wnp
BjJ4uMNu00HT152qJWNVVXaXAnNStWbHKnQIFy3CNUu294kfYWeOPZUKtdbu0khk7TqZsnEv6aOu
l3GuVpOqbhdV52aq4gVlY20ZSSS3ZtDiPwkW9ckZxLQbs3SJFlW1M8QiquFknMuHOHEINlJVdtby
vz1VeQdG+sQa1VnFPlW5b89bf6Bw0xocxjG9CM7h1O4ecmYLt1FtWHfRpcyvLyV/PfdIYwtfW9ZB
D0EH9A0ZrqpPcOkD17znfG21tDh2HUDn0jyPvtt66fNc7A2aDk91H0af3BAbM3QYZsCtrL0B/Jvt
jPYKXd9in6AtKolj5XY4D5aOjVa3D0YV39HOFIcCQsVGG0wyprKZ9ki2lcP34fSnxTf3HU0UOgSH
LRV9VR51z1E161fwwZ9gltooXfTqHUbAfGUklIrl7CdrxO+bGN8OBts4vm9t4KvUb2S/kMCLJejS
5gVFmXgrUdbuTdy37m1uaRGeaW94i2Rk3pFMlm2c2J1O8yI+ukszWc2Lu4maNL5d6OiupoCaKXNJ
+FV9aKE60sKgrSS3LLozrO4Vvk3FUNXLD+yPaGbHS2M7XZpcwCPtu86w+3uaDcYdLbxzRLZoPeQu
6mTo3T3VbNu4YTeUHLJRlPKayeL7CJ7krOHZ2pij/mFX5TvaYrQIpVM1h0F15YXqz5EhGO26lLP/
xkKhf1w0tWkbomLjNhHt/XJp9fVL2x+5dVWERTWO74x6a30Nri9lGcsajqQaNTtY+JY3jkfec4om
VL8b1JQhV/MG0bD6YI89R3cD44jRMd6WNnjTZQ/rxwpYVeglNHk3FUFoexTmO7wq9KtqyEGg+iPB
px86PEuUHWoUItVQxEHx4N8kBdDNihESTjzXxLdhGff8BrYGVpucW3JyfDcYD5NRIZ2qXUgwYR+3
o3ndXsYyfoQNLOyleCsvYxupJjhSb7eZmumgF6hXUs155svER81+eoZA9FjJIb8MhkxiAcp9Hxll
QE80Z0daVGC5acvUfQVm3rluyQLaeFadHJIyMjaN6EYsZyD/DMKAX2xZzs6qW46V7uHVBsC8y30a
gcg1ta0ToeQI9HncVjYp4/gw89eJefy6RMBx9FNva1cdqLBoNugVWjtf5TJz7gBQ5BvhsryHrlCG
/pDb5NuUzVWWW9B0qCl3A0aJcDDK+HocEL6FfaYSiArdOTjM36+Z5WjPI6vcvsCRAmOqLFpyV1OI
fZtJs8ptJo7uPL0i0SLjQbbmYUIHsHH4W8fC0etro7CII3BsDUVEUzemvnYQDHkHCMa0x55s7qxA
Wo/I1EkBIDprnTgohLHJL/MuoiYhdKvI87clg2JrT954ZEWH9EQO70XuA3UdegDOjhfIrcnyBKXc
cC6WeP6OLxQu6eB5W1L8YF94qcBbF7Vf7chFo+Qhg1glrgLKm3p/iMq5AGkTyVNa9O/KUABZpBj2
1dKMXKUkhy6rTowjKNoy7b6aFU+bjWd77ckuI3DBsfEQw1uBqlrqx1RXtt/Kz3aFh2KGHm3fCiht
cFf8TeXVM7tzjVgyWekHfVaywiBPDu5IShv7Rf3odlCheWL721boJhx5IzhOlZcynCvuI7WN9trY
240iABEfKYNzisCJ0ZXPJFRw7x2NoVgHltkcGgT9+EjivFnrk3UrjVopL02isblErxMRp+eUDXqY
E2YfYrQN1g6xi1dz10QQ/5vjVJYNEWtT+43R4oSLSJASTd7DqbOseLX0dnKQS/AFsXR5iB2AogGI
kD4fv5QlWXK6MZPe0PO4gYF68GUb7/uRYXYZ+efBiO67tkIxU5IY6PeDc4eHuNxKGK/xnN33eqvd
jUl2O3Fcr3DwmlyNxTn2ymU7gQ/n0ZjGjr5yUbOSC0jDbecB+DFnIHtMsrF5IlSXFrvnuN43gBZc
8ji6maRXQuJr4CWLwYr+wlbodGtGf2hfqAtu5S/6JokCsTyUqR5or2OrWA0pM/QFoSPGKv0HzgH4
cwGYzaMHm/eNET/kOcFzCF8XSpkWnup5IEKP04oZ8srM2O6sdDI3PuZLeIeOcPbGrE0tIZdELi+W
6KeXstanK08FgPQqCqSZtZFUkNLDvG3M+XClu/nIrb+oOAa0j/tZRYoYJXdMP9fcz7MKHEEslV0x
oO4tlhkEkvhLjxNKL1u2Fs4GRdC4nS8BJmavweCEGtPOfrMd/QZnKnKyalVW3F7zxuIAIVibtoke
x8/2HAkcNfAzpMhRYAQldpFULlCtdMzNq5Gdyrji6YZPp7aFdZSiL5NNZ0phAPGd+wABWzboWwd1
D47COfGzsPXgjC85m7u5NSq4oX479IfL0KpIcu2gXSJh9EhHzI+hJbgxSIrswrpbmnSLjgeTvB8s
cp1YPZgVlTVDdB/GXugc2Z2fyOY+CzKwxoE7pyjkAmfXorHdkgHs7pdLlE2TTwOxNrP06HZV2k2B
S2cdAR05lZcwHDze8yu+YdIOW2dndVBaSJkE3KdmVGSu5GkEKYaAHXIyR2SfBJxurEkrz/bsss6i
AmqQ2EB3OIDK0V+Qh2VhLICugFSx4NqKS7pPm3c6ysCue+XmvaB6a12gBMYXGxQtF7ajIw+m3mrY
t9EjskAlZ3Ds+mxeyd4xww5bmAhtN8FX3bQMfd086Tf4UK8BjKPJU1FFY+85BzdR+UWV5Tt37SXV
qHWqYmczzt2QDGKRMtwyvisqe/5GKA+BddTcTwTUeMfITshMUrnEp1anNFtHsREH1zjjrdCcvdcO
atMLNEXwZzG5FIVKqDAnRz9IhvASXWXmvlnCRorLRJB5huVxHyB/8rrI5vnDhBgWkmVnfOZ+ml6l
owadt7Hd12HAm0+SZemR+Iac2193iDIJuSN5cq4AZjLVs5ACjcBeiQjfgJ8MdkwY+40zDcNx8YYR
eSHMhNbL4dxXI8NCciJXdS6SzwgCYTOadW1vjbRGjCwMwbwF0xPYoAkCftQ12M+InzQH3ftmVuZ0
Ypm/nH0s7A9iJAMi5H6eQT4w2seg0ovX2NCJK4JPG0AQAILGwka/IqOr2Xqcr0e9id07a+kQJOsC
ot4CIl1byC7H1Cs2Mywkan/AvA4JKCEKpiTn1lxW25Hcql1WaNVh0hm5C0TgjwRzW1tNl5tONACf
Yplg1WLkmqnhKzeJAW8V8/faG8x1S7bCtYW6I0zU4DZXI9z5Ms3N1WC3ViPe/DLsTalRyEZoKKAY
BSeXqTBkdAbEalQ8dEQBuZf5sVCj5OEyVR7VgPm//f//hfGGtEjJff6i/0/br3UFW/3P2JifP/Wz
9/fdT9zA8EgzsERN/mdsTGB+8uHCEABiWz72IzVl+qP3J4CEqZcNw823TdRHvI2fphbb/ESL7qEw
YjjGjIh3+A9MLb+6HcHFsJ5Gdc5Mld+m2Da/DnFRViU5CVvukb5G7mWJD8UxKpU3TjBA2EnkRH86
QH87Nf7xggxDdCwtju67hhow/skdn/OphSlK52g5JjGzw5ju0Gbi9Ch8TnOePOe/fr1fRxs/X892
OV4BAjJE0L++XpC5tDSmZx+9OnE/ZwEvYKkc39ZB6/LXL/XryPLyUnzVfNeOirtj0vzrSxFqhd4r
N+xjXo5EwHuZ3DvdwgAPWKpx7kgLePZyFJWw4af7v37pf/MpOZMczgYfpJD3+wBnbLhz6Jq0j62J
2oBQQeaktKE44ogmKcO/frHf5pOXD8oZCJiQIh60kbpG/vwdTkRPUwalNnkQ7v+wdybLdSNJun6X
3qMNQAQQwOIu+kw84ihRFFPSBkaJImYgMA9Pf78gldbJo2rSqte9qEpTikkAMXh4uP8DD4JhCZRm
ymwKwmOvOGgrkenkvJxnoDBLm4zdV6S7imSHu5W1tUnYL99+oz8/n1pYAGnMCCkqasavXyjDyWUo
4kheBBOXajThgK3YVs7//e+eZQyFhMMSZuGcLCi07e0igR6DgOrkXA/S6h65W8+3Q+a+V4U24/jf
NXAzztDgJHU5T9kwg08bHmmvWwRjB3kxRsnTCwzGRQ3i3x87ghCUZx5GlDqZTJTRpOrdQl7gV1Zf
ZMFIafmZRuusOXihtx/mmNE5/SQM6B2XJghDeCrlgMmzM66wei4yFwLpTow804msDm6mwe4ETe49
gJZnk6YhOnRJLz7AsBXvNBf+xQoGu0PYs81WlVBXXy+YCNo3Zri5vJiD3j0XKCNbSL+EwaW2OlZo
E9JtyHOXMv+yws9HGZ/NC+YqPSOCtMe3B+VfrV5ENgE3mZlWp7TCvAj9ucyxM+9Af94CeZ02z9A/
CZ92/+8/iv4TApqgDcQfLbRZB23dqkZcpB7DGz5jHpE4J9QHBgz29sNeny2EbyOJZitUyehj/Ll8
ddLX8Ki0dR4tNr0vC7eqb5Uo9Lf1GQJWGaDc2090Xodg80icYNGZp9ZuJviPvk2+ShfL1/Dc5ip+
BhYQFFbXdvMtXJr5Nu0i5lV46/yRC497hz51uC9nJDxwA9fTDlwJtJ2G4+85gvQypye3rC6owyix
wFGmTv3eIIFNfrUlPA5+iB+GokpDFRj0qRJPFcyZnLnAnWMaXx5wpF8PderjBe10+bCp7XKZ420B
DKgGqZXpxd87/LJPLR3fZ/wW7wgMgtgboc75iNtD/zi7OUs3TFb2lQs1O9nZbQYh03Mm7gRcFeRD
kwTzLapJ7dHO+M9aG4yjAvDUAhRxgTu6WfOtp+x6AZgEWmjGACKElC0f47Sw2r0vXNDFa2Ih7xpG
jXN08LqiWK2gguzKMPHzbdGmkcAcJhUoVFcNzwgY6Wfma9MgbbuRo4TgTbUSZGyCofVGS0d/W8i0
0XWN0HE6n8BkASSOy3a3tE6VnHM77R/zrGi+IR7n6nPkGmnKUcH9aLm9BZ6Tblj63VlCpkytGEHn
mwmN1XssWlh7fe4/5JB4aQ5Qk35YnLB7fGmx+ePoPZRL7v7Ua+QeAQo3t62Plii4tmaLcZCEzduF
I44BCK+XFABAAFs0Bi7kDFZTRmgPiFkyolEa3S+YZJxFQnSPbdcHO6t2nbseGCqAShBxt8C+1nt3
hHqpQ8k84f8JJHduu8ccxRlsPQS96LWLgEYFSxveD3rhp6xogW0bVfyWMlucu7Vn3CSVmeblRK04
qQ+6w00RbG7SZqYR2BfcVxUrWyY+hiMlNXB1npjExMoUxj5NGV7aACVvc/i9MyA0y0LNHjbNdZM2
rBqqpt6D8nNGk1q/pvxRA4JHoiRS/rk28dIaFejgTo5NcYbNIy8jPGUMcHB2evTrhP1X2/GCBcIa
ONeJVRZMpYfB3Taqgwap+UUajHSOkPrGqRCnAERohfcd6C0a3D2SehQ2wb07xmWzpxo/H5aCc3nT
Vx4QaS3i9WrFfDzeOmnpPcCz9R78BHotHYsWgVpvcdrPsVjd47qCEtu5sS+/V+NY3QVrulxBWy52
VMprByH4wgm4etrteVrUI7g1A3PuihnidbXWw87uIv8O0agUGTzfmASjrr1cB/RyL0qZICxW5mG4
pShFSZ12FpCmdbnL0WoA1wTpCHgZ7j8VaxJOGpf2Tz0UZQBW0VD+qr22fwrkiuGfq4ZrxKXgygGv
g+Yy5ESm7Yoc8J5bKrib3lr0V7/I2+7QeYv/c16Vs+v6qrpEqb+ND/S1FTIpgwbRldUYi9VDfR3S
poCqvnbJ91hY+KbVPdVzLtNnTbVEFw6uls1Z0E3+N2SQUIOo9Prdp2V2LiT2dThTyfU7QJWcu7C7
gqkYmcYg8uBH5lP1PaM71e+qEVwXGDp1ZpJRKjhz08EhaksLq6YEytrglocyABtHYIJdhdjt7UD1
6kOVN/pD1kKoWrxh+RXF9bRPrNT6BEi5/JrmIyLvlBfA36RgrJouBYPXPqgeGnOQrtYuwk9gO4yt
cyi5xmdtYF2jKGcT/kVUgwNtBVUoXxWiBgBnWh4w8qjtxrWZeT1dkukGR1DU2PRVKRIzMkL0h75a
GO1Az1ErBWQD5wgiwVovtG7KeviiITLo7Vh1h8GINVWJ/bNQXf01LFJ3k4bOfOisSOyGgvcIUZP/
xKmEdOJKeL/0ZTNByrSZURW72WWNTvxHux80ZDt6VVvLJyN7WCIYA5absSU6jGvnfa17N7tA+c9U
ssQM8J1o2z/GrU1AqlcYCAualHih9WMIyngAdh8MFH32xlYRjTucElGcxzFv3boeNo+RI+ePxdxY
W7WAauhpvQQ0S7wI1oAr4Za0hfltzqy7M2RgCEFEY8MHq4m2M/eorsPqaufTOL0btWTrD4nXHOUM
a/7oOTnkT82yNTUP2sd5URXf3LqJyeeSAaEkUbs1ez7p4HtRJwz006JHuelGBYOwgCSxrzI5/SqD
CS9ktF28v/CgCD+0SdgdC8o5yaaa45SOmZMlP7qxf8i0R/FJouK7hY3bdF8L+mbWZ9j7tTgGbkKZ
G/GGrV+k+T6ZpuaYAf85INSmv+DjVqoNjP7pCz3l8taP9ZNbrF9nVzo3eY9kJHEVdp4bwnyUQHcf
4z6JH9c0nT7Hg2Lm2PE4ko2Y+m5kjIYD4kppvmyaolPn0D1R9ZmnQpfw14jjqDJQBTviE2FfyKZe
rtBGF7c+TFosQcp8oH/LLCDdTz3hHnLDjMCC0xdXM0CrGzgQxU0D5ve2TINmiykcbZTRKvYUYsUP
hDXHCzjslOW8yE39TRcIiMYJ9ahpWCeA5U1BuECwGuJvIM+XafwRaWv6PPVx/skZBjjOlPK/55OP
HHkLCJKz0viGNKD4rkOErq5ael3nVjiF/iYZ4+7BTWHMgmkK9xXQtwvHt61oI/FabM8cQt7BIpnF
bcFxXVzXMHSihl1U4s7PNZjoSqyfdZpg07cM66ce/7ZNOMbTt6HoG3oWXSfT8zmdZ28b1LaFQkE0
Bfm1P9uTPguToTtyy7UuM7XWX+y0dfGHzqEKmEqvnR8HFs/1xAn/5IxNdzVoPZ7BDFkugNGUxU6H
SUT30eF6kRDcztDUc9KtJrOwtvGoxk+xO1JVrrII47WOkPctn3sE3vCqvsTrmTAKCgBlmgZToGnn
lpjO04it3ateLau3WcIGZnhQKElAdKZftYt63yFELxWTjFh+kLJx96Lw4UUMKr3tSqf5MjhLdx9A
8tiP84pJW0bhM1e+hFoJcpqGWqZ2Qk8qBYG8Jo922XMO9TaymggrpAUK+ojjjSv3lKoAXAG2OUpv
XBv+l91O1pWX9nSKUtGIQ2CJFmymrrxD0ylv2tZuGnZnA2v3CVOT+S8diP7n5EXqcfLxoTjYyIND
yUfjCH3sulBQvQNRP6Fj0EBTS6D1H1Wvn7xkjj92WYmW5Jp2/bnAnK/G3AhqdTKnzbKRwAWRi6ja
GwtG6t61/ajfhTE5e7wu8wxKtkaH1RtgHCGHC8fYkmr8imBoDXUqXrMb6B/KRourKm6qsChQu4Kh
8CmxBLMGqM6RRxpjxTzcz0kzR/LlBvt/WKh3sFCObSod/3Mp9L+Khy5/xfN8+S9+l0HR5/vPEBNL
PwwUUtUUjf6GQOEn9p9cFKFwch0Nn7FMf1dB0dUWHNLPijseAmnmOve7CurxVx5FxEBA75EQBv+t
Kqh4jbgzr+NAcQM354C8o/J6UgYFOLOU5WDLX4m96uypMBwWezdNEJAQB+4zd7nPClh9h24RBVG8
w4fw5xwVurp0ao9O+kFbNEto1AUWmghViMdDgkgKNPsvrY1x1EIbVPurjx37HI/oIiPGL2HoF8hT
I6eWDZ17g82CZlvFNvEYn+cBuGmRDTE3CMmFBsb8ikxHcCa6OG08Oq6ZF7bbAl5bEB2qMet0ilFs
gk/ve7fqk6INF1P603h/8D9M1tzT0ak7pP76bvV+6W4awc2UqFnDbW+lEPlVGEOHAvfupFX51PjI
mt1JRc27hewwtHxP5Uzx/OUfa+tfVJHdP16J3qjjweMOPMoZ4WnB07C7yrpr40egp15+hRJ1/Kxu
TXZ4llh+irBdqVIkjgzhPxhAwswaMHZGoydHVLxb0BJSA4f2OezMDtnrNYpXNIuLmanY99xs1/uk
9SMLGMCaN/71iqkrP1ZiIAv3wY6J2eE7xbGTch9lC7MGQxz0PCekLeCeFKWSnASAPOmXPVmL/9mD
slTfYjBSrx/fHj3I0f8swvEgustSco1wAgbvVAd0KcomXEkkHxGRcx2x10WUS4zrbHb4LFQmb6au
9ojg4K0Lq99qJ1bjbY5UUfb09puclL7MmxjhLhv5LgGW0ZDJ/1lJdmD5oIab+Y9jB+L32tNLhro2
VwY6kucxfCPvPd3jPwaZAgzlL1AtICuN+PHrJ6IhbYElU+JnMSDHt+yaRVsI4Y2YoSDf+fbXva7s
SL5OUb11QsGCBylvAJz//Drkv4ocOoD7ODsxML5fLsCuJPmAiCHrDrKUGeICL5LhvTLfnx/JGsJh
w7eRlCTonpQ3Mc7q2jDLu58zjWqkI4FnBcjiu1bK6L79jc6fUwgFgEYUMFZWVHhavczq2smn0S0f
AeQkyj5G8JKfCrcnRuECGEexvpnDNbLLyzptK9/ee2OSr/dZp7QWm7IgIOKOB5Mn/ERbmk7YNhkr
t7jEfLcNFjAqUpbvVVz/mBgvcDysJ2ldOPafXS8H1RWKFXb1s1r6lrdA2yrPnkZnQSayrksfncyo
HGtUJd8ZrD8nxmgzgui2HZeq6GnYiizHnnXrWT9oMzvcpEPlpWRVKtBJi+oNNmhdAeBO5uphSQpI
xLumbVsEPktrdse7tFwnRCcp3a39j7hyshB1L99dLrxykV2we/ttT3HBz4ZPynveJoiUBqgtvF7A
Xjzpthza+kcS4CIB3TeAZfsRrZ6WRbWi87WMWNVSdLq2RJSym7pKSg4DlMUXgmWIodvykwVYZk9+
ZzMyHH8STVXkaySd+pcAjM0d0cWbh9j/2sUht2WDsslZqSBhO2anghHIMVzROmBGgOuZEG3BPuOB
7jIXwSdEY/v527qYFGLTAHpjLAD5CIK8vVLUzQ6ubIw8b5NMsIg0KM3ylz/hoONsQJF060e2f+h9
xaiXpdmuFCO5oeoshOzjVIPzldYIVkL7ASbeer/2Qo13Y9v4422X8W8mXBUzIohx9K2ZMzdBoarZ
kANzB9xmQlts9CjgdwiqYVmWxIcFAEflbboJka5m42Pxxo+kvkKd/8wb56T/1E/KKDMtzZwRgjvw
AFheZHHIo610Cvlx9ALN06x40QhZh3nafGuC1BuPEeW49KqQFdJXk4O7/EXSWMtwjif0zFqaA7gF
gKgwT14ugrFLOCztqDdnZhNQTGmPOmh6sFW1rHSeH39/gIcIDp+KpR2Q651tRxYD6tkVy6+bYxPE
ilLZVrlvKJTxj1ShpAysSINC/ft3NLqheIy2HkwhLDACfOs2IlmNst+AWhGPnjU15fMFH0P/On4Z
VUmRiZEzZp78wDQBxDiHhzHAeHKS0DwR/3SytkVHPsOiF8WdekegN8ulDtEyfRJ5XbFossjPytuq
92qgiJmARk9Rw8sA/23GKqT+sYvdtmDOxIxl2BOVNCfCgwGZ0oArr0QK/GdTYsyncfKjTgnjisDo
RJ8D/JsZk1WhvI5FgF+NqDDgEmtyt8yZBX+3oMlhPiILtT9fNSIaqxifMGNshJzOSBTYt6sY+Zia
1hRv0opG8qc44LY2nocdrNVsV+MlylYYMvgCAI3jXnF2QRTteSVE5s2DpiEz7wLj0UjY+kqxBcGU
5awUsfr4hY1+IHg9RMloj2znCEew9LqjG+l9harGH7ahWBSvlUmcK4ttgylM9jTgTMZwrsg08JsK
UkB5zPqZ+/whtn2zRE1qPd7poOL/ufkWbGCV9cQGUseVLEPi0zLeLu2ymuCRIEzwkDWA3NjSMjS/
FA9Zh5lAO3HgH5S3xXin0txlFLgT6m45jrPN1fJqpALML2xahFGK7UouZla1SMFs7XQOmNA7ovaP
5MIus+/CxEvDcQf9AS1YCnUFWk0HahQHD4iiFoc+X2IJSSBBswLIva3Xj96yzCz/oMOpQe7DEiZB
RaJAt/va9+APtrB7jfvvFo0wkd7UaLlRSCBXNzNMCXGxnYPLXh6tD2lHV5wCatvAodjORddZ00Ue
dVgHHGl7MjeNDNIa/RYwd3xMFWVLjH1PCeuhuq67OgQQilgubIY9gZhws+cKj4oYuLWhDkO4Vz5q
U5vI9fvkGIkM/7l4E+SEWf/nOlGHxnfGkQvfHGb0+eDXtsmcJPFljgCZo677OezM4kkzE1JUPy0o
meZLZNalPcwdaygSaZPHFzWOxPwdiKyhxX3SE4RKtOIYpV2ZMx+AQG3LGZprysguITermoFZqhxg
LMke2fGJ3xVCbGCQKJoa+WE71VE/okoFfEvsucI0/B2q7SYu5fZYzp9CCKgspIRCLOFJy9ln/JCd
JDqMjCJ7wXH7jgU1Nq1Y6g/MfrN4F8FCnf8YFN3KiyezNfBo6VDs1AfCJcfRuGBPY8CvnmbnBbIw
h2zfDw3LcaZgh/iHCtqF+AAlwZI3M6hETelkKT151E1f8UlBTTMVfTnXpFi2NeXLT7zbuI2scjD3
EKK+GZypbgRWDHlLVA33cZJNEEENsrul0R6IeNdEUxXtERiPms9RM/PxGAYWRPtxofukkbKYLEYJ
V2DFxs6GlXT6GECpMQLOL8u6TCfzd4usBQt3TWeTOKP9Y8J9ZyEdco8GmM0YC9Ua7iiZaGyzPy2A
kv1WUspXCLQlDuR5NyXsUiHMaeHQQ3MW/7tVTcgi2OVc3IWuG2asoZYG0blf6TE/+PU46J8YujbW
RRuXlryKeFO8diudNt9TYu56yBVi0I8SKZsW8R5MkR+m1SmmmzW0CnuDVgadQS28CUeoIKtChLob
KdD3OUwTnrfXbZNEs5FKsEvnUhQcq8gH9Xj4NswRAFbMPZoV/DlqDxJg9JyDVNyMazstBfWmBWTj
BijF0n+DcTfIzwgULTIGfC9zSN1h4S549emQ749Yp1Hcf+jJZNmNai2mFXJNWqw2nuHuirTJzOYY
YP/lV5NtO0i7hipGEoQEbb2LM6SSOPjgBp53CJQFGyF719kusK7qBTBm34WmHaiyLeRKODOxV8RH
5Yp+hxQtStYRuEX7zJmcxD0g7uDQ9cARfAUpGAnP+qjzupRfgIVib3xma7VoVN+BKePk0M+iv7Lo
A1m30pId8msVq3rjtb7ffgF5GcOZwGNJtfosmL14pdA2Ku3vwhmZurMo7TMENGoZlBRg0Ttxk61q
1w6bcgfobfWYINw2zrvc75fmV5h5YkDMSela0YrovN4+66Oq8YLdkNseVkBRaeX+degoK8/PEG4n
rU1+JfCmUR7f1pC53HoHl9tQcuh2CitG55GPyT7+zr7tBZq/czvFZU3vYKpTc6Bq5CK192VaPK3l
TkdTG43kU3ZMjgIU1iMbiyDlIPyNGizrH39nqPlnrZiNB4iHzqzZ3E1g0seWA5ztkEjfRLgS4WlC
SWotKHThblZMUNz4MD0FF2sTW6SkXtKMHD1YrGScMnQfY3c9o7nK76QFVJvsz+9yc3NAjnflbRc5
lrgUDE2Z+l/RjgFGeOZoC3fAs9jqqTXoofEIkxCFyOwNZFy7Z+hbkwVPNrkb7gjLpIllWZCaQyOy
pggfBVF2tHRG3KJWcQylW5ASVS73bOsD7tUQQU0jE5EfZBEgEBEQwfVyRk+BkKQm6Pv2DJCulDk5
acDOvGkbJ4pnDwoi7fp5lB6IgW2Ndzu/zMbim73UwTjg/bswM3Eyl6rgR3B+DXmjKtKdg/lbi9FA
SrNrJNq4/dD6P2iyVPXBdzNVXSLjNHIs9lqbXKrSyqQsKByYMYKW5/fOE3abC6QHlJbGAdgG7WDb
AVyGItoK3QZjivKKGL6YFOm53ON3pTmlfp9gIMwYx7y2TcUCcpF5e0dEFgNJtT0La/RpSy4dxQBb
H/c6zhXeYOishOXz90isDVtoM2j0v6gPVQm/sS57HxJk7mCqgMIbrEGGLAVYxJ2lnCPva9E61J5e
ppED03Huuf4N/V3QRDNfLGifMEcDjS2nRUAzH6fEUNDsKPw25vSQ82OC4G05fQAx6eNJBnqSr3JW
bYpPbYsmV/JB29Dm8JtDU5EUfMJchUMx8AEwfy2p1znzNp3ovKL4nLtkKbEbmWx+rHXbekdbx90Y
fMSawa3TS5/qOe+zrLAiu70Qrc2njjAMxruik2aLwEkyBa8KDQLUqUbsWx8yB73nr2njmAUmoiFt
3LPGVfTh0BZ7Pl2TcYw5NId6IlHd4uFAFuiL1uSbvW/WY4RYF5m1zQjgjbMqzB22/Hvz02QlLSZy
RaA4Lp2E93JR61UmNcz9ITbJPCqUvMzL9sh7j3kphqlmUgH3iL68FLMY4+9jMMUpqEsHF3p2dcNa
KIDJkxNkB9lKs3aLyg2rqxIJIBiPcQE+H5EJ9E4ESS2cE+Z2sMaSZ1VryyfYRoOMYoVjUmvMXrny
0apI24exBdhSQi0ZdE9wWSYpLuXk9DlO6p7LOitxO2Fk6UpyY6OLaiakkzBZPnLxZJ77xVuXC4EU
yHIBQmiZ6U25oskfxsSZGZToJfPpYnsk1+jqoOVr0zlEBWX/+0YcrFVIYjDHsc3tq4obwZ9i7izY
JVqWNf9EWhd3Phs3PnsrEgBZwW5M2rizjiD8xHDnr7inW5DYEdH+aMHCMjm7H5gsrJ0dc8mHy2US
+Zge6ngXdVHMrPV4o5Ouz/BOwTu0o1eRo4QedkeMuom4q9Nw5/3Q0ElDEIH7A8vJ93g8pT10afm1
mpjsH7Xy8CKEhTWz9I/AeDDAWvKAPOpl61VjYVKrwirRx9tA6kSWddePI/JwyP1Mpn5Ek30xS1LZ
wVTd2GgmVA0DspobtxdaPQMJM8BscW7Lsb7yAf0Z6/Qpi8+ipJqHT/6s1u4DnXKnOAady52Cg82S
5Af02EdCJ1iLml8Tyr4lVmVNZTJR6AdEcZAhz7fGOY9psn9oQFkQpEj4Bx+nuonovA/j0dwCXy4W
RbSal67XeVriLbsMz5tNH6zceOUYZCx0Lkk2q39KqoopTSHn8upDhYBiiWveEPX93pormV8pTXGE
H1wXVhS4LROweqYRT8E57xAQRg8PCVo6A4mo8gdRz+aGvrxEjnDuTKJbOrlZlW9XjU7rgRS10E4A
bE1DR3lw2l/XjIK5BnAFJeLHHPXmnolDcZF4O0tCSQ433dDyve888rSqZh7J9RRVCpA/2E25rx+5
6KoK7N7vf3j+ZLo3L0sDXrSp7L79dX8+CqI8OS6sYJfi+anFipvEeh2pTvygk23iE9xVgSzvTLAm
dr39rOdq4D/AspDxDcwaILwCnv9nV6qz4bRPRS5+zKIcuMgMSYmW6tbrZcI2TEDrcxaufk3QGNCH
xucFMeAGnzuQIty7qUKYzkbIldfEnpfI/Lv3UbWxuSJUqOJyJii/mfjT26//x1ChZgl8OXQggzmo
A5m//wfSf25hiseT8h761Jl5Dw4ocy3kcOUK9faj/lhz6BcIxAF8OkGQJk7r3aRRqVuRQD0g8yRw
qImWIEMRYAVF4nJJj6d3l9xpC8VhYpTvgvWnaur+ASBukZcKYur3D0iDmhjVz2y2j0NKZL+NXcgU
Cw4R5PskEwt//lUgTtTeGOdV7x0s8+kw0zX1PNPLoE2Kh9TpioSJP49TGIvv1CS4Oi5JQpUqqMCc
vudseDrKLkQRvlbAbVB0kE6L1zmJYSCQhP4O/1ohIaULczVPM25qR0QDTNb49rQqVsg/17/r0QYL
QMALjw4f5aPXK6jHoZ5gsrTf24o+UbJvkX4hzBEUF+Y1aptidjZJGi+gVGB0JZyMb7/AM2Xj1Rv4
LGIjdAShVPHpp5FFxknhaFV9bxJ7ias9vaw131P1SMLs7CVtGdvEpMaI5pj4/bsobkH84HpR+j2K
Zh+ml8EpsTNgjCj9L+ziGpYPt4W1AIBkKKpTHXS7QPRWgA2yk/dEazV55rCELlYj4JZENht/I4hO
5CK9GigeOVM7TynpGyW6fUAy7/YoDY0N7Ng6t0xu1Y2gtBbEZV3FLaYD1smc+Tolt1EdMlGcxbrV
vJZ6KdB3pPZETcDvJmnKgv4543MdkyxHWYlB6cYGvMT4B3HWUpl0xxnY00VS5ZRl3x7+PxYcVA40
UTxgTsDv/ljaAzcLJMLX5VudNIKcNdbI6de7EEdFQu/vkvXbj3wNIKdPR6gNn3s0cJPwmzwBAtAo
g27dBdO3MPZNjXFIQz+/gtnl5ta13dm8gUEGDlyiZoBDTAQobPM2b7/G6ZcDBAc779hGSZg999z+
/kfsrBCpmpjL5FsOKbk8T8u2L7+4+eS2l27Xv0OROo0guPJ4SlAp8iGbwTY5WeSYe8Zporvu+4iE
6XrvZcosC/C+JrN6+7vcky3Nbw+AK0GTUnTehLBPsoN4mu2iqEb3S9X1drCLKF/28QFSTcpNN80m
TocNDe+SfygKNqxL0GbhPZc1rw02mrIuJRiuPKZ/rycE1KgjrNIk6ilO1V8TNCYwUa2zxJS1ZsuU
AQJEsNmEyOGbMnFe0h25G6Gg8HFW7nEWxTFIbsLKiPUGtyoHzd/mg2URR4sDKNVYvuMweDLejAGa
TsJmn0qFmfzpGHjA9MPSH+YvQ5mZkzmqaVXkeHDW3JzfHm+jLPTPEGrmlOCFdhBSVtT1T9fzVGtq
qo6M7gJZPz9r8Cid5iMarxxNhHpC0EvvvQCkwyhUc2WqpL//1I6DqRBYk83gehLvJNPQKDSRzi27
iIqClWeDtV52bFU8blNd5tPZIgYuTHv06bgep7hEcS353fijW2SaSFaRueydNbDR6sEdCdY8Erte
xlOQaSUdVi+lCXBzpsaLB7mZycwha5k2CrA58963+ERxM3ppobEjWbsZPQ/OvQiuML9wccqJEsjb
Qxq8nj6ljB69axvNeY+zEEn416dSwxeMASzin8Uo1NesBYh+cGmPHv080JIaP3Z6YO/DiyVIi2in
JTbEJRrU92OcgsCtgqGiaRrjb28teFH5Sd98ibi/doBxuzHZYkfrHtMw+1TSavtpkLUwCFsrQWlC
xf4N2ob1RWKn3RUnUrJyW0/GfGehEPvXSh95RAAYAbENjGBb7qga5vfWavVcDhAbhO8dth8lp1J+
wBxeXKmlHXe9Xpo9PfHiHocciS+yS5cg0z3lvDqfaOH1TvEd1ISH4msMDB+xBAywhG7Vncv5/KCT
2vHQvvATShhx1525WYWMvBLDfSoEnkGBjbfVDqk+/S0f4FwUlm4/+7LrSIuiAQ+OITvQJliMPSPN
5e08hSBhB1mO5+Ap9/0UgsoOkiz7a4AESNU8GvJdj0zz3ZoNlMQkGn9U+yy5tX37k+wX+4e79N13
INfySzJ4KFHPfonbbpfusaxP3+E5vQ7WLAjaygQzj1TBcHVP4TQ15R/VeHH1yHzNH0MXjsbeL549
zFvb//LO8nu1oV8epgDKmWOeHO40I0H7jtQOu+hHKKglGKHZvnMq6qsomuIrK8XA/S+uy0+0CFX+
Tj72x8p//kywOrRsCOKnOLDB60KsyNryEYcgLq5QuaBjlMIB+Pb2Rz7/pv/Ou56/ElYe+BxcWA0z
7mSPzW6ZuyNYmUdnqtkzwuW42NRceNChTQp1W7llZOhclt7YhRdqiIQ6Lc7GFOWwueiBfQHW829a
vw3PK6tRXzhv4Q1QV+zvy5Lkxe0rXODd3pGfYEBWTyX6D5cV5dlPo7u4f4XGgWnj1I6NJG4e3wgo
TcnGUqVP9SanF+fAAzrabbg8ZnXc00oY2oMTe/aDDUR4uzJ/7+RCJ8xJhsSkAaRBjAvUSfc0JXAw
X51lsKyPcjCDn6QiORN1VhzndX6onLD4Jqxw3g1uTNOjgTh6lGj5Vru3Z8YzI/9qZpQBa0rwILAi
OMZPEiQnj0raB4l6jAcaB5TTcIGYAzR/dh1dkn43SiTbVNljMoZ0U0m3py5x7pnDq1H7GNgWKrZu
VieWR7EiqYaCW/gdFZ/K27a5dZWiunC5iOWsEqW4owZa3NQWk7bxaYxhJtrPtF2yuou2SocKQVQu
3wekap4WP0uvhdIo11MpPiKJpG9Kry/6XR11w4+lSIYvEGzzT1YVcED4szMdhNtPw0aAd7+bihAp
kKSx+YBkRn997GNaACprMhohnImfsV8KLjEVk385VLXRG85zb35n2b+GJTHFjK2kuqA4pMDJnlJx
B0rCzLuKHptUetdWI7J7nYpl2eVNZV87k1FHfns6ndfA1+dHkhtwxXFcAQTvVM8Td/eiLTk6f8Hh
keeUzdBIiobFuqBQmR1oRPREei9uHzW05/s0nvvLNA3tT9YYisPb7/JMdHy9tEg1CZ8uJrYgcU/B
gO1Uel0QV9WveKbBwL29jr7XWHSMeEqixtXYbk6Fo6yhivXoUi07tMVwVAcOu6NOEoZbGp4Iwba1
r76mCEaZ0i8l9MrqkqvcT7tjI/Ap8YcEDoqnYrmBeONOmw6eV0KFEwH1TYt26jYoV0+fWQzLIct7
6yr0nZEfmBSOAMa3c4EOhT2yh8FajLQ3BhROml+WtHnJKAWM+03RFMZDDV27/UjT894buZqSi3Sf
e3euUBwrRLtpFXAZViLtoq1P1e+jCNOKliuIupmOJn2l3i+KGEEbpa8m9KXgKqT4gGwZv9r5YGhe
7Zntx+5ffVunXwekwp9kCq0arkIWvVf4+jP+oKD14h0OW1z9UdcTLp3QfJ7yXyhV2pBlpjD7Acpj
oWvIlHGnUo9rN0Qf/Mr6seCmXoEeHXX5v1iwSESQNguQq+gOn0AbQUp1ZQfj71dU+suwe54Qfx2S
ArEwH9O8dQzvGuRQD7DbcCILo/lbErSjZp3AU3p7xZ4U6J53TyBNbZnQAdbyFLGLDt801nOe/YqV
7X9ufKe7dQs05BSF3QvOxeF6KJr+XCNK8KGYhXPVV4qDDIPx+WOqkgBAcjWNl6k1iCeQ8423wXEv
//zOW76+A5i39MG7emxxMNNcKk+GbCyjpQwbOfyi6t3EX8gsPCQHXQihQ2eP164/5vSUutXHnrv1
6qdktRVUtcjV0xkeHd29FxbxpY1Z+BcXPXk6JJwChzZrC4Y7ztRWNrR7Xyb6/3gWd4v+9f/+4+Gx
TKsdBJg2/dn/Uz2GRpK5pP3PRIvjw/SQpv/iP/mbaeFJFGcM9piMlMzUd/9mWvx/7s6suW0ky8J/
xdHvYGAlgInofqBEbZZkS15kPzEoiSZAYl9IEL9+vgQgW4Bll+109CAG0Q9VbVcSmci8eZdzz1Fo
vRJiW5wagn04JUQbREc4o+sTfAuuAuCepknWjYRn12qhORMaAOCfAKcNcQMp1t8hnLH6uxHHAfYB
dG8Bwark682Gi/ZZaoOUR1BvqJ6/y/MkKWdJHeYHIEq8p+hyRUTWXGc3nh9kDwg16u89qMdudRcC
+Mik8/Uo8B2UoPIKDRSV+PNYmWpHhaskgmIq+UwOi3GmCmoqM4ST/bebDNw/6o8wcMdIHp6UuFfz
BODspa7grCO8tKf7Yns4jfXD9rbeGPUZvUhIEmpKuYpqBUlVz9ybbxQhLFxFgY9qHTxtS6BjhyUg
uYN/jAAItIEeXR0IJG2z+gSWqfQCdYfkvtS9zZIk+OGtsoVFQqfe+fmATOuRmxAzHBmHuljtsrU2
05MAynHS6Tdrb3qjFYrvz6h26R9Kgz6wf/Dhmhjh20XbfAKYjWy+qqpCx+sIp+DZJwhJmGyURT59
V2eGew6Ww5onekWDJzA8DrKhp4U98/XQfcvVo19GtMGgIjp1YgsNJiQcao+LjbAoPnfrcndVLyzv
Wi/N+JF7ULkDB5LfeuLmhR18c1VahUYI6BXBxyBAf3PtZclJmRvxG8fJPhSBYZ3BW3+JUqz+Xvf0
U8ggUUKYpvfPDsnbdnavojJ8G/sEif/+lzvIPMGTJHLkVG+gFjBNikX9SSekR9YLNcGTi8PFZ018
/TXY9U8UFOhnJTsPJsvIzslwFnPo1UJ9FgLTOMmNTX0Fbla9T1AORsnN2ldv1lTgLvaxYb1bHPin
FJO6AiCjvV4r+v6NV05BKa1TqJScxUdSAfqp6/vBR0qWO8jgApRjon1Em0qm0BloTI8PcVbMazVk
TxtIZLxWa+MxmpaXe6jpz+gDss4O8DUWNCbTKlQhB1BZe32u0r8I9f/nIHEpH5rx/sH3ECoKEBF6
SMCVQudAW29WwPuw8NB6SHblCSDf6pZDub22dwqHKd/6Z1uDPkJ/k+FjZ1M6uDc1+DkT8Wkf+vry
2PepK8Gl6J6qdUbg5NOTb0dRdUulFdJjEtybq9Az0kvgEfrdoYiSlROkIX0/+wz6CUR9UkIUW6MQ
mednbpX4r0lBq1cL71C9dSJtd2Vt6X8FblPCZ5F69eYMyqCNe1Sba/2WjoXqTQ6r46UBMA3tZKc+
A9XI2VS29U242+d3ppen9y5R2qVJhf9IXVfVPyRIBzaLFI9D/kzkKzWjCbyN/t5B5XSxoCNUufUg
vLspXDI4CrW5j3iCAHXtkiZZV+ydLK4f9rpDh3yRQ+1n7g/e44Z+6etkqi8u0PVJ7+zUTI7htFdP
Uyf5VLnm9hgut/BDmDLKdpehIrjZGdFpwLe/jIWArVqs63lurav5IYz120rNtuaMxI2LTqByuDK9
BfAw4H0nIHd0YVDj7UVmJYU2twpFn/tqmTJmtauus21c3zTbNtmklO796eEqSy3tUkvixReEptRP
jhLmRL9afhcpdXrt536GHEbi4VcbiFjdR+r2NEUoGwGjyi2pRpTl9NSErNSebx3PeeOoYK/nPz+6
g2Yvsfyoczm4WVNBrkWBt7/8+1TLlXWdLW7hr5wih6ABVjxkqfJuU7vMQNvoQHHTXHm/Ofh46hYC
SwhpZJFXnTokyg6g8CpWRg/SxYWz3SXL7W6KHLWb7lFqTLRs8TkzD0yGYEg7T/1S+YfI5qUJmOJ6
xXPmXqaO1p9ABLVSpnlrG8KVupjj8VfXabJen6SAwjOYKrAzCxKeb/EyMTGRZylzGCaSJWSb1mtt
P1184ewZGOZDvDQqW7ucAty6AJNHQ3EaOIv3gZ2ShPGiNcrUP1/8ITe8WHwT158KLu6jbg7ffR8i
QVmbe+s2Li0rwk/MF1/YzQvnDKhEQJHVr682VV69CexddFqEgqhDjyJEexJ/dxGHcEDvXT07D6x9
dh7bqfIePBW0kHuzAHqWltEbiEYpQevMfx8CxpwV+T7/Ak4FhWPXN+/zxR4a0rp2YJtIoe4pzf02
OrV3tDcjwVHPKj3DDJXl4k6n3+9McRTngjqXDkQU5uAgN9YnCQ3Nn5HbRKNvv1uc+wcvm9eRHaE6
DGfiiqQl9koPTWV3lCe6Nq+NhM6aeAv4EbpgABTpzKBd/Twwd4vPkc1Rxyeo3jZHbwHB/WOGFtRu
DraE10Nl+KKuMv2WZh4ilHBj7NBAS+nWRlDrZKN6i8/svN3KDEJhQcTSbOzFRelH9ZWp1iwfnBv6
beJn6uxAIgwMkl6jQYPC9Sc73Dwg5Bmfp2uvQiAGGeos03dHihnol3Sd5MeWHVTXhJTcJT/fCDiJ
7NJvbgPHkEY2fAYkWKzGHRy4DdhqcFGUDm6piRb2EdTtsD03tpkm1PQUzgVyJd6CCXg1LS64Ysly
qhf1Ta1hk+brMD+H8NJGiXgTXKR+kO9hqlH97dFO2fjhbL2OTop0K44r4hv3B5IPH0TD2r2+N3er
0rdN5ZiWxtA+zj0HRXOyMsHVjmaOOXH0gX0AU3wwC4xgEZwE2iJWIeQPyzNnrVTH0MDb55UZfqiQ
ATB4yxyKaQWWHjedKjdkWQ/747xUy0fg25hItMRII6TxWaXVaF+KHn078IXLKb4rGsjFXV5tzywF
ppPjCn6ouWsc7rQkiY4N5P9mvI8HNmzDgXDXJpt1o6OuDIjFfiAHEx5n4JMvYm2jntUugEYYf+r0
tE4BD1/ptKy7R6i1ex+5B/yPuQLF86ym1uUQ/oebu9wxXTBR9KSuzzz8luooNLAGsxx816MCN+Ct
stsLByer4gsVAZpThaai46ymSkuvTVnMi8oLVaa7xeQFtBiotCFl/POioL9mdvD0eiHowEyUH2ot
er8GtXy+UE1unVrbGPcerV6Ho7U2TbavlaIQ7o97uFkXYObnNbS/9yFkS4JANnSOD1h29UiJau1y
be23Fwc2gkMqBRotAEFefGRphvFJQ3ESokBYmG8Af4Ou1uxNdZvhW54h/IwMV04HyRed+go4rVqZ
B2W4pa6HPLmQPqn3c3O3g+cdUQVoy9Fhn+0zhV3oA9KIZ9U6Q30SApGZlSzUY6Rdgy+2vb+FD0UI
2OC2LmZ78Ol0Um/Da9sOkXMI7f0Rl4HLyqDsdNMcpP83kW03keNlsZw3LKk35So73K5y8qz5E9Wo
+NPG1X4f/9lf+vlAr1a/ws/KlSpim16s3LxU88Y/GyMAdFSUjwTihjmhERM0jwmFpHi4m4M4ojzQ
/DENmdMJKRMDTR7sHT/1bHl+tAA/n1u7kj//Oz9793Zpzh///S8wVQ6+kNz8ie4BmFFp6c/bnk5s
MkaIH9GRLh7WZVyzt6eibCQ9eWBjllBbah4+cf/jWxNR1Ub8e2yz71iGpaZvmhMKDS4d8YIdVzz9
6TvuxAb+xHUPUEM841sFvBQqVFKrYBjkt9jmtGN/neXzTeCoEzLNHH/gmM3T7rr/vh14iMuoEJZ4
7cc9xmld4NZ+ZQ0GIzyzgu7EEig3UBT9LeC6ExWcq2FQ9Wue/6vJ/zhhCmvqr81+MMSz2ZuTpqBO
Xbv9whjV5zuALz+hMxY0IowK4hnfTWBCxSy5CibngLZhB7ParsLAGgDhnRB9g3ob3/ThTf3FI/DD
TWDa0BABy3LI8bTPYBOo6sSk7KRT+H76c87cf98MDGbwzR3AfLUG+qH6n/Uq/uqi/Y43pE9sdjq5
eVLD4mHA5ydBsNmb5MFAIox0EaCh0GVXwRQWnyommfEXV8G2J1QxHBeu5nYVyCWPaytQqhEJ8F+5
Ewbb6ZtVxB6A9kaXkNJh8wz2AuxcwKLhKXraK60rPqYDQcpWNj7QnQnZDgt4xMAcOtCWOdDRwOzz
dXnGtQmQ0JG9E4iOYKGnnwe6nOZhpz+3B0hYAM+Cb5ryYPO0V/GI9gDOKx9O6iAY9kS3zClY7M4o
sqrPFwG/cAJ9qwBFdFfD2MwBMInvhEx/N1DGKFIK00yipRe3AsECPzOFz6vbKu2yj2grQBnXGuo/
vx9NYfMoqgOqbvf7YCvAZWgbgipJH91B4MOIjK7USRA+Ev4fDRl2uweGjnLjIgp8P2GZeNofHNEe
ALT4HY/lb58EC1pKEQ8IeKp4BqswdScwJYKQAinePK1rOqJVgFZEdisYBIYqBRT9aREG16Nt4S07
dD9qXCDiGd2BgLZOOnUgoDHkhzShz/T8SsBDhFeOorEQERfP6LYABkyX9Y3IHyEHLxoQh64hqtYA
fOg56WKp0X18Wo86E/3nl4FhEQwRB4Fjai8D1vP5JiBYEgSallBBaZ7xOcikPWXjZoNvDWiZqlMX
LA2uRMcgrgYkSQatXYU2OhuRNdSobkuHjOaEo66C2e5cwIGjrGnkWsmj2qSaR+gdOrKmgOsA95iO
lKdM8uA64CzgFdEwAMCweUZnEHW8d9lVMMWJbzpWur0+OAuuOcEBMYhKR7gJ6DiQdQ917gOTft2n
ZPHgWnANssyqCpJqtMlk9OqkPSOHxACdxCI91DzDTeBgKsgtkW9vfYN22UdkEKGhVmWPAtcCXZKi
ab6d5Au1JbLpVDDpaGme8RUWRBwjeSJIHYjiKqDrwX3gWNhDNggp53Z9RmcPkXd0ZG9FQ52ALyZO
GDqIrkZeSRCpON19MbrpA54XDUhS4bL4+pTQEWnt7N3AHtrOZIqVAAXfnYHRuckgLOTrSjp1JZCD
omrQPMNVsCbYASqPT9W30VkCZCJN2aOAbC8pQtxgQOjNM7gVyKZD2E5ppbuFx3Qd4LC0O1MiVnLR
64ADhY751t4N7CEUTvjHFrPvgqn2Fh7TKpDmbXfmn68CAbMj2ujIGLy4CtwKbA+8aOFLi2d8R4FW
d2nXAAdoalMx6JKEwtd4HjeLogKS1yKVPNZVAM0t6xqQT4fVziJe6NzEgVmkvkR5kTUYbb1ZEEtK
O8sArOipsL/ahUEu1aaqgPcA8r+D543wREBPJOkokFfH8qP6QpbkpSsSrhGSLJw8VJObnxqRXaQp
Rh6Ao5EsFuRDTxCsweUICgkIkoioOthBW8cZ0SrgyU6ldwHFJYqIBkX1dhcM7aI7wZkWSzDWYivu
oiadRKDOCNoWVGKXTxysgk0ijaiSXsj2chhfah0WmA4t++eeArllJJGIDrt0maik9e5IQgtQySo0
4d0yjM4uTOH/lLWLhA44QUh2d1mEodeosgxwjJqsUrsMY1sFXcCpZFeB0ABOB3puuk89WAUBxBFt
rQKh2DxtrDIi68gVIaTapYJpfGdYULlrnnb8wFPAWtDCrpJ+7RZ8TPOno142diDDDu+FAFx1JmFg
FxuQqk1KRZ+OzkcCnimNPzFIlsDvTejU+QCD7w9Me8rdydXR3Ru/cQp+Yat87Xw5gnvgcS7aU/xV
/lJrzI/+wlPHx/d/3nV7NC0dQLl7f1HQRbS/3QI9xb//p4fZayCoz/7wCZLa/E73n3cT/P6ne7/1
NKun//PMX2XL7MGDUJzpHrrXvF6G9M2g93m/DJc9HooGLvrtTb5jufh6/v9h4JeFRH/cEfRr42Y+
TDT9F26g49IvnG1R51nmvaVooHeyIx8tA/9LnEV+761bRJv02HEQZ8vH+Plbtx018iPD9/NQ+A9l
0Ru8QV/JDn68CuA/yVbPR27RLNIjd2Qsr+Ivr45iWgjv+8vewkVkf+WEVfcfe9+TmEegVGVHPl3F
2br/yiD2RXlfduQfM85IHsnzx6XX24BdJV72hc+DwI9iv38iWwik9NDRo78cWBF45//C9zuP9/1t
AU8LV5zsC7/+3ja1NU7pgRmgfNgenl5R3F64XqJkJjv0ZVxCLDFc5rYeJTv21dKPetajQwTKj4vu
+zJ6fJr9s/5M+aHzfPmAmP2qKHp7uqtLSI/vP0CSvuy3lLXZbvmhuQvyuOjt7A5pIT92nvv8L0n8
3qK3xeu/MXpcZsOhRfJbeug4KgabW9eaJKLsyNer+2wow95lpuSH3i379xbBligLyQ+8f3W2DJPc
8/vXetfD8jfGv1hl+apnqbpM1d8Y/GpV+Q+9a6zrS/8bg3+Os+3TGjcmpS3ISg8No5T36miZxdyU
/cPZJvX/zg8cL7fDs9926skO/8bz+yveFmSkh90GeCT9qKbL5kkPna3Ww67dpmdTduC3qyiCrWS3
HIQJXSOc7PC3Xvy4enWef3e3tYkt2eHfxeUPNqLIGf0FX6L9ge83YpeSkn3/96z+CqLynkvRgYvl
x676UWVXapEd90Ox9J7bFJoZRHZKdtiPqyzkZnsaSFirDmQuPbJPZDPY3h0+R3bouyX3DjrM/aPZ
9cpID77Ki1cfX3r5Nh8mPb6fP8ToRvY8t44YQnrsQwxD6br3NduM/s9HfinT9LVL+vv80xMZykv/
WT+5Jv7GQ7BaZv/5XwAAAP//</cx:binary>
              </cx:geoCache>
            </cx:geography>
          </cx:layoutPr>
          <cx:valueColorPositions count="3"/>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6">
  <a:schemeClr val="accent3"/>
</cs:colorStyle>
</file>

<file path=xl/charts/colors12.xml><?xml version="1.0" encoding="utf-8"?>
<cs:colorStyle xmlns:cs="http://schemas.microsoft.com/office/drawing/2012/chartStyle" xmlns:a="http://schemas.openxmlformats.org/drawingml/2006/main" meth="withinLinear" id="16">
  <a:schemeClr val="accent3"/>
</cs:colorStyle>
</file>

<file path=xl/charts/colors13.xml><?xml version="1.0" encoding="utf-8"?>
<cs:colorStyle xmlns:cs="http://schemas.microsoft.com/office/drawing/2012/chartStyle" xmlns:a="http://schemas.openxmlformats.org/drawingml/2006/main" meth="withinLinear" id="16">
  <a:schemeClr val="accent3"/>
</cs:colorStyle>
</file>

<file path=xl/charts/colors14.xml><?xml version="1.0" encoding="utf-8"?>
<cs:colorStyle xmlns:cs="http://schemas.microsoft.com/office/drawing/2012/chartStyle" xmlns:a="http://schemas.openxmlformats.org/drawingml/2006/main" meth="withinLinear" id="16">
  <a:schemeClr val="accent3"/>
</cs:colorStyle>
</file>

<file path=xl/charts/colors15.xml><?xml version="1.0" encoding="utf-8"?>
<cs:colorStyle xmlns:cs="http://schemas.microsoft.com/office/drawing/2012/chartStyle" xmlns:a="http://schemas.openxmlformats.org/drawingml/2006/main" meth="withinLinear" id="16">
  <a:schemeClr val="accent3"/>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22860</xdr:colOff>
      <xdr:row>6</xdr:row>
      <xdr:rowOff>68580</xdr:rowOff>
    </xdr:from>
    <xdr:to>
      <xdr:col>11</xdr:col>
      <xdr:colOff>327660</xdr:colOff>
      <xdr:row>21</xdr:row>
      <xdr:rowOff>68580</xdr:rowOff>
    </xdr:to>
    <xdr:graphicFrame macro="">
      <xdr:nvGraphicFramePr>
        <xdr:cNvPr id="2" name="Chart 1">
          <a:extLst>
            <a:ext uri="{FF2B5EF4-FFF2-40B4-BE49-F238E27FC236}">
              <a16:creationId xmlns:a16="http://schemas.microsoft.com/office/drawing/2014/main" id="{8465DD28-588E-24A5-1695-9EA2510FA7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30480</xdr:colOff>
      <xdr:row>2</xdr:row>
      <xdr:rowOff>148590</xdr:rowOff>
    </xdr:from>
    <xdr:to>
      <xdr:col>14</xdr:col>
      <xdr:colOff>335280</xdr:colOff>
      <xdr:row>17</xdr:row>
      <xdr:rowOff>148590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07AD964-5C98-727E-0700-4F8995937B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49240" y="5143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68580</xdr:rowOff>
    </xdr:from>
    <xdr:to>
      <xdr:col>11</xdr:col>
      <xdr:colOff>548640</xdr:colOff>
      <xdr:row>21</xdr:row>
      <xdr:rowOff>68580</xdr:rowOff>
    </xdr:to>
    <xdr:graphicFrame macro="">
      <xdr:nvGraphicFramePr>
        <xdr:cNvPr id="2" name="Chart 1">
          <a:extLst>
            <a:ext uri="{FF2B5EF4-FFF2-40B4-BE49-F238E27FC236}">
              <a16:creationId xmlns:a16="http://schemas.microsoft.com/office/drawing/2014/main" id="{15D794B3-1759-F1CD-2F04-27729566FB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312420</xdr:colOff>
      <xdr:row>32</xdr:row>
      <xdr:rowOff>64770</xdr:rowOff>
    </xdr:from>
    <xdr:to>
      <xdr:col>14</xdr:col>
      <xdr:colOff>7620</xdr:colOff>
      <xdr:row>47</xdr:row>
      <xdr:rowOff>64770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26E03E3-6BFD-BDD1-22DE-1CEB39D57C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591693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6</xdr:row>
      <xdr:rowOff>68580</xdr:rowOff>
    </xdr:from>
    <xdr:to>
      <xdr:col>11</xdr:col>
      <xdr:colOff>594360</xdr:colOff>
      <xdr:row>21</xdr:row>
      <xdr:rowOff>68580</xdr:rowOff>
    </xdr:to>
    <xdr:graphicFrame macro="">
      <xdr:nvGraphicFramePr>
        <xdr:cNvPr id="2" name="Chart 1">
          <a:extLst>
            <a:ext uri="{FF2B5EF4-FFF2-40B4-BE49-F238E27FC236}">
              <a16:creationId xmlns:a16="http://schemas.microsoft.com/office/drawing/2014/main" id="{CC385355-0D45-5D3D-FA3D-8EE5912BD5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541020</xdr:colOff>
      <xdr:row>10</xdr:row>
      <xdr:rowOff>0</xdr:rowOff>
    </xdr:from>
    <xdr:to>
      <xdr:col>11</xdr:col>
      <xdr:colOff>541020</xdr:colOff>
      <xdr:row>23</xdr:row>
      <xdr:rowOff>89535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8D8F696-4515-6A25-68BF-698D654C386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1680" y="18288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411480</xdr:colOff>
      <xdr:row>12</xdr:row>
      <xdr:rowOff>114300</xdr:rowOff>
    </xdr:from>
    <xdr:to>
      <xdr:col>12</xdr:col>
      <xdr:colOff>411480</xdr:colOff>
      <xdr:row>26</xdr:row>
      <xdr:rowOff>20955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B7A95E29-8FD6-E541-13DB-6E9CEF7BBEF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23088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281940</xdr:colOff>
      <xdr:row>15</xdr:row>
      <xdr:rowOff>45720</xdr:rowOff>
    </xdr:from>
    <xdr:to>
      <xdr:col>13</xdr:col>
      <xdr:colOff>281940</xdr:colOff>
      <xdr:row>28</xdr:row>
      <xdr:rowOff>135255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F3644CB3-4908-C59F-F8F9-814DBBDEFD5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81800" y="27889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106680</xdr:colOff>
      <xdr:row>19</xdr:row>
      <xdr:rowOff>22860</xdr:rowOff>
    </xdr:from>
    <xdr:to>
      <xdr:col>1</xdr:col>
      <xdr:colOff>777240</xdr:colOff>
      <xdr:row>21</xdr:row>
      <xdr:rowOff>106680</xdr:rowOff>
    </xdr:to>
    <xdr:graphicFrame macro="">
      <xdr:nvGraphicFramePr>
        <xdr:cNvPr id="2" name="Chart 1">
          <a:extLst>
            <a:ext uri="{FF2B5EF4-FFF2-40B4-BE49-F238E27FC236}">
              <a16:creationId xmlns:a16="http://schemas.microsoft.com/office/drawing/2014/main" id="{7A39858C-A59D-9E48-72BE-BF94950B7F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xdr:colOff>
      <xdr:row>19</xdr:row>
      <xdr:rowOff>0</xdr:rowOff>
    </xdr:from>
    <xdr:to>
      <xdr:col>4</xdr:col>
      <xdr:colOff>777240</xdr:colOff>
      <xdr:row>21</xdr:row>
      <xdr:rowOff>99060</xdr:rowOff>
    </xdr:to>
    <xdr:graphicFrame macro="">
      <xdr:nvGraphicFramePr>
        <xdr:cNvPr id="3" name="Chart 2">
          <a:extLst>
            <a:ext uri="{FF2B5EF4-FFF2-40B4-BE49-F238E27FC236}">
              <a16:creationId xmlns:a16="http://schemas.microsoft.com/office/drawing/2014/main" id="{FEAFB005-6011-483E-BBA1-15948BD7AF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xdr:colOff>
      <xdr:row>19</xdr:row>
      <xdr:rowOff>0</xdr:rowOff>
    </xdr:from>
    <xdr:to>
      <xdr:col>7</xdr:col>
      <xdr:colOff>914400</xdr:colOff>
      <xdr:row>21</xdr:row>
      <xdr:rowOff>83820</xdr:rowOff>
    </xdr:to>
    <xdr:graphicFrame macro="">
      <xdr:nvGraphicFramePr>
        <xdr:cNvPr id="4" name="Chart 3">
          <a:extLst>
            <a:ext uri="{FF2B5EF4-FFF2-40B4-BE49-F238E27FC236}">
              <a16:creationId xmlns:a16="http://schemas.microsoft.com/office/drawing/2014/main" id="{A192139B-F8A3-2E22-0970-BC6AB2ADC5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xdr:colOff>
      <xdr:row>18</xdr:row>
      <xdr:rowOff>167640</xdr:rowOff>
    </xdr:from>
    <xdr:to>
      <xdr:col>11</xdr:col>
      <xdr:colOff>0</xdr:colOff>
      <xdr:row>21</xdr:row>
      <xdr:rowOff>76200</xdr:rowOff>
    </xdr:to>
    <xdr:graphicFrame macro="">
      <xdr:nvGraphicFramePr>
        <xdr:cNvPr id="5" name="Chart 4">
          <a:extLst>
            <a:ext uri="{FF2B5EF4-FFF2-40B4-BE49-F238E27FC236}">
              <a16:creationId xmlns:a16="http://schemas.microsoft.com/office/drawing/2014/main" id="{E4D99AE5-B61A-589E-5FD8-F0BCEF506F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60960</xdr:colOff>
      <xdr:row>19</xdr:row>
      <xdr:rowOff>7620</xdr:rowOff>
    </xdr:from>
    <xdr:to>
      <xdr:col>13</xdr:col>
      <xdr:colOff>1104900</xdr:colOff>
      <xdr:row>21</xdr:row>
      <xdr:rowOff>68580</xdr:rowOff>
    </xdr:to>
    <xdr:graphicFrame macro="">
      <xdr:nvGraphicFramePr>
        <xdr:cNvPr id="6" name="Chart 5">
          <a:extLst>
            <a:ext uri="{FF2B5EF4-FFF2-40B4-BE49-F238E27FC236}">
              <a16:creationId xmlns:a16="http://schemas.microsoft.com/office/drawing/2014/main" id="{B5825891-024F-80C0-0541-577760A423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499612</xdr:colOff>
      <xdr:row>3</xdr:row>
      <xdr:rowOff>46464</xdr:rowOff>
    </xdr:from>
    <xdr:to>
      <xdr:col>5</xdr:col>
      <xdr:colOff>315950</xdr:colOff>
      <xdr:row>11</xdr:row>
      <xdr:rowOff>176561</xdr:rowOff>
    </xdr:to>
    <xdr:grpSp>
      <xdr:nvGrpSpPr>
        <xdr:cNvPr id="66" name="Group 65">
          <a:extLst>
            <a:ext uri="{FF2B5EF4-FFF2-40B4-BE49-F238E27FC236}">
              <a16:creationId xmlns:a16="http://schemas.microsoft.com/office/drawing/2014/main" id="{A5DF8D1E-D242-83A7-BDE3-A0BA53634FF0}"/>
            </a:ext>
          </a:extLst>
        </xdr:cNvPr>
        <xdr:cNvGrpSpPr/>
      </xdr:nvGrpSpPr>
      <xdr:grpSpPr>
        <a:xfrm>
          <a:off x="3437624" y="584346"/>
          <a:ext cx="3290276" cy="1609274"/>
          <a:chOff x="51374" y="706244"/>
          <a:chExt cx="3284699" cy="1654097"/>
        </a:xfrm>
      </xdr:grpSpPr>
      <xdr:sp macro="" textlink="">
        <xdr:nvSpPr>
          <xdr:cNvPr id="67" name="Rectangle: Rounded Corners 66">
            <a:extLst>
              <a:ext uri="{FF2B5EF4-FFF2-40B4-BE49-F238E27FC236}">
                <a16:creationId xmlns:a16="http://schemas.microsoft.com/office/drawing/2014/main" id="{E92D9574-C208-74C5-6373-BD147DBAFE42}"/>
              </a:ext>
            </a:extLst>
          </xdr:cNvPr>
          <xdr:cNvSpPr/>
        </xdr:nvSpPr>
        <xdr:spPr>
          <a:xfrm>
            <a:off x="63262" y="706244"/>
            <a:ext cx="3272811" cy="297367"/>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68" name="Rectangle: Rounded Corners 67">
            <a:extLst>
              <a:ext uri="{FF2B5EF4-FFF2-40B4-BE49-F238E27FC236}">
                <a16:creationId xmlns:a16="http://schemas.microsoft.com/office/drawing/2014/main" id="{A3783ABC-1629-C5D9-42D8-E4A631C449B5}"/>
              </a:ext>
            </a:extLst>
          </xdr:cNvPr>
          <xdr:cNvSpPr/>
        </xdr:nvSpPr>
        <xdr:spPr>
          <a:xfrm>
            <a:off x="51374" y="1038945"/>
            <a:ext cx="3275405" cy="132139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9" name="Rectangle: Rounded Corners 68">
            <a:extLst>
              <a:ext uri="{FF2B5EF4-FFF2-40B4-BE49-F238E27FC236}">
                <a16:creationId xmlns:a16="http://schemas.microsoft.com/office/drawing/2014/main" id="{3424E9A6-C138-4959-5CFB-059E2325FFFC}"/>
              </a:ext>
            </a:extLst>
          </xdr:cNvPr>
          <xdr:cNvSpPr/>
        </xdr:nvSpPr>
        <xdr:spPr>
          <a:xfrm>
            <a:off x="157974" y="1096537"/>
            <a:ext cx="3029415" cy="29736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$286,397.02 </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0" name="Rectangle: Rounded Corners 69">
            <a:extLst>
              <a:ext uri="{FF2B5EF4-FFF2-40B4-BE49-F238E27FC236}">
                <a16:creationId xmlns:a16="http://schemas.microsoft.com/office/drawing/2014/main" id="{FD8156C3-391A-5AF3-CD06-9AF0F6C9BB9A}"/>
              </a:ext>
            </a:extLst>
          </xdr:cNvPr>
          <xdr:cNvSpPr/>
        </xdr:nvSpPr>
        <xdr:spPr>
          <a:xfrm>
            <a:off x="144300" y="1960756"/>
            <a:ext cx="3024505" cy="32524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GROWTH</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0</xdr:col>
      <xdr:colOff>44272</xdr:colOff>
      <xdr:row>3</xdr:row>
      <xdr:rowOff>46463</xdr:rowOff>
    </xdr:from>
    <xdr:to>
      <xdr:col>2</xdr:col>
      <xdr:colOff>469280</xdr:colOff>
      <xdr:row>11</xdr:row>
      <xdr:rowOff>176560</xdr:rowOff>
    </xdr:to>
    <xdr:grpSp>
      <xdr:nvGrpSpPr>
        <xdr:cNvPr id="65" name="Group 64">
          <a:extLst>
            <a:ext uri="{FF2B5EF4-FFF2-40B4-BE49-F238E27FC236}">
              <a16:creationId xmlns:a16="http://schemas.microsoft.com/office/drawing/2014/main" id="{AB4CB182-2466-04F2-FB44-3EAE9907003B}"/>
            </a:ext>
          </a:extLst>
        </xdr:cNvPr>
        <xdr:cNvGrpSpPr/>
      </xdr:nvGrpSpPr>
      <xdr:grpSpPr>
        <a:xfrm>
          <a:off x="88544" y="584345"/>
          <a:ext cx="3288416" cy="1609274"/>
          <a:chOff x="51374" y="706244"/>
          <a:chExt cx="3284699" cy="1654097"/>
        </a:xfrm>
      </xdr:grpSpPr>
      <xdr:sp macro="" textlink="">
        <xdr:nvSpPr>
          <xdr:cNvPr id="3" name="Rectangle: Rounded Corners 2">
            <a:extLst>
              <a:ext uri="{FF2B5EF4-FFF2-40B4-BE49-F238E27FC236}">
                <a16:creationId xmlns:a16="http://schemas.microsoft.com/office/drawing/2014/main" id="{E59E3963-87EE-D40A-329F-B011BFE80C5F}"/>
              </a:ext>
            </a:extLst>
          </xdr:cNvPr>
          <xdr:cNvSpPr/>
        </xdr:nvSpPr>
        <xdr:spPr>
          <a:xfrm>
            <a:off x="63262" y="706244"/>
            <a:ext cx="3272811" cy="297367"/>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01BD69A3-BD8F-D93A-5ADE-5961787B8606}"/>
              </a:ext>
            </a:extLst>
          </xdr:cNvPr>
          <xdr:cNvSpPr/>
        </xdr:nvSpPr>
        <xdr:spPr>
          <a:xfrm>
            <a:off x="51374" y="1038945"/>
            <a:ext cx="3275405" cy="132139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Rounded Corners 5">
            <a:extLst>
              <a:ext uri="{FF2B5EF4-FFF2-40B4-BE49-F238E27FC236}">
                <a16:creationId xmlns:a16="http://schemas.microsoft.com/office/drawing/2014/main" id="{7AC0ED3E-C991-03A5-8F91-078179C36A24}"/>
              </a:ext>
            </a:extLst>
          </xdr:cNvPr>
          <xdr:cNvSpPr/>
        </xdr:nvSpPr>
        <xdr:spPr>
          <a:xfrm>
            <a:off x="157974" y="1096537"/>
            <a:ext cx="3029415" cy="29736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$ 2,297,200.86 </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1" name="Rectangle: Rounded Corners 10">
            <a:extLst>
              <a:ext uri="{FF2B5EF4-FFF2-40B4-BE49-F238E27FC236}">
                <a16:creationId xmlns:a16="http://schemas.microsoft.com/office/drawing/2014/main" id="{61BE3A9F-BD5B-41F9-AC76-21B5722B5305}"/>
              </a:ext>
            </a:extLst>
          </xdr:cNvPr>
          <xdr:cNvSpPr/>
        </xdr:nvSpPr>
        <xdr:spPr>
          <a:xfrm>
            <a:off x="116422" y="1960756"/>
            <a:ext cx="3024505" cy="32524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GROWTH</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0</xdr:col>
      <xdr:colOff>30891</xdr:colOff>
      <xdr:row>0</xdr:row>
      <xdr:rowOff>98077</xdr:rowOff>
    </xdr:from>
    <xdr:to>
      <xdr:col>13</xdr:col>
      <xdr:colOff>479612</xdr:colOff>
      <xdr:row>2</xdr:row>
      <xdr:rowOff>100157</xdr:rowOff>
    </xdr:to>
    <xdr:sp macro="" textlink="">
      <xdr:nvSpPr>
        <xdr:cNvPr id="2" name="Rectangle: Rounded Corners 1">
          <a:extLst>
            <a:ext uri="{FF2B5EF4-FFF2-40B4-BE49-F238E27FC236}">
              <a16:creationId xmlns:a16="http://schemas.microsoft.com/office/drawing/2014/main" id="{2FC95DB6-4218-7EB1-2A0D-FD2B50BBACEF}"/>
            </a:ext>
          </a:extLst>
        </xdr:cNvPr>
        <xdr:cNvSpPr/>
      </xdr:nvSpPr>
      <xdr:spPr>
        <a:xfrm>
          <a:off x="61782" y="98077"/>
          <a:ext cx="16747042" cy="360668"/>
        </a:xfrm>
        <a:prstGeom prst="roundRect">
          <a:avLst/>
        </a:prstGeom>
        <a:gradFill flip="none" rotWithShape="1">
          <a:gsLst>
            <a:gs pos="0">
              <a:schemeClr val="tx1">
                <a:lumMod val="85000"/>
                <a:lumOff val="15000"/>
              </a:schemeClr>
            </a:gs>
            <a:gs pos="97000">
              <a:schemeClr val="accent3">
                <a:lumMod val="70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Lato Black" panose="020F0502020204030203" pitchFamily="34" charset="0"/>
              <a:ea typeface="Lato Black" panose="020F0502020204030203" pitchFamily="34" charset="0"/>
              <a:cs typeface="Lato Black" panose="020F0502020204030203" pitchFamily="34" charset="0"/>
            </a:rPr>
            <a:t>ECOMMERCE SALES </a:t>
          </a:r>
          <a:r>
            <a:rPr lang="en-US" sz="1600" baseline="0">
              <a:latin typeface="Lato Black" panose="020F0502020204030203" pitchFamily="34" charset="0"/>
              <a:ea typeface="Lato Black" panose="020F0502020204030203" pitchFamily="34" charset="0"/>
              <a:cs typeface="Lato Black" panose="020F0502020204030203" pitchFamily="34" charset="0"/>
            </a:rPr>
            <a:t> ANALYSIS DASHBOARD</a:t>
          </a:r>
          <a:endParaRPr lang="en-US"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242047</xdr:colOff>
      <xdr:row>7</xdr:row>
      <xdr:rowOff>98613</xdr:rowOff>
    </xdr:from>
    <xdr:to>
      <xdr:col>2</xdr:col>
      <xdr:colOff>236964</xdr:colOff>
      <xdr:row>9</xdr:row>
      <xdr:rowOff>116541</xdr:rowOff>
    </xdr:to>
    <xdr:graphicFrame macro="">
      <xdr:nvGraphicFramePr>
        <xdr:cNvPr id="10" name="Chart 9">
          <a:extLst>
            <a:ext uri="{FF2B5EF4-FFF2-40B4-BE49-F238E27FC236}">
              <a16:creationId xmlns:a16="http://schemas.microsoft.com/office/drawing/2014/main" id="{5BD9F807-4F1D-460D-A4C6-D9DF020D4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315951</xdr:colOff>
          <xdr:row>10</xdr:row>
          <xdr:rowOff>27879</xdr:rowOff>
        </xdr:from>
        <xdr:to>
          <xdr:col>2</xdr:col>
          <xdr:colOff>283427</xdr:colOff>
          <xdr:row>11</xdr:row>
          <xdr:rowOff>91253</xdr:rowOff>
        </xdr:to>
        <xdr:pic>
          <xdr:nvPicPr>
            <xdr:cNvPr id="5" name="Picture 4">
              <a:extLst>
                <a:ext uri="{FF2B5EF4-FFF2-40B4-BE49-F238E27FC236}">
                  <a16:creationId xmlns:a16="http://schemas.microsoft.com/office/drawing/2014/main" id="{B0F8522A-83CB-F4EE-47B8-560D61A3A2F0}"/>
                </a:ext>
              </a:extLst>
            </xdr:cNvPr>
            <xdr:cNvPicPr>
              <a:picLocks noChangeAspect="1" noChangeArrowheads="1"/>
              <a:extLst>
                <a:ext uri="{84589F7E-364E-4C9E-8A38-B11213B215E9}">
                  <a14:cameraTool cellRange="'KPI YOY'!$H$7" spid="_x0000_s7622"/>
                </a:ext>
              </a:extLst>
            </xdr:cNvPicPr>
          </xdr:nvPicPr>
          <xdr:blipFill>
            <a:blip xmlns:r="http://schemas.openxmlformats.org/officeDocument/2006/relationships" r:embed="rId2"/>
            <a:srcRect/>
            <a:stretch>
              <a:fillRect/>
            </a:stretch>
          </xdr:blipFill>
          <xdr:spPr bwMode="auto">
            <a:xfrm>
              <a:off x="1849243" y="1923586"/>
              <a:ext cx="1152294" cy="24922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346285</xdr:colOff>
      <xdr:row>3</xdr:row>
      <xdr:rowOff>55756</xdr:rowOff>
    </xdr:from>
    <xdr:to>
      <xdr:col>8</xdr:col>
      <xdr:colOff>162621</xdr:colOff>
      <xdr:row>11</xdr:row>
      <xdr:rowOff>185853</xdr:rowOff>
    </xdr:to>
    <xdr:grpSp>
      <xdr:nvGrpSpPr>
        <xdr:cNvPr id="71" name="Group 70">
          <a:extLst>
            <a:ext uri="{FF2B5EF4-FFF2-40B4-BE49-F238E27FC236}">
              <a16:creationId xmlns:a16="http://schemas.microsoft.com/office/drawing/2014/main" id="{C0D98A81-5EBF-98AC-BF9B-F662A21E5F28}"/>
            </a:ext>
          </a:extLst>
        </xdr:cNvPr>
        <xdr:cNvGrpSpPr/>
      </xdr:nvGrpSpPr>
      <xdr:grpSpPr>
        <a:xfrm>
          <a:off x="6788570" y="593638"/>
          <a:ext cx="3290272" cy="1609274"/>
          <a:chOff x="51374" y="706244"/>
          <a:chExt cx="3284699" cy="1654097"/>
        </a:xfrm>
      </xdr:grpSpPr>
      <xdr:sp macro="" textlink="">
        <xdr:nvSpPr>
          <xdr:cNvPr id="72" name="Rectangle: Rounded Corners 71">
            <a:extLst>
              <a:ext uri="{FF2B5EF4-FFF2-40B4-BE49-F238E27FC236}">
                <a16:creationId xmlns:a16="http://schemas.microsoft.com/office/drawing/2014/main" id="{74CF5A5B-1511-2804-6EE9-3B72C0C72207}"/>
              </a:ext>
            </a:extLst>
          </xdr:cNvPr>
          <xdr:cNvSpPr/>
        </xdr:nvSpPr>
        <xdr:spPr>
          <a:xfrm>
            <a:off x="63262" y="706244"/>
            <a:ext cx="3272811" cy="297367"/>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73" name="Rectangle: Rounded Corners 72">
            <a:extLst>
              <a:ext uri="{FF2B5EF4-FFF2-40B4-BE49-F238E27FC236}">
                <a16:creationId xmlns:a16="http://schemas.microsoft.com/office/drawing/2014/main" id="{76DA8BF2-C226-1A05-0624-00C5EF0CA180}"/>
              </a:ext>
            </a:extLst>
          </xdr:cNvPr>
          <xdr:cNvSpPr/>
        </xdr:nvSpPr>
        <xdr:spPr>
          <a:xfrm>
            <a:off x="51374" y="1038945"/>
            <a:ext cx="3275405" cy="132139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4" name="Rectangle: Rounded Corners 73">
            <a:extLst>
              <a:ext uri="{FF2B5EF4-FFF2-40B4-BE49-F238E27FC236}">
                <a16:creationId xmlns:a16="http://schemas.microsoft.com/office/drawing/2014/main" id="{F7D2148E-B8AD-BEAD-A8EA-464C80E958AA}"/>
              </a:ext>
            </a:extLst>
          </xdr:cNvPr>
          <xdr:cNvSpPr/>
        </xdr:nvSpPr>
        <xdr:spPr>
          <a:xfrm>
            <a:off x="157974" y="1096537"/>
            <a:ext cx="3029415" cy="29736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37873</a:t>
            </a:r>
            <a:r>
              <a:rPr lang="en-US" sz="1400">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5" name="Rectangle: Rounded Corners 74">
            <a:extLst>
              <a:ext uri="{FF2B5EF4-FFF2-40B4-BE49-F238E27FC236}">
                <a16:creationId xmlns:a16="http://schemas.microsoft.com/office/drawing/2014/main" id="{15182C66-8A1B-93B4-ECB6-05BD91160ECF}"/>
              </a:ext>
            </a:extLst>
          </xdr:cNvPr>
          <xdr:cNvSpPr/>
        </xdr:nvSpPr>
        <xdr:spPr>
          <a:xfrm>
            <a:off x="162885" y="1960756"/>
            <a:ext cx="3024505" cy="32524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GROWTH</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8</xdr:col>
      <xdr:colOff>197600</xdr:colOff>
      <xdr:row>3</xdr:row>
      <xdr:rowOff>55756</xdr:rowOff>
    </xdr:from>
    <xdr:to>
      <xdr:col>11</xdr:col>
      <xdr:colOff>13937</xdr:colOff>
      <xdr:row>11</xdr:row>
      <xdr:rowOff>185853</xdr:rowOff>
    </xdr:to>
    <xdr:grpSp>
      <xdr:nvGrpSpPr>
        <xdr:cNvPr id="76" name="Group 75">
          <a:extLst>
            <a:ext uri="{FF2B5EF4-FFF2-40B4-BE49-F238E27FC236}">
              <a16:creationId xmlns:a16="http://schemas.microsoft.com/office/drawing/2014/main" id="{E47E0703-F3D9-4A56-48FD-010F321B472E}"/>
            </a:ext>
          </a:extLst>
        </xdr:cNvPr>
        <xdr:cNvGrpSpPr/>
      </xdr:nvGrpSpPr>
      <xdr:grpSpPr>
        <a:xfrm>
          <a:off x="10148800" y="593638"/>
          <a:ext cx="3290274" cy="1609274"/>
          <a:chOff x="51374" y="706244"/>
          <a:chExt cx="3284699" cy="1654097"/>
        </a:xfrm>
      </xdr:grpSpPr>
      <xdr:sp macro="" textlink="">
        <xdr:nvSpPr>
          <xdr:cNvPr id="77" name="Rectangle: Rounded Corners 76">
            <a:extLst>
              <a:ext uri="{FF2B5EF4-FFF2-40B4-BE49-F238E27FC236}">
                <a16:creationId xmlns:a16="http://schemas.microsoft.com/office/drawing/2014/main" id="{05ED565D-52D4-F8AF-6386-363AB85B9CFC}"/>
              </a:ext>
            </a:extLst>
          </xdr:cNvPr>
          <xdr:cNvSpPr/>
        </xdr:nvSpPr>
        <xdr:spPr>
          <a:xfrm>
            <a:off x="63262" y="706244"/>
            <a:ext cx="3272811" cy="297367"/>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NO</a:t>
            </a:r>
            <a:r>
              <a:rPr lang="en-US" sz="1400" baseline="0">
                <a:latin typeface="Lato Black" panose="020F0502020204030203" pitchFamily="34" charset="0"/>
                <a:ea typeface="Lato Black" panose="020F0502020204030203" pitchFamily="34" charset="0"/>
                <a:cs typeface="Lato Black" panose="020F0502020204030203" pitchFamily="34" charset="0"/>
              </a:rPr>
              <a:t> OF ORDERS</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8" name="Rectangle: Rounded Corners 77">
            <a:extLst>
              <a:ext uri="{FF2B5EF4-FFF2-40B4-BE49-F238E27FC236}">
                <a16:creationId xmlns:a16="http://schemas.microsoft.com/office/drawing/2014/main" id="{5409E0CD-3082-E781-9F07-4E9910F8C710}"/>
              </a:ext>
            </a:extLst>
          </xdr:cNvPr>
          <xdr:cNvSpPr/>
        </xdr:nvSpPr>
        <xdr:spPr>
          <a:xfrm>
            <a:off x="51374" y="1038945"/>
            <a:ext cx="3275405" cy="132139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9" name="Rectangle: Rounded Corners 78">
            <a:extLst>
              <a:ext uri="{FF2B5EF4-FFF2-40B4-BE49-F238E27FC236}">
                <a16:creationId xmlns:a16="http://schemas.microsoft.com/office/drawing/2014/main" id="{22817B35-635A-EE98-9982-D66DB9DD4C0C}"/>
              </a:ext>
            </a:extLst>
          </xdr:cNvPr>
          <xdr:cNvSpPr/>
        </xdr:nvSpPr>
        <xdr:spPr>
          <a:xfrm>
            <a:off x="157974" y="1096537"/>
            <a:ext cx="3029415" cy="29736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9994</a:t>
            </a:r>
            <a:r>
              <a:rPr lang="en-US" sz="1400">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80" name="Rectangle: Rounded Corners 79">
            <a:extLst>
              <a:ext uri="{FF2B5EF4-FFF2-40B4-BE49-F238E27FC236}">
                <a16:creationId xmlns:a16="http://schemas.microsoft.com/office/drawing/2014/main" id="{B22C167C-D4D5-A07C-0C3B-B9206033D5E9}"/>
              </a:ext>
            </a:extLst>
          </xdr:cNvPr>
          <xdr:cNvSpPr/>
        </xdr:nvSpPr>
        <xdr:spPr>
          <a:xfrm>
            <a:off x="181471" y="1979341"/>
            <a:ext cx="3024505" cy="32524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GROWTH</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11</xdr:col>
      <xdr:colOff>44271</xdr:colOff>
      <xdr:row>3</xdr:row>
      <xdr:rowOff>65049</xdr:rowOff>
    </xdr:from>
    <xdr:to>
      <xdr:col>13</xdr:col>
      <xdr:colOff>469279</xdr:colOff>
      <xdr:row>12</xdr:row>
      <xdr:rowOff>9292</xdr:rowOff>
    </xdr:to>
    <xdr:grpSp>
      <xdr:nvGrpSpPr>
        <xdr:cNvPr id="81" name="Group 80">
          <a:extLst>
            <a:ext uri="{FF2B5EF4-FFF2-40B4-BE49-F238E27FC236}">
              <a16:creationId xmlns:a16="http://schemas.microsoft.com/office/drawing/2014/main" id="{184C84D9-B4C8-B9AD-A7FF-56EAAEF3E205}"/>
            </a:ext>
          </a:extLst>
        </xdr:cNvPr>
        <xdr:cNvGrpSpPr/>
      </xdr:nvGrpSpPr>
      <xdr:grpSpPr>
        <a:xfrm>
          <a:off x="13499742" y="602931"/>
          <a:ext cx="3288416" cy="1602714"/>
          <a:chOff x="51374" y="706244"/>
          <a:chExt cx="3284699" cy="1654097"/>
        </a:xfrm>
      </xdr:grpSpPr>
      <xdr:sp macro="" textlink="">
        <xdr:nvSpPr>
          <xdr:cNvPr id="82" name="Rectangle: Rounded Corners 81">
            <a:extLst>
              <a:ext uri="{FF2B5EF4-FFF2-40B4-BE49-F238E27FC236}">
                <a16:creationId xmlns:a16="http://schemas.microsoft.com/office/drawing/2014/main" id="{12A230FA-7068-0814-ED2F-013BE49A7BA7}"/>
              </a:ext>
            </a:extLst>
          </xdr:cNvPr>
          <xdr:cNvSpPr/>
        </xdr:nvSpPr>
        <xdr:spPr>
          <a:xfrm>
            <a:off x="63262" y="706244"/>
            <a:ext cx="3272811" cy="297367"/>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a:t>
            </a:r>
            <a:r>
              <a:rPr lang="en-US" sz="1400" baseline="0">
                <a:latin typeface="Lato Black" panose="020F0502020204030203" pitchFamily="34" charset="0"/>
                <a:ea typeface="Lato Black" panose="020F0502020204030203" pitchFamily="34" charset="0"/>
                <a:cs typeface="Lato Black" panose="020F0502020204030203" pitchFamily="34" charset="0"/>
              </a:rPr>
              <a:t> MARGIN</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83" name="Rectangle: Rounded Corners 82">
            <a:extLst>
              <a:ext uri="{FF2B5EF4-FFF2-40B4-BE49-F238E27FC236}">
                <a16:creationId xmlns:a16="http://schemas.microsoft.com/office/drawing/2014/main" id="{D34C9E80-B446-21EB-6AD4-AB1E32396A11}"/>
              </a:ext>
            </a:extLst>
          </xdr:cNvPr>
          <xdr:cNvSpPr/>
        </xdr:nvSpPr>
        <xdr:spPr>
          <a:xfrm>
            <a:off x="51374" y="1038945"/>
            <a:ext cx="3275405" cy="132139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4" name="Rectangle: Rounded Corners 83">
            <a:extLst>
              <a:ext uri="{FF2B5EF4-FFF2-40B4-BE49-F238E27FC236}">
                <a16:creationId xmlns:a16="http://schemas.microsoft.com/office/drawing/2014/main" id="{C13C9905-BE30-D2EA-7D9A-23B842E8E7A1}"/>
              </a:ext>
            </a:extLst>
          </xdr:cNvPr>
          <xdr:cNvSpPr/>
        </xdr:nvSpPr>
        <xdr:spPr>
          <a:xfrm>
            <a:off x="157974" y="1096537"/>
            <a:ext cx="3029415" cy="29736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12.47%</a:t>
            </a:r>
            <a:r>
              <a:rPr lang="en-US" sz="1400"/>
              <a:t> </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85" name="Rectangle: Rounded Corners 84">
            <a:extLst>
              <a:ext uri="{FF2B5EF4-FFF2-40B4-BE49-F238E27FC236}">
                <a16:creationId xmlns:a16="http://schemas.microsoft.com/office/drawing/2014/main" id="{591E31E4-CEBD-6AEF-F04D-529DF43A4D7C}"/>
              </a:ext>
            </a:extLst>
          </xdr:cNvPr>
          <xdr:cNvSpPr/>
        </xdr:nvSpPr>
        <xdr:spPr>
          <a:xfrm>
            <a:off x="162886" y="1970048"/>
            <a:ext cx="3024505" cy="32524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GROWTH</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3</xdr:col>
      <xdr:colOff>78988</xdr:colOff>
      <xdr:row>7</xdr:row>
      <xdr:rowOff>111512</xdr:rowOff>
    </xdr:from>
    <xdr:to>
      <xdr:col>5</xdr:col>
      <xdr:colOff>250902</xdr:colOff>
      <xdr:row>9</xdr:row>
      <xdr:rowOff>167454</xdr:rowOff>
    </xdr:to>
    <xdr:graphicFrame macro="">
      <xdr:nvGraphicFramePr>
        <xdr:cNvPr id="87" name="Chart 86">
          <a:extLst>
            <a:ext uri="{FF2B5EF4-FFF2-40B4-BE49-F238E27FC236}">
              <a16:creationId xmlns:a16="http://schemas.microsoft.com/office/drawing/2014/main" id="{EDB40C84-8E13-4956-A16E-758289F533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469281</xdr:colOff>
      <xdr:row>7</xdr:row>
      <xdr:rowOff>65049</xdr:rowOff>
    </xdr:from>
    <xdr:to>
      <xdr:col>8</xdr:col>
      <xdr:colOff>51110</xdr:colOff>
      <xdr:row>9</xdr:row>
      <xdr:rowOff>105751</xdr:rowOff>
    </xdr:to>
    <xdr:graphicFrame macro="">
      <xdr:nvGraphicFramePr>
        <xdr:cNvPr id="88" name="Chart 87">
          <a:extLst>
            <a:ext uri="{FF2B5EF4-FFF2-40B4-BE49-F238E27FC236}">
              <a16:creationId xmlns:a16="http://schemas.microsoft.com/office/drawing/2014/main" id="{D8AF8ADF-0BAE-4C83-8A4B-B9339DB2E4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348474</xdr:colOff>
      <xdr:row>7</xdr:row>
      <xdr:rowOff>65048</xdr:rowOff>
    </xdr:from>
    <xdr:to>
      <xdr:col>10</xdr:col>
      <xdr:colOff>557560</xdr:colOff>
      <xdr:row>9</xdr:row>
      <xdr:rowOff>113370</xdr:rowOff>
    </xdr:to>
    <xdr:graphicFrame macro="">
      <xdr:nvGraphicFramePr>
        <xdr:cNvPr id="89" name="Chart 88">
          <a:extLst>
            <a:ext uri="{FF2B5EF4-FFF2-40B4-BE49-F238E27FC236}">
              <a16:creationId xmlns:a16="http://schemas.microsoft.com/office/drawing/2014/main" id="{2D2A3D93-BDBB-4F77-A272-C7529A676B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130097</xdr:colOff>
      <xdr:row>7</xdr:row>
      <xdr:rowOff>92927</xdr:rowOff>
    </xdr:from>
    <xdr:to>
      <xdr:col>13</xdr:col>
      <xdr:colOff>385646</xdr:colOff>
      <xdr:row>9</xdr:row>
      <xdr:rowOff>110769</xdr:rowOff>
    </xdr:to>
    <xdr:graphicFrame macro="">
      <xdr:nvGraphicFramePr>
        <xdr:cNvPr id="90" name="Chart 89">
          <a:extLst>
            <a:ext uri="{FF2B5EF4-FFF2-40B4-BE49-F238E27FC236}">
              <a16:creationId xmlns:a16="http://schemas.microsoft.com/office/drawing/2014/main" id="{8FE395D8-1594-41E6-9311-2B97872A7E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4</xdr:col>
          <xdr:colOff>190499</xdr:colOff>
          <xdr:row>10</xdr:row>
          <xdr:rowOff>18586</xdr:rowOff>
        </xdr:from>
        <xdr:to>
          <xdr:col>5</xdr:col>
          <xdr:colOff>153329</xdr:colOff>
          <xdr:row>11</xdr:row>
          <xdr:rowOff>102220</xdr:rowOff>
        </xdr:to>
        <xdr:pic>
          <xdr:nvPicPr>
            <xdr:cNvPr id="92" name="Picture 91">
              <a:extLst>
                <a:ext uri="{FF2B5EF4-FFF2-40B4-BE49-F238E27FC236}">
                  <a16:creationId xmlns:a16="http://schemas.microsoft.com/office/drawing/2014/main" id="{3A53EA20-8C46-96C6-3B0D-8D360DB351D9}"/>
                </a:ext>
              </a:extLst>
            </xdr:cNvPr>
            <xdr:cNvPicPr>
              <a:picLocks noChangeAspect="1" noChangeArrowheads="1"/>
              <a:extLst>
                <a:ext uri="{84589F7E-364E-4C9E-8A38-B11213B215E9}">
                  <a14:cameraTool cellRange="'KPI YOY'!$I$7" spid="_x0000_s7623"/>
                </a:ext>
              </a:extLst>
            </xdr:cNvPicPr>
          </xdr:nvPicPr>
          <xdr:blipFill>
            <a:blip xmlns:r="http://schemas.openxmlformats.org/officeDocument/2006/relationships" r:embed="rId7"/>
            <a:srcRect/>
            <a:stretch>
              <a:fillRect/>
            </a:stretch>
          </xdr:blipFill>
          <xdr:spPr bwMode="auto">
            <a:xfrm>
              <a:off x="5250364" y="1914293"/>
              <a:ext cx="1143001" cy="26948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9292</xdr:colOff>
          <xdr:row>10</xdr:row>
          <xdr:rowOff>27879</xdr:rowOff>
        </xdr:from>
        <xdr:to>
          <xdr:col>8</xdr:col>
          <xdr:colOff>742</xdr:colOff>
          <xdr:row>11</xdr:row>
          <xdr:rowOff>92927</xdr:rowOff>
        </xdr:to>
        <xdr:pic>
          <xdr:nvPicPr>
            <xdr:cNvPr id="93" name="Picture 92">
              <a:extLst>
                <a:ext uri="{FF2B5EF4-FFF2-40B4-BE49-F238E27FC236}">
                  <a16:creationId xmlns:a16="http://schemas.microsoft.com/office/drawing/2014/main" id="{A2B06BD0-36EA-B641-610B-A63DDE724EC5}"/>
                </a:ext>
              </a:extLst>
            </xdr:cNvPr>
            <xdr:cNvPicPr>
              <a:picLocks noChangeAspect="1" noChangeArrowheads="1"/>
              <a:extLst>
                <a:ext uri="{84589F7E-364E-4C9E-8A38-B11213B215E9}">
                  <a14:cameraTool cellRange="'KPI YOY'!$J$7" spid="_x0000_s7624"/>
                </a:ext>
              </a:extLst>
            </xdr:cNvPicPr>
          </xdr:nvPicPr>
          <xdr:blipFill>
            <a:blip xmlns:r="http://schemas.openxmlformats.org/officeDocument/2006/relationships" r:embed="rId8"/>
            <a:srcRect/>
            <a:stretch>
              <a:fillRect/>
            </a:stretch>
          </xdr:blipFill>
          <xdr:spPr bwMode="auto">
            <a:xfrm>
              <a:off x="8539974" y="1923586"/>
              <a:ext cx="1200242" cy="25090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483219</xdr:colOff>
          <xdr:row>10</xdr:row>
          <xdr:rowOff>37171</xdr:rowOff>
        </xdr:from>
        <xdr:to>
          <xdr:col>10</xdr:col>
          <xdr:colOff>469279</xdr:colOff>
          <xdr:row>11</xdr:row>
          <xdr:rowOff>130098</xdr:rowOff>
        </xdr:to>
        <xdr:pic>
          <xdr:nvPicPr>
            <xdr:cNvPr id="94" name="Picture 93">
              <a:extLst>
                <a:ext uri="{FF2B5EF4-FFF2-40B4-BE49-F238E27FC236}">
                  <a16:creationId xmlns:a16="http://schemas.microsoft.com/office/drawing/2014/main" id="{AB74D02D-50C5-A1FD-00F9-3F86389F0FD2}"/>
                </a:ext>
              </a:extLst>
            </xdr:cNvPr>
            <xdr:cNvPicPr>
              <a:picLocks noChangeAspect="1" noChangeArrowheads="1"/>
              <a:extLst>
                <a:ext uri="{84589F7E-364E-4C9E-8A38-B11213B215E9}">
                  <a14:cameraTool cellRange="'KPI YOY'!$K$7" spid="_x0000_s7625"/>
                </a:ext>
              </a:extLst>
            </xdr:cNvPicPr>
          </xdr:nvPicPr>
          <xdr:blipFill>
            <a:blip xmlns:r="http://schemas.openxmlformats.org/officeDocument/2006/relationships" r:embed="rId9"/>
            <a:srcRect/>
            <a:stretch>
              <a:fillRect/>
            </a:stretch>
          </xdr:blipFill>
          <xdr:spPr bwMode="auto">
            <a:xfrm>
              <a:off x="11922511" y="1932878"/>
              <a:ext cx="1189463" cy="27878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353122</xdr:colOff>
          <xdr:row>10</xdr:row>
          <xdr:rowOff>27879</xdr:rowOff>
        </xdr:from>
        <xdr:to>
          <xdr:col>13</xdr:col>
          <xdr:colOff>306100</xdr:colOff>
          <xdr:row>11</xdr:row>
          <xdr:rowOff>111512</xdr:rowOff>
        </xdr:to>
        <xdr:pic>
          <xdr:nvPicPr>
            <xdr:cNvPr id="95" name="Picture 94">
              <a:extLst>
                <a:ext uri="{FF2B5EF4-FFF2-40B4-BE49-F238E27FC236}">
                  <a16:creationId xmlns:a16="http://schemas.microsoft.com/office/drawing/2014/main" id="{12A91103-DA7F-35FA-8AD1-A1853A702432}"/>
                </a:ext>
              </a:extLst>
            </xdr:cNvPr>
            <xdr:cNvPicPr>
              <a:picLocks noChangeAspect="1" noChangeArrowheads="1"/>
              <a:extLst>
                <a:ext uri="{84589F7E-364E-4C9E-8A38-B11213B215E9}">
                  <a14:cameraTool cellRange="'KPI YOY'!$L$7" spid="_x0000_s7626"/>
                </a:ext>
              </a:extLst>
            </xdr:cNvPicPr>
          </xdr:nvPicPr>
          <xdr:blipFill>
            <a:blip xmlns:r="http://schemas.openxmlformats.org/officeDocument/2006/relationships" r:embed="rId10"/>
            <a:srcRect/>
            <a:stretch>
              <a:fillRect/>
            </a:stretch>
          </xdr:blipFill>
          <xdr:spPr bwMode="auto">
            <a:xfrm>
              <a:off x="15314342" y="1923586"/>
              <a:ext cx="1123297" cy="26948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54605</xdr:colOff>
      <xdr:row>12</xdr:row>
      <xdr:rowOff>109869</xdr:rowOff>
    </xdr:from>
    <xdr:to>
      <xdr:col>5</xdr:col>
      <xdr:colOff>89645</xdr:colOff>
      <xdr:row>29</xdr:row>
      <xdr:rowOff>98613</xdr:rowOff>
    </xdr:to>
    <xdr:sp macro="" textlink="">
      <xdr:nvSpPr>
        <xdr:cNvPr id="96" name="Rectangle: Rounded Corners 95">
          <a:extLst>
            <a:ext uri="{FF2B5EF4-FFF2-40B4-BE49-F238E27FC236}">
              <a16:creationId xmlns:a16="http://schemas.microsoft.com/office/drawing/2014/main" id="{B074A18E-6F60-FA2A-59BD-A4F63DDDCB8D}"/>
            </a:ext>
          </a:extLst>
        </xdr:cNvPr>
        <xdr:cNvSpPr/>
      </xdr:nvSpPr>
      <xdr:spPr>
        <a:xfrm>
          <a:off x="109210" y="2306222"/>
          <a:ext cx="6166080" cy="3036744"/>
        </a:xfrm>
        <a:prstGeom prst="roundRect">
          <a:avLst>
            <a:gd name="adj" fmla="val 187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59087</xdr:colOff>
      <xdr:row>30</xdr:row>
      <xdr:rowOff>29186</xdr:rowOff>
    </xdr:from>
    <xdr:to>
      <xdr:col>5</xdr:col>
      <xdr:colOff>94127</xdr:colOff>
      <xdr:row>47</xdr:row>
      <xdr:rowOff>17930</xdr:rowOff>
    </xdr:to>
    <xdr:sp macro="" textlink="">
      <xdr:nvSpPr>
        <xdr:cNvPr id="101" name="Rectangle: Rounded Corners 100">
          <a:extLst>
            <a:ext uri="{FF2B5EF4-FFF2-40B4-BE49-F238E27FC236}">
              <a16:creationId xmlns:a16="http://schemas.microsoft.com/office/drawing/2014/main" id="{45D94EC9-1E7F-2B15-5663-7B08788ACA35}"/>
            </a:ext>
          </a:extLst>
        </xdr:cNvPr>
        <xdr:cNvSpPr/>
      </xdr:nvSpPr>
      <xdr:spPr>
        <a:xfrm>
          <a:off x="118174" y="5452833"/>
          <a:ext cx="6166080" cy="3036744"/>
        </a:xfrm>
        <a:prstGeom prst="roundRect">
          <a:avLst>
            <a:gd name="adj" fmla="val 187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180110</xdr:colOff>
      <xdr:row>12</xdr:row>
      <xdr:rowOff>118834</xdr:rowOff>
    </xdr:from>
    <xdr:to>
      <xdr:col>10</xdr:col>
      <xdr:colOff>215150</xdr:colOff>
      <xdr:row>29</xdr:row>
      <xdr:rowOff>107578</xdr:rowOff>
    </xdr:to>
    <xdr:sp macro="" textlink="">
      <xdr:nvSpPr>
        <xdr:cNvPr id="102" name="Rectangle: Rounded Corners 101">
          <a:extLst>
            <a:ext uri="{FF2B5EF4-FFF2-40B4-BE49-F238E27FC236}">
              <a16:creationId xmlns:a16="http://schemas.microsoft.com/office/drawing/2014/main" id="{F87E04FA-5C56-A2A6-55BA-8B836CA4D61B}"/>
            </a:ext>
          </a:extLst>
        </xdr:cNvPr>
        <xdr:cNvSpPr/>
      </xdr:nvSpPr>
      <xdr:spPr>
        <a:xfrm>
          <a:off x="6456220" y="2315187"/>
          <a:ext cx="6166080" cy="3036744"/>
        </a:xfrm>
        <a:prstGeom prst="roundRect">
          <a:avLst>
            <a:gd name="adj" fmla="val 187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313764</xdr:colOff>
      <xdr:row>12</xdr:row>
      <xdr:rowOff>118834</xdr:rowOff>
    </xdr:from>
    <xdr:to>
      <xdr:col>13</xdr:col>
      <xdr:colOff>470647</xdr:colOff>
      <xdr:row>29</xdr:row>
      <xdr:rowOff>107578</xdr:rowOff>
    </xdr:to>
    <xdr:sp macro="" textlink="">
      <xdr:nvSpPr>
        <xdr:cNvPr id="103" name="Rectangle: Rounded Corners 102">
          <a:extLst>
            <a:ext uri="{FF2B5EF4-FFF2-40B4-BE49-F238E27FC236}">
              <a16:creationId xmlns:a16="http://schemas.microsoft.com/office/drawing/2014/main" id="{D0E58583-248B-05AC-92BA-ABF00A8DCE0F}"/>
            </a:ext>
          </a:extLst>
        </xdr:cNvPr>
        <xdr:cNvSpPr/>
      </xdr:nvSpPr>
      <xdr:spPr>
        <a:xfrm>
          <a:off x="12819528" y="2315187"/>
          <a:ext cx="3971366" cy="3036744"/>
        </a:xfrm>
        <a:prstGeom prst="roundRect">
          <a:avLst>
            <a:gd name="adj" fmla="val 187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600635</xdr:colOff>
      <xdr:row>30</xdr:row>
      <xdr:rowOff>11257</xdr:rowOff>
    </xdr:from>
    <xdr:to>
      <xdr:col>13</xdr:col>
      <xdr:colOff>461678</xdr:colOff>
      <xdr:row>47</xdr:row>
      <xdr:rowOff>1</xdr:rowOff>
    </xdr:to>
    <xdr:sp macro="" textlink="">
      <xdr:nvSpPr>
        <xdr:cNvPr id="104" name="Rectangle: Rounded Corners 103">
          <a:extLst>
            <a:ext uri="{FF2B5EF4-FFF2-40B4-BE49-F238E27FC236}">
              <a16:creationId xmlns:a16="http://schemas.microsoft.com/office/drawing/2014/main" id="{A231C4BC-59C8-7A1F-1DF6-120797E585D6}"/>
            </a:ext>
          </a:extLst>
        </xdr:cNvPr>
        <xdr:cNvSpPr/>
      </xdr:nvSpPr>
      <xdr:spPr>
        <a:xfrm>
          <a:off x="10954870" y="5434904"/>
          <a:ext cx="5818087" cy="3036744"/>
        </a:xfrm>
        <a:prstGeom prst="roundRect">
          <a:avLst>
            <a:gd name="adj" fmla="val 187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183775</xdr:colOff>
      <xdr:row>30</xdr:row>
      <xdr:rowOff>20222</xdr:rowOff>
    </xdr:from>
    <xdr:to>
      <xdr:col>8</xdr:col>
      <xdr:colOff>493059</xdr:colOff>
      <xdr:row>47</xdr:row>
      <xdr:rowOff>8966</xdr:rowOff>
    </xdr:to>
    <xdr:sp macro="" textlink="">
      <xdr:nvSpPr>
        <xdr:cNvPr id="105" name="Rectangle: Rounded Corners 104">
          <a:extLst>
            <a:ext uri="{FF2B5EF4-FFF2-40B4-BE49-F238E27FC236}">
              <a16:creationId xmlns:a16="http://schemas.microsoft.com/office/drawing/2014/main" id="{A2B4D6B6-9444-9CE7-56D8-0E4E31C8A70A}"/>
            </a:ext>
          </a:extLst>
        </xdr:cNvPr>
        <xdr:cNvSpPr/>
      </xdr:nvSpPr>
      <xdr:spPr>
        <a:xfrm>
          <a:off x="6463550" y="5443869"/>
          <a:ext cx="4276168" cy="3036744"/>
        </a:xfrm>
        <a:prstGeom prst="roundRect">
          <a:avLst>
            <a:gd name="adj" fmla="val 187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76199</xdr:colOff>
      <xdr:row>12</xdr:row>
      <xdr:rowOff>143435</xdr:rowOff>
    </xdr:from>
    <xdr:to>
      <xdr:col>3</xdr:col>
      <xdr:colOff>304800</xdr:colOff>
      <xdr:row>14</xdr:row>
      <xdr:rowOff>98612</xdr:rowOff>
    </xdr:to>
    <xdr:sp macro="" textlink="">
      <xdr:nvSpPr>
        <xdr:cNvPr id="106" name="Rectangle: Rounded Corners 105">
          <a:extLst>
            <a:ext uri="{FF2B5EF4-FFF2-40B4-BE49-F238E27FC236}">
              <a16:creationId xmlns:a16="http://schemas.microsoft.com/office/drawing/2014/main" id="{918CB253-E06D-F7ED-B00D-A972984AB740}"/>
            </a:ext>
          </a:extLst>
        </xdr:cNvPr>
        <xdr:cNvSpPr/>
      </xdr:nvSpPr>
      <xdr:spPr>
        <a:xfrm>
          <a:off x="152398" y="2339788"/>
          <a:ext cx="4114802" cy="313765"/>
        </a:xfrm>
        <a:prstGeom prst="roundRect">
          <a:avLst/>
        </a:prstGeom>
        <a:gradFill>
          <a:gsLst>
            <a:gs pos="0">
              <a:schemeClr val="tx1"/>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Lato Black" panose="020F0502020204030203" pitchFamily="34" charset="0"/>
              <a:ea typeface="Lato Black" panose="020F0502020204030203" pitchFamily="34" charset="0"/>
              <a:cs typeface="Lato Black" panose="020F0502020204030203" pitchFamily="34" charset="0"/>
            </a:rPr>
            <a:t>SALES</a:t>
          </a:r>
          <a:r>
            <a:rPr lang="en-US" sz="1400" baseline="0">
              <a:latin typeface="Lato Black" panose="020F0502020204030203" pitchFamily="34" charset="0"/>
              <a:ea typeface="Lato Black" panose="020F0502020204030203" pitchFamily="34" charset="0"/>
              <a:cs typeface="Lato Black" panose="020F0502020204030203" pitchFamily="34" charset="0"/>
            </a:rPr>
            <a:t> AND PROFIT ANALYSIS</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201704</xdr:colOff>
      <xdr:row>12</xdr:row>
      <xdr:rowOff>143435</xdr:rowOff>
    </xdr:from>
    <xdr:to>
      <xdr:col>8</xdr:col>
      <xdr:colOff>430305</xdr:colOff>
      <xdr:row>14</xdr:row>
      <xdr:rowOff>98612</xdr:rowOff>
    </xdr:to>
    <xdr:sp macro="" textlink="">
      <xdr:nvSpPr>
        <xdr:cNvPr id="107" name="Rectangle: Rounded Corners 106">
          <a:extLst>
            <a:ext uri="{FF2B5EF4-FFF2-40B4-BE49-F238E27FC236}">
              <a16:creationId xmlns:a16="http://schemas.microsoft.com/office/drawing/2014/main" id="{0A5F23A6-4578-4537-B8AE-11B653A2CBA5}"/>
            </a:ext>
          </a:extLst>
        </xdr:cNvPr>
        <xdr:cNvSpPr/>
      </xdr:nvSpPr>
      <xdr:spPr>
        <a:xfrm>
          <a:off x="6499408" y="2339788"/>
          <a:ext cx="4114802" cy="313765"/>
        </a:xfrm>
        <a:prstGeom prst="roundRect">
          <a:avLst/>
        </a:prstGeom>
        <a:gradFill>
          <a:gsLst>
            <a:gs pos="0">
              <a:schemeClr val="tx1"/>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Lato Black" panose="020F0502020204030203" pitchFamily="34" charset="0"/>
              <a:ea typeface="Lato Black" panose="020F0502020204030203" pitchFamily="34" charset="0"/>
              <a:cs typeface="Lato Black" panose="020F0502020204030203" pitchFamily="34" charset="0"/>
            </a:rPr>
            <a:t>CATEGORY WISE PROFIT</a:t>
          </a:r>
        </a:p>
      </xdr:txBody>
    </xdr:sp>
    <xdr:clientData/>
  </xdr:twoCellAnchor>
  <xdr:twoCellAnchor>
    <xdr:from>
      <xdr:col>10</xdr:col>
      <xdr:colOff>331693</xdr:colOff>
      <xdr:row>12</xdr:row>
      <xdr:rowOff>143435</xdr:rowOff>
    </xdr:from>
    <xdr:to>
      <xdr:col>13</xdr:col>
      <xdr:colOff>443753</xdr:colOff>
      <xdr:row>14</xdr:row>
      <xdr:rowOff>98612</xdr:rowOff>
    </xdr:to>
    <xdr:sp macro="" textlink="">
      <xdr:nvSpPr>
        <xdr:cNvPr id="108" name="Rectangle: Rounded Corners 107">
          <a:extLst>
            <a:ext uri="{FF2B5EF4-FFF2-40B4-BE49-F238E27FC236}">
              <a16:creationId xmlns:a16="http://schemas.microsoft.com/office/drawing/2014/main" id="{18181F71-63AE-590B-455C-4D3127268A8F}"/>
            </a:ext>
          </a:extLst>
        </xdr:cNvPr>
        <xdr:cNvSpPr/>
      </xdr:nvSpPr>
      <xdr:spPr>
        <a:xfrm>
          <a:off x="12855386" y="2339788"/>
          <a:ext cx="3881720" cy="313765"/>
        </a:xfrm>
        <a:prstGeom prst="roundRect">
          <a:avLst/>
        </a:prstGeom>
        <a:gradFill>
          <a:gsLst>
            <a:gs pos="0">
              <a:schemeClr val="tx1"/>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Lato Black" panose="020F0502020204030203" pitchFamily="34" charset="0"/>
              <a:ea typeface="Lato Black" panose="020F0502020204030203" pitchFamily="34" charset="0"/>
              <a:cs typeface="Lato Black" panose="020F0502020204030203" pitchFamily="34" charset="0"/>
            </a:rPr>
            <a:t>CATEGORY WISE SALES SHARE %</a:t>
          </a:r>
        </a:p>
      </xdr:txBody>
    </xdr:sp>
    <xdr:clientData/>
  </xdr:twoCellAnchor>
  <xdr:twoCellAnchor>
    <xdr:from>
      <xdr:col>0</xdr:col>
      <xdr:colOff>80681</xdr:colOff>
      <xdr:row>30</xdr:row>
      <xdr:rowOff>71718</xdr:rowOff>
    </xdr:from>
    <xdr:to>
      <xdr:col>3</xdr:col>
      <xdr:colOff>309282</xdr:colOff>
      <xdr:row>32</xdr:row>
      <xdr:rowOff>26895</xdr:rowOff>
    </xdr:to>
    <xdr:sp macro="" textlink="">
      <xdr:nvSpPr>
        <xdr:cNvPr id="109" name="Rectangle: Rounded Corners 108">
          <a:extLst>
            <a:ext uri="{FF2B5EF4-FFF2-40B4-BE49-F238E27FC236}">
              <a16:creationId xmlns:a16="http://schemas.microsoft.com/office/drawing/2014/main" id="{9CD5BECD-79ED-8D52-A721-62CE176B4D1E}"/>
            </a:ext>
          </a:extLst>
        </xdr:cNvPr>
        <xdr:cNvSpPr/>
      </xdr:nvSpPr>
      <xdr:spPr>
        <a:xfrm>
          <a:off x="161362" y="5495365"/>
          <a:ext cx="4114802" cy="313765"/>
        </a:xfrm>
        <a:prstGeom prst="roundRect">
          <a:avLst/>
        </a:prstGeom>
        <a:gradFill>
          <a:gsLst>
            <a:gs pos="0">
              <a:schemeClr val="tx1"/>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Lato Black" panose="020F0502020204030203" pitchFamily="34" charset="0"/>
              <a:ea typeface="Lato Black" panose="020F0502020204030203" pitchFamily="34" charset="0"/>
              <a:cs typeface="Lato Black" panose="020F0502020204030203" pitchFamily="34" charset="0"/>
            </a:rPr>
            <a:t>SALES BY STATE</a:t>
          </a:r>
        </a:p>
      </xdr:txBody>
    </xdr:sp>
    <xdr:clientData/>
  </xdr:twoCellAnchor>
  <xdr:twoCellAnchor>
    <xdr:from>
      <xdr:col>5</xdr:col>
      <xdr:colOff>210669</xdr:colOff>
      <xdr:row>30</xdr:row>
      <xdr:rowOff>53789</xdr:rowOff>
    </xdr:from>
    <xdr:to>
      <xdr:col>8</xdr:col>
      <xdr:colOff>309282</xdr:colOff>
      <xdr:row>32</xdr:row>
      <xdr:rowOff>8966</xdr:rowOff>
    </xdr:to>
    <xdr:sp macro="" textlink="">
      <xdr:nvSpPr>
        <xdr:cNvPr id="110" name="Rectangle: Rounded Corners 109">
          <a:extLst>
            <a:ext uri="{FF2B5EF4-FFF2-40B4-BE49-F238E27FC236}">
              <a16:creationId xmlns:a16="http://schemas.microsoft.com/office/drawing/2014/main" id="{259B558A-A461-B51C-A9E0-5E9084A4116A}"/>
            </a:ext>
          </a:extLst>
        </xdr:cNvPr>
        <xdr:cNvSpPr/>
      </xdr:nvSpPr>
      <xdr:spPr>
        <a:xfrm>
          <a:off x="6517339" y="5477436"/>
          <a:ext cx="3854826" cy="313765"/>
        </a:xfrm>
        <a:prstGeom prst="roundRect">
          <a:avLst/>
        </a:prstGeom>
        <a:gradFill>
          <a:gsLst>
            <a:gs pos="0">
              <a:schemeClr val="tx1"/>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a:latin typeface="Lato Black" panose="020F0502020204030203" pitchFamily="34" charset="0"/>
              <a:ea typeface="Lato Black" panose="020F0502020204030203" pitchFamily="34" charset="0"/>
              <a:cs typeface="Lato Black" panose="020F0502020204030203" pitchFamily="34" charset="0"/>
            </a:rPr>
            <a:t>TOP 10 SUB CATEGORIES</a:t>
          </a:r>
        </a:p>
      </xdr:txBody>
    </xdr:sp>
    <xdr:clientData/>
  </xdr:twoCellAnchor>
  <xdr:twoCellAnchor>
    <xdr:from>
      <xdr:col>9</xdr:col>
      <xdr:colOff>17928</xdr:colOff>
      <xdr:row>30</xdr:row>
      <xdr:rowOff>44824</xdr:rowOff>
    </xdr:from>
    <xdr:to>
      <xdr:col>12</xdr:col>
      <xdr:colOff>246529</xdr:colOff>
      <xdr:row>32</xdr:row>
      <xdr:rowOff>1</xdr:rowOff>
    </xdr:to>
    <xdr:sp macro="" textlink="">
      <xdr:nvSpPr>
        <xdr:cNvPr id="111" name="Rectangle: Rounded Corners 110">
          <a:extLst>
            <a:ext uri="{FF2B5EF4-FFF2-40B4-BE49-F238E27FC236}">
              <a16:creationId xmlns:a16="http://schemas.microsoft.com/office/drawing/2014/main" id="{8E04C8C0-CEDC-9AB3-9502-26D7DC9A4047}"/>
            </a:ext>
          </a:extLst>
        </xdr:cNvPr>
        <xdr:cNvSpPr/>
      </xdr:nvSpPr>
      <xdr:spPr>
        <a:xfrm>
          <a:off x="11008656" y="5468471"/>
          <a:ext cx="4114802" cy="313765"/>
        </a:xfrm>
        <a:prstGeom prst="roundRect">
          <a:avLst/>
        </a:prstGeom>
        <a:gradFill>
          <a:gsLst>
            <a:gs pos="0">
              <a:schemeClr val="tx1"/>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0</xdr:col>
      <xdr:colOff>76199</xdr:colOff>
      <xdr:row>14</xdr:row>
      <xdr:rowOff>143435</xdr:rowOff>
    </xdr:from>
    <xdr:to>
      <xdr:col>5</xdr:col>
      <xdr:colOff>58270</xdr:colOff>
      <xdr:row>29</xdr:row>
      <xdr:rowOff>62753</xdr:rowOff>
    </xdr:to>
    <xdr:graphicFrame macro="">
      <xdr:nvGraphicFramePr>
        <xdr:cNvPr id="112" name="Chart 111">
          <a:extLst>
            <a:ext uri="{FF2B5EF4-FFF2-40B4-BE49-F238E27FC236}">
              <a16:creationId xmlns:a16="http://schemas.microsoft.com/office/drawing/2014/main" id="{013CCEC2-B27A-499E-AAB5-D9E4C8327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198039</xdr:colOff>
      <xdr:row>14</xdr:row>
      <xdr:rowOff>143435</xdr:rowOff>
    </xdr:from>
    <xdr:to>
      <xdr:col>10</xdr:col>
      <xdr:colOff>192741</xdr:colOff>
      <xdr:row>29</xdr:row>
      <xdr:rowOff>74011</xdr:rowOff>
    </xdr:to>
    <mc:AlternateContent xmlns:mc="http://schemas.openxmlformats.org/markup-compatibility/2006">
      <mc:Choice xmlns:cx1="http://schemas.microsoft.com/office/drawing/2015/9/8/chartex" Requires="cx1">
        <xdr:graphicFrame macro="">
          <xdr:nvGraphicFramePr>
            <xdr:cNvPr id="113" name="Chart 112">
              <a:extLst>
                <a:ext uri="{FF2B5EF4-FFF2-40B4-BE49-F238E27FC236}">
                  <a16:creationId xmlns:a16="http://schemas.microsoft.com/office/drawing/2014/main" id="{0A1AE97E-0414-49C0-8B2C-21B7E256C7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492078" y="2741855"/>
              <a:ext cx="6085404" cy="26737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327212</xdr:colOff>
      <xdr:row>14</xdr:row>
      <xdr:rowOff>134470</xdr:rowOff>
    </xdr:from>
    <xdr:to>
      <xdr:col>13</xdr:col>
      <xdr:colOff>448234</xdr:colOff>
      <xdr:row>29</xdr:row>
      <xdr:rowOff>65045</xdr:rowOff>
    </xdr:to>
    <xdr:graphicFrame macro="">
      <xdr:nvGraphicFramePr>
        <xdr:cNvPr id="114" name="Chart 113">
          <a:extLst>
            <a:ext uri="{FF2B5EF4-FFF2-40B4-BE49-F238E27FC236}">
              <a16:creationId xmlns:a16="http://schemas.microsoft.com/office/drawing/2014/main" id="{DC3F4315-D53B-4312-93F1-76E9F97710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76200</xdr:colOff>
      <xdr:row>32</xdr:row>
      <xdr:rowOff>62753</xdr:rowOff>
    </xdr:from>
    <xdr:to>
      <xdr:col>5</xdr:col>
      <xdr:colOff>76200</xdr:colOff>
      <xdr:row>46</xdr:row>
      <xdr:rowOff>163657</xdr:rowOff>
    </xdr:to>
    <mc:AlternateContent xmlns:mc="http://schemas.openxmlformats.org/markup-compatibility/2006">
      <mc:Choice xmlns:cx4="http://schemas.microsoft.com/office/drawing/2016/5/10/chartex" Requires="cx4">
        <xdr:graphicFrame macro="">
          <xdr:nvGraphicFramePr>
            <xdr:cNvPr id="115" name="Chart 114">
              <a:extLst>
                <a:ext uri="{FF2B5EF4-FFF2-40B4-BE49-F238E27FC236}">
                  <a16:creationId xmlns:a16="http://schemas.microsoft.com/office/drawing/2014/main" id="{589C226B-3ED0-4DF5-B782-F8CDAF2915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52400" y="5953013"/>
              <a:ext cx="6096000" cy="26612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201704</xdr:colOff>
      <xdr:row>32</xdr:row>
      <xdr:rowOff>62753</xdr:rowOff>
    </xdr:from>
    <xdr:to>
      <xdr:col>8</xdr:col>
      <xdr:colOff>318247</xdr:colOff>
      <xdr:row>46</xdr:row>
      <xdr:rowOff>136763</xdr:rowOff>
    </xdr:to>
    <xdr:graphicFrame macro="">
      <xdr:nvGraphicFramePr>
        <xdr:cNvPr id="116" name="Chart 115">
          <a:extLst>
            <a:ext uri="{FF2B5EF4-FFF2-40B4-BE49-F238E27FC236}">
              <a16:creationId xmlns:a16="http://schemas.microsoft.com/office/drawing/2014/main" id="{A4628A86-7BCF-4A05-8D95-3E1D12EB37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10</xdr:col>
      <xdr:colOff>389963</xdr:colOff>
      <xdr:row>32</xdr:row>
      <xdr:rowOff>161366</xdr:rowOff>
    </xdr:from>
    <xdr:to>
      <xdr:col>12</xdr:col>
      <xdr:colOff>85163</xdr:colOff>
      <xdr:row>46</xdr:row>
      <xdr:rowOff>118223</xdr:rowOff>
    </xdr:to>
    <mc:AlternateContent xmlns:mc="http://schemas.openxmlformats.org/markup-compatibility/2006" xmlns:a14="http://schemas.microsoft.com/office/drawing/2010/main">
      <mc:Choice Requires="a14">
        <xdr:graphicFrame macro="">
          <xdr:nvGraphicFramePr>
            <xdr:cNvPr id="9" name="Region 1">
              <a:extLst>
                <a:ext uri="{FF2B5EF4-FFF2-40B4-BE49-F238E27FC236}">
                  <a16:creationId xmlns:a16="http://schemas.microsoft.com/office/drawing/2014/main" id="{D33053C6-3AD1-48B9-A8CC-B735ECF26A8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971926" y="5943601"/>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125506</xdr:colOff>
      <xdr:row>32</xdr:row>
      <xdr:rowOff>161365</xdr:rowOff>
    </xdr:from>
    <xdr:to>
      <xdr:col>13</xdr:col>
      <xdr:colOff>430306</xdr:colOff>
      <xdr:row>46</xdr:row>
      <xdr:rowOff>118222</xdr:rowOff>
    </xdr:to>
    <mc:AlternateContent xmlns:mc="http://schemas.openxmlformats.org/markup-compatibility/2006" xmlns:a14="http://schemas.microsoft.com/office/drawing/2010/main">
      <mc:Choice Requires="a14">
        <xdr:graphicFrame macro="">
          <xdr:nvGraphicFramePr>
            <xdr:cNvPr id="13" name="Segment 1">
              <a:extLst>
                <a:ext uri="{FF2B5EF4-FFF2-40B4-BE49-F238E27FC236}">
                  <a16:creationId xmlns:a16="http://schemas.microsoft.com/office/drawing/2014/main" id="{B3F64464-C4C9-429B-A109-D7465725EF8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4881412" y="59436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22411</xdr:colOff>
      <xdr:row>32</xdr:row>
      <xdr:rowOff>161365</xdr:rowOff>
    </xdr:from>
    <xdr:to>
      <xdr:col>10</xdr:col>
      <xdr:colOff>327211</xdr:colOff>
      <xdr:row>46</xdr:row>
      <xdr:rowOff>118222</xdr:rowOff>
    </xdr:to>
    <mc:AlternateContent xmlns:mc="http://schemas.openxmlformats.org/markup-compatibility/2006" xmlns:a14="http://schemas.microsoft.com/office/drawing/2010/main">
      <mc:Choice Requires="a14">
        <xdr:graphicFrame macro="">
          <xdr:nvGraphicFramePr>
            <xdr:cNvPr id="14" name="Year 1">
              <a:extLst>
                <a:ext uri="{FF2B5EF4-FFF2-40B4-BE49-F238E27FC236}">
                  <a16:creationId xmlns:a16="http://schemas.microsoft.com/office/drawing/2014/main" id="{8B7CEBFB-55AA-4016-9932-EC51065FBE2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017622" y="59436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rsha raj" refreshedDate="45531.021228356483" createdVersion="8" refreshedVersion="8" minRefreshableVersion="3" recordCount="9994" xr:uid="{300D6A50-4EC9-4A42-8440-80D254A64A1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20" maxValue="2023" count="4">
        <n v="2022"/>
        <n v="2021"/>
        <n v="2020"/>
        <n v="2023"/>
      </sharedItems>
    </cacheField>
    <cacheField name="Order Date" numFmtId="14">
      <sharedItems containsSemiMixedTypes="0" containsNonDate="0" containsDate="1" containsString="0" minDate="2020-01-04T00:00:00" maxDate="2024-01-01T00:00:00" count="1238">
        <d v="2022-11-09T00:00:00"/>
        <d v="2022-06-13T00:00:00"/>
        <d v="2021-10-11T00:00:00"/>
        <d v="2020-06-09T00:00:00"/>
        <d v="2023-04-16T00:00:00"/>
        <d v="2022-12-06T00:00:00"/>
        <d v="2021-11-22T00:00:00"/>
        <d v="2020-11-11T00:00:00"/>
        <d v="2020-05-13T00:00:00"/>
        <d v="2020-08-27T00:00:00"/>
        <d v="2022-12-10T00:00:00"/>
        <d v="2023-07-17T00:00:00"/>
        <d v="2021-09-25T00:00:00"/>
        <d v="2022-01-16T00:00:00"/>
        <d v="2021-09-17T00:00:00"/>
        <d v="2023-10-20T00:00:00"/>
        <d v="2022-12-09T00:00:00"/>
        <d v="2021-12-27T00:00:00"/>
        <d v="2023-09-11T00:00:00"/>
        <d v="2022-07-18T00:00:00"/>
        <d v="2023-09-20T00:00:00"/>
        <d v="2022-03-12T00:00:00"/>
        <d v="2020-10-20T00:00:00"/>
        <d v="2022-06-21T00:00:00"/>
        <d v="2021-04-18T00:00:00"/>
        <d v="2022-12-12T00:00:00"/>
        <d v="2022-06-18T00:00:00"/>
        <d v="2021-11-24T00:00:00"/>
        <d v="2021-04-30T00:00:00"/>
        <d v="2020-12-05T00:00:00"/>
        <d v="2022-06-05T00:00:00"/>
        <d v="2022-09-19T00:00:00"/>
        <d v="2023-09-15T00:00:00"/>
        <d v="2021-04-26T00:00:00"/>
        <d v="2023-12-10T00:00:00"/>
        <d v="2020-11-26T00:00:00"/>
        <d v="2020-10-12T00:00:00"/>
        <d v="2021-09-03T00:00:00"/>
        <d v="2023-11-14T00:00:00"/>
        <d v="2023-05-29T00:00:00"/>
        <d v="2023-10-27T00:00:00"/>
        <d v="2022-04-06T00:00:00"/>
        <d v="2022-09-18T00:00:00"/>
        <d v="2021-01-31T00:00:00"/>
        <d v="2023-11-07T00:00:00"/>
        <d v="2023-11-10T00:00:00"/>
        <d v="2023-06-18T00:00:00"/>
        <d v="2022-09-07T00:00:00"/>
        <d v="2022-08-30T00:00:00"/>
        <d v="2022-12-02T00:00:00"/>
        <d v="2021-11-13T00:00:00"/>
        <d v="2023-11-24T00:00:00"/>
        <d v="2021-10-15T00:00:00"/>
        <d v="2023-12-26T00:00:00"/>
        <d v="2022-11-04T00:00:00"/>
        <d v="2020-08-25T00:00:00"/>
        <d v="2021-03-02T00:00:00"/>
        <d v="2021-04-05T00:00:00"/>
        <d v="2020-12-26T00:00:00"/>
        <d v="2020-09-20T00:00:00"/>
        <d v="2023-11-06T00:00:00"/>
        <d v="2022-11-07T00:00:00"/>
        <d v="2023-02-03T00:00:00"/>
        <d v="2022-10-14T00:00:00"/>
        <d v="2022-09-06T00:00:00"/>
        <d v="2023-09-19T00:00:00"/>
        <d v="2023-12-23T00:00:00"/>
        <d v="2021-09-07T00:00:00"/>
        <d v="2020-10-22T00:00:00"/>
        <d v="2022-03-14T00:00:00"/>
        <d v="2021-05-31T00:00:00"/>
        <d v="2021-05-28T00:00:00"/>
        <d v="2020-03-01T00:00:00"/>
        <d v="2022-11-21T00:00:00"/>
        <d v="2022-05-12T00:00:00"/>
        <d v="2021-12-28T00:00:00"/>
        <d v="2022-11-17T00:00:00"/>
        <d v="2022-11-08T00:00:00"/>
        <d v="2020-09-08T00:00:00"/>
        <d v="2020-08-05T00:00:00"/>
        <d v="2020-09-14T00:00:00"/>
        <d v="2023-04-22T00:00:00"/>
        <d v="2021-11-21T00:00:00"/>
        <d v="2021-12-15T00:00:00"/>
        <d v="2020-11-19T00:00:00"/>
        <d v="2022-11-29T00:00:00"/>
        <d v="2020-08-26T00:00:00"/>
        <d v="2022-07-17T00:00:00"/>
        <d v="2021-10-12T00:00:00"/>
        <d v="2021-10-31T00:00:00"/>
        <d v="2020-03-21T00:00:00"/>
        <d v="2023-07-07T00:00:00"/>
        <d v="2023-06-25T00:00:00"/>
        <d v="2020-08-03T00:00:00"/>
        <d v="2023-12-18T00:00:00"/>
        <d v="2023-06-04T00:00:00"/>
        <d v="2023-12-02T00:00:00"/>
        <d v="2021-02-09T00:00:00"/>
        <d v="2021-01-02T00:00:00"/>
        <d v="2022-10-29T00:00:00"/>
        <d v="2021-12-24T00:00:00"/>
        <d v="2021-08-09T00:00:00"/>
        <d v="2021-02-28T00:00:00"/>
        <d v="2020-09-13T00:00:00"/>
        <d v="2023-04-08T00:00:00"/>
        <d v="2023-11-13T00:00:00"/>
        <d v="2020-06-01T00:00:00"/>
        <d v="2022-12-11T00:00:00"/>
        <d v="2022-09-12T00:00:00"/>
        <d v="2021-11-28T00:00:00"/>
        <d v="2023-06-09T00:00:00"/>
        <d v="2020-09-19T00:00:00"/>
        <d v="2022-06-07T00:00:00"/>
        <d v="2021-11-10T00:00:00"/>
        <d v="2023-06-17T00:00:00"/>
        <d v="2022-01-22T00:00:00"/>
        <d v="2023-12-29T00:00:00"/>
        <d v="2021-07-30T00:00:00"/>
        <d v="2023-09-17T00:00:00"/>
        <d v="2023-10-14T00:00:00"/>
        <d v="2021-09-26T00:00:00"/>
        <d v="2021-11-02T00:00:00"/>
        <d v="2022-12-19T00:00:00"/>
        <d v="2023-11-20T00:00:00"/>
        <d v="2021-05-04T00:00:00"/>
        <d v="2020-12-30T00:00:00"/>
        <d v="2022-09-13T00:00:00"/>
        <d v="2020-09-27T00:00:00"/>
        <d v="2020-08-09T00:00:00"/>
        <d v="2020-12-28T00:00:00"/>
        <d v="2020-11-04T00:00:00"/>
        <d v="2022-04-24T00:00:00"/>
        <d v="2023-11-04T00:00:00"/>
        <d v="2022-08-31T00:00:00"/>
        <d v="2022-04-26T00:00:00"/>
        <d v="2021-09-01T00:00:00"/>
        <d v="2020-07-12T00:00:00"/>
        <d v="2021-06-22T00:00:00"/>
        <d v="2020-04-13T00:00:00"/>
        <d v="2021-12-20T00:00:00"/>
        <d v="2023-06-16T00:00:00"/>
        <d v="2023-07-09T00:00:00"/>
        <d v="2022-09-02T00:00:00"/>
        <d v="2022-04-09T00:00:00"/>
        <d v="2023-03-09T00:00:00"/>
        <d v="2023-09-26T00:00:00"/>
        <d v="2020-09-24T00:00:00"/>
        <d v="2022-10-22T00:00:00"/>
        <d v="2023-05-30T00:00:00"/>
        <d v="2020-07-23T00:00:00"/>
        <d v="2022-09-29T00:00:00"/>
        <d v="2023-08-28T00:00:00"/>
        <d v="2021-04-28T00:00:00"/>
        <d v="2021-06-26T00:00:00"/>
        <d v="2021-11-27T00:00:00"/>
        <d v="2021-12-03T00:00:00"/>
        <d v="2020-11-24T00:00:00"/>
        <d v="2023-12-12T00:00:00"/>
        <d v="2020-09-21T00:00:00"/>
        <d v="2020-06-07T00:00:00"/>
        <d v="2023-07-01T00:00:00"/>
        <d v="2023-10-18T00:00:00"/>
        <d v="2022-09-09T00:00:00"/>
        <d v="2020-12-24T00:00:00"/>
        <d v="2020-04-16T00:00:00"/>
        <d v="2023-12-25T00:00:00"/>
        <d v="2023-12-09T00:00:00"/>
        <d v="2022-04-15T00:00:00"/>
        <d v="2023-03-05T00:00:00"/>
        <d v="2020-06-22T00:00:00"/>
        <d v="2023-08-22T00:00:00"/>
        <d v="2020-09-12T00:00:00"/>
        <d v="2023-10-02T00:00:00"/>
        <d v="2022-04-16T00:00:00"/>
        <d v="2020-12-19T00:00:00"/>
        <d v="2023-09-16T00:00:00"/>
        <d v="2023-01-21T00:00:00"/>
        <d v="2023-03-21T00:00:00"/>
        <d v="2022-04-02T00:00:00"/>
        <d v="2023-10-21T00:00:00"/>
        <d v="2022-12-14T00:00:00"/>
        <d v="2020-02-13T00:00:00"/>
        <d v="2022-09-27T00:00:00"/>
        <d v="2022-04-23T00:00:00"/>
        <d v="2021-01-17T00:00:00"/>
        <d v="2023-04-01T00:00:00"/>
        <d v="2022-12-17T00:00:00"/>
        <d v="2020-11-09T00:00:00"/>
        <d v="2022-07-13T00:00:00"/>
        <d v="2022-10-28T00:00:00"/>
        <d v="2022-06-27T00:00:00"/>
        <d v="2020-10-06T00:00:00"/>
        <d v="2020-07-22T00:00:00"/>
        <d v="2023-06-11T00:00:00"/>
        <d v="2020-10-29T00:00:00"/>
        <d v="2022-05-10T00:00:00"/>
        <d v="2022-03-19T00:00:00"/>
        <d v="2022-07-26T00:00:00"/>
        <d v="2022-05-31T00:00:00"/>
        <d v="2021-03-16T00:00:00"/>
        <d v="2023-11-27T00:00:00"/>
        <d v="2022-10-21T00:00:00"/>
        <d v="2023-12-22T00:00:00"/>
        <d v="2023-01-23T00:00:00"/>
        <d v="2021-03-22T00:00:00"/>
        <d v="2023-01-24T00:00:00"/>
        <d v="2022-05-22T00:00:00"/>
        <d v="2021-12-26T00:00:00"/>
        <d v="2023-10-22T00:00:00"/>
        <d v="2021-11-07T00:00:00"/>
        <d v="2023-09-08T00:00:00"/>
        <d v="2022-05-30T00:00:00"/>
        <d v="2022-07-11T00:00:00"/>
        <d v="2023-09-04T00:00:00"/>
        <d v="2021-12-07T00:00:00"/>
        <d v="2020-02-02T00:00:00"/>
        <d v="2022-07-15T00:00:00"/>
        <d v="2021-12-18T00:00:00"/>
        <d v="2020-05-11T00:00:00"/>
        <d v="2021-11-15T00:00:00"/>
        <d v="2023-09-12T00:00:00"/>
        <d v="2023-11-25T00:00:00"/>
        <d v="2023-06-30T00:00:00"/>
        <d v="2020-03-03T00:00:00"/>
        <d v="2022-06-11T00:00:00"/>
        <d v="2023-11-21T00:00:00"/>
        <d v="2023-12-08T00:00:00"/>
        <d v="2021-09-18T00:00:00"/>
        <d v="2023-07-21T00:00:00"/>
        <d v="2021-09-10T00:00:00"/>
        <d v="2021-07-03T00:00:00"/>
        <d v="2022-03-21T00:00:00"/>
        <d v="2020-01-10T00:00:00"/>
        <d v="2020-08-08T00:00:00"/>
        <d v="2020-03-15T00:00:00"/>
        <d v="2020-05-23T00:00:00"/>
        <d v="2022-04-29T00:00:00"/>
        <d v="2023-11-15T00:00:00"/>
        <d v="2023-08-19T00:00:00"/>
        <d v="2021-11-29T00:00:00"/>
        <d v="2023-05-20T00:00:00"/>
        <d v="2023-09-25T00:00:00"/>
        <d v="2021-10-04T00:00:00"/>
        <d v="2022-08-16T00:00:00"/>
        <d v="2022-05-21T00:00:00"/>
        <d v="2023-07-31T00:00:00"/>
        <d v="2023-07-22T00:00:00"/>
        <d v="2023-12-31T00:00:00"/>
        <d v="2022-10-24T00:00:00"/>
        <d v="2023-06-20T00:00:00"/>
        <d v="2022-08-23T00:00:00"/>
        <d v="2022-09-20T00:00:00"/>
        <d v="2021-08-24T00:00:00"/>
        <d v="2022-03-27T00:00:00"/>
        <d v="2022-11-05T00:00:00"/>
        <d v="2023-06-10T00:00:00"/>
        <d v="2023-12-06T00:00:00"/>
        <d v="2023-03-19T00:00:00"/>
        <d v="2022-11-20T00:00:00"/>
        <d v="2023-11-05T00:00:00"/>
        <d v="2020-07-05T00:00:00"/>
        <d v="2020-06-21T00:00:00"/>
        <d v="2021-03-28T00:00:00"/>
        <d v="2021-05-14T00:00:00"/>
        <d v="2023-09-03T00:00:00"/>
        <d v="2021-04-09T00:00:00"/>
        <d v="2020-12-02T00:00:00"/>
        <d v="2020-04-05T00:00:00"/>
        <d v="2020-07-01T00:00:00"/>
        <d v="2020-01-12T00:00:00"/>
        <d v="2020-06-02T00:00:00"/>
        <d v="2022-02-13T00:00:00"/>
        <d v="2022-12-16T00:00:00"/>
        <d v="2020-10-07T00:00:00"/>
        <d v="2022-07-08T00:00:00"/>
        <d v="2022-12-04T00:00:00"/>
        <d v="2023-01-22T00:00:00"/>
        <d v="2020-01-05T00:00:00"/>
        <d v="2022-08-28T00:00:00"/>
        <d v="2020-05-27T00:00:00"/>
        <d v="2023-10-03T00:00:00"/>
        <d v="2022-04-08T00:00:00"/>
        <d v="2020-12-29T00:00:00"/>
        <d v="2023-07-24T00:00:00"/>
        <d v="2021-08-31T00:00:00"/>
        <d v="2021-02-08T00:00:00"/>
        <d v="2020-01-14T00:00:00"/>
        <d v="2020-05-14T00:00:00"/>
        <d v="2022-05-20T00:00:00"/>
        <d v="2023-01-31T00:00:00"/>
        <d v="2020-06-29T00:00:00"/>
        <d v="2021-08-21T00:00:00"/>
        <d v="2021-10-03T00:00:00"/>
        <d v="2021-05-23T00:00:00"/>
        <d v="2023-03-18T00:00:00"/>
        <d v="2021-12-12T00:00:00"/>
        <d v="2023-09-22T00:00:00"/>
        <d v="2023-02-21T00:00:00"/>
        <d v="2022-08-19T00:00:00"/>
        <d v="2022-03-13T00:00:00"/>
        <d v="2023-04-23T00:00:00"/>
        <d v="2020-11-01T00:00:00"/>
        <d v="2021-02-03T00:00:00"/>
        <d v="2020-10-13T00:00:00"/>
        <d v="2023-05-15T00:00:00"/>
        <d v="2021-03-20T00:00:00"/>
        <d v="2022-09-16T00:00:00"/>
        <d v="2020-06-28T00:00:00"/>
        <d v="2023-06-21T00:00:00"/>
        <d v="2020-05-09T00:00:00"/>
        <d v="2022-07-24T00:00:00"/>
        <d v="2022-03-08T00:00:00"/>
        <d v="2021-11-20T00:00:00"/>
        <d v="2021-10-13T00:00:00"/>
        <d v="2023-01-02T00:00:00"/>
        <d v="2020-02-08T00:00:00"/>
        <d v="2022-05-29T00:00:00"/>
        <d v="2022-02-19T00:00:00"/>
        <d v="2023-04-11T00:00:00"/>
        <d v="2022-01-05T00:00:00"/>
        <d v="2020-01-11T00:00:00"/>
        <d v="2022-09-30T00:00:00"/>
        <d v="2020-04-06T00:00:00"/>
        <d v="2022-09-04T00:00:00"/>
        <d v="2021-10-19T00:00:00"/>
        <d v="2020-12-10T00:00:00"/>
        <d v="2023-08-26T00:00:00"/>
        <d v="2022-01-17T00:00:00"/>
        <d v="2020-09-17T00:00:00"/>
        <d v="2023-12-01T00:00:00"/>
        <d v="2021-10-09T00:00:00"/>
        <d v="2023-12-24T00:00:00"/>
        <d v="2022-10-23T00:00:00"/>
        <d v="2020-04-29T00:00:00"/>
        <d v="2021-04-25T00:00:00"/>
        <d v="2023-06-27T00:00:00"/>
        <d v="2023-10-15T00:00:00"/>
        <d v="2020-12-09T00:00:00"/>
        <d v="2022-11-11T00:00:00"/>
        <d v="2022-10-04T00:00:00"/>
        <d v="2020-09-09T00:00:00"/>
        <d v="2023-10-30T00:00:00"/>
        <d v="2022-04-11T00:00:00"/>
        <d v="2023-11-12T00:00:00"/>
        <d v="2023-11-28T00:00:00"/>
        <d v="2020-06-15T00:00:00"/>
        <d v="2022-03-06T00:00:00"/>
        <d v="2021-04-11T00:00:00"/>
        <d v="2021-10-05T00:00:00"/>
        <d v="2023-04-15T00:00:00"/>
        <d v="2021-12-13T00:00:00"/>
        <d v="2022-06-20T00:00:00"/>
        <d v="2021-05-29T00:00:00"/>
        <d v="2021-07-26T00:00:00"/>
        <d v="2023-11-29T00:00:00"/>
        <d v="2023-04-04T00:00:00"/>
        <d v="2023-05-16T00:00:00"/>
        <d v="2021-09-22T00:00:00"/>
        <d v="2020-09-22T00:00:00"/>
        <d v="2023-04-10T00:00:00"/>
        <d v="2020-01-17T00:00:00"/>
        <d v="2023-10-06T00:00:00"/>
        <d v="2023-07-10T00:00:00"/>
        <d v="2023-01-08T00:00:00"/>
        <d v="2021-12-09T00:00:00"/>
        <d v="2023-09-30T00:00:00"/>
        <d v="2021-03-10T00:00:00"/>
        <d v="2023-05-22T00:00:00"/>
        <d v="2021-03-29T00:00:00"/>
        <d v="2022-09-10T00:00:00"/>
        <d v="2022-08-27T00:00:00"/>
        <d v="2020-05-21T00:00:00"/>
        <d v="2021-10-28T00:00:00"/>
        <d v="2022-11-14T00:00:00"/>
        <d v="2021-07-31T00:00:00"/>
        <d v="2021-08-27T00:00:00"/>
        <d v="2021-11-06T00:00:00"/>
        <d v="2023-12-27T00:00:00"/>
        <d v="2023-08-02T00:00:00"/>
        <d v="2021-12-21T00:00:00"/>
        <d v="2021-07-06T00:00:00"/>
        <d v="2021-04-27T00:00:00"/>
        <d v="2021-06-16T00:00:00"/>
        <d v="2022-01-11T00:00:00"/>
        <d v="2020-07-11T00:00:00"/>
        <d v="2021-06-13T00:00:00"/>
        <d v="2023-10-13T00:00:00"/>
        <d v="2022-03-09T00:00:00"/>
        <d v="2021-04-04T00:00:00"/>
        <d v="2023-12-11T00:00:00"/>
        <d v="2022-11-25T00:00:00"/>
        <d v="2021-03-23T00:00:00"/>
        <d v="2021-04-16T00:00:00"/>
        <d v="2022-10-02T00:00:00"/>
        <d v="2023-09-29T00:00:00"/>
        <d v="2021-07-25T00:00:00"/>
        <d v="2022-11-13T00:00:00"/>
        <d v="2023-09-24T00:00:00"/>
        <d v="2022-03-02T00:00:00"/>
        <d v="2022-08-13T00:00:00"/>
        <d v="2023-06-05T00:00:00"/>
        <d v="2021-12-06T00:00:00"/>
        <d v="2020-06-25T00:00:00"/>
        <d v="2022-06-15T00:00:00"/>
        <d v="2023-12-19T00:00:00"/>
        <d v="2022-07-23T00:00:00"/>
        <d v="2021-09-04T00:00:00"/>
        <d v="2020-01-21T00:00:00"/>
        <d v="2022-04-13T00:00:00"/>
        <d v="2022-12-07T00:00:00"/>
        <d v="2022-06-06T00:00:00"/>
        <d v="2020-09-29T00:00:00"/>
        <d v="2021-05-08T00:00:00"/>
        <d v="2023-01-01T00:00:00"/>
        <d v="2020-12-20T00:00:00"/>
        <d v="2022-07-03T00:00:00"/>
        <d v="2020-09-01T00:00:00"/>
        <d v="2020-05-04T00:00:00"/>
        <d v="2020-03-10T00:00:00"/>
        <d v="2020-04-21T00:00:00"/>
        <d v="2021-10-22T00:00:00"/>
        <d v="2021-08-22T00:00:00"/>
        <d v="2020-12-27T00:00:00"/>
        <d v="2022-04-25T00:00:00"/>
        <d v="2023-01-15T00:00:00"/>
        <d v="2023-02-27T00:00:00"/>
        <d v="2021-09-15T00:00:00"/>
        <d v="2022-07-19T00:00:00"/>
        <d v="2023-09-10T00:00:00"/>
        <d v="2022-12-05T00:00:00"/>
        <d v="2020-08-11T00:00:00"/>
        <d v="2022-02-15T00:00:00"/>
        <d v="2020-12-12T00:00:00"/>
        <d v="2021-07-04T00:00:00"/>
        <d v="2023-03-11T00:00:00"/>
        <d v="2022-12-25T00:00:00"/>
        <d v="2023-10-24T00:00:00"/>
        <d v="2023-07-08T00:00:00"/>
        <d v="2022-04-22T00:00:00"/>
        <d v="2022-05-27T00:00:00"/>
        <d v="2022-05-03T00:00:00"/>
        <d v="2022-11-23T00:00:00"/>
        <d v="2021-05-25T00:00:00"/>
        <d v="2022-12-24T00:00:00"/>
        <d v="2021-09-19T00:00:00"/>
        <d v="2023-07-04T00:00:00"/>
        <d v="2022-09-25T00:00:00"/>
        <d v="2023-02-04T00:00:00"/>
        <d v="2023-03-04T00:00:00"/>
        <d v="2023-10-10T00:00:00"/>
        <d v="2020-09-28T00:00:00"/>
        <d v="2021-06-14T00:00:00"/>
        <d v="2022-03-31T00:00:00"/>
        <d v="2023-10-16T00:00:00"/>
        <d v="2022-05-24T00:00:00"/>
        <d v="2023-06-03T00:00:00"/>
        <d v="2020-02-17T00:00:00"/>
        <d v="2020-05-06T00:00:00"/>
        <d v="2022-05-17T00:00:00"/>
        <d v="2023-04-03T00:00:00"/>
        <d v="2023-01-03T00:00:00"/>
        <d v="2020-03-17T00:00:00"/>
        <d v="2020-10-03T00:00:00"/>
        <d v="2022-03-29T00:00:00"/>
        <d v="2023-05-05T00:00:00"/>
        <d v="2022-05-06T00:00:00"/>
        <d v="2023-04-27T00:00:00"/>
        <d v="2020-09-26T00:00:00"/>
        <d v="2023-11-11T00:00:00"/>
        <d v="2023-03-08T00:00:00"/>
        <d v="2020-04-01T00:00:00"/>
        <d v="2021-09-14T00:00:00"/>
        <d v="2020-08-04T00:00:00"/>
        <d v="2022-02-05T00:00:00"/>
        <d v="2022-11-02T00:00:00"/>
        <d v="2022-04-20T00:00:00"/>
        <d v="2022-09-03T00:00:00"/>
        <d v="2022-09-26T00:00:00"/>
        <d v="2022-07-10T00:00:00"/>
        <d v="2020-06-30T00:00:00"/>
        <d v="2023-01-29T00:00:00"/>
        <d v="2021-09-21T00:00:00"/>
        <d v="2022-12-27T00:00:00"/>
        <d v="2023-04-13T00:00:00"/>
        <d v="2023-12-20T00:00:00"/>
        <d v="2023-08-06T00:00:00"/>
        <d v="2021-10-01T00:00:00"/>
        <d v="2023-06-14T00:00:00"/>
        <d v="2020-04-23T00:00:00"/>
        <d v="2021-05-01T00:00:00"/>
        <d v="2021-07-19T00:00:00"/>
        <d v="2022-11-27T00:00:00"/>
        <d v="2023-06-13T00:00:00"/>
        <d v="2021-08-17T00:00:00"/>
        <d v="2021-12-01T00:00:00"/>
        <d v="2021-05-16T00:00:00"/>
        <d v="2021-09-24T00:00:00"/>
        <d v="2023-07-12T00:00:00"/>
        <d v="2023-03-20T00:00:00"/>
        <d v="2022-12-03T00:00:00"/>
        <d v="2022-10-15T00:00:00"/>
        <d v="2020-11-27T00:00:00"/>
        <d v="2021-11-03T00:00:00"/>
        <d v="2020-11-29T00:00:00"/>
        <d v="2023-05-01T00:00:00"/>
        <d v="2023-10-31T00:00:00"/>
        <d v="2020-12-17T00:00:00"/>
        <d v="2023-09-05T00:00:00"/>
        <d v="2022-10-18T00:00:00"/>
        <d v="2021-08-01T00:00:00"/>
        <d v="2023-09-13T00:00:00"/>
        <d v="2020-02-04T00:00:00"/>
        <d v="2023-02-12T00:00:00"/>
        <d v="2023-04-17T00:00:00"/>
        <d v="2021-03-26T00:00:00"/>
        <d v="2023-09-01T00:00:00"/>
        <d v="2023-02-11T00:00:00"/>
        <d v="2022-10-30T00:00:00"/>
        <d v="2020-03-11T00:00:00"/>
        <d v="2020-02-05T00:00:00"/>
        <d v="2020-12-31T00:00:00"/>
        <d v="2021-11-23T00:00:00"/>
        <d v="2020-07-06T00:00:00"/>
        <d v="2020-05-03T00:00:00"/>
        <d v="2023-10-17T00:00:00"/>
        <d v="2021-02-06T00:00:00"/>
        <d v="2022-04-10T00:00:00"/>
        <d v="2020-04-04T00:00:00"/>
        <d v="2023-09-06T00:00:00"/>
        <d v="2021-11-09T00:00:00"/>
        <d v="2020-03-04T00:00:00"/>
        <d v="2021-03-19T00:00:00"/>
        <d v="2023-06-12T00:00:00"/>
        <d v="2020-11-23T00:00:00"/>
        <d v="2020-12-15T00:00:00"/>
        <d v="2022-02-27T00:00:00"/>
        <d v="2022-05-13T00:00:00"/>
        <d v="2021-06-23T00:00:00"/>
        <d v="2020-10-19T00:00:00"/>
        <d v="2021-03-24T00:00:00"/>
        <d v="2023-05-09T00:00:00"/>
        <d v="2022-05-09T00:00:00"/>
        <d v="2020-05-26T00:00:00"/>
        <d v="2022-03-16T00:00:00"/>
        <d v="2021-08-10T00:00:00"/>
        <d v="2022-09-11T00:00:00"/>
        <d v="2021-12-19T00:00:00"/>
        <d v="2021-11-16T00:00:00"/>
        <d v="2023-06-22T00:00:00"/>
        <d v="2021-11-01T00:00:00"/>
        <d v="2020-08-29T00:00:00"/>
        <d v="2023-11-19T00:00:00"/>
        <d v="2020-05-12T00:00:00"/>
        <d v="2021-01-10T00:00:00"/>
        <d v="2022-03-23T00:00:00"/>
        <d v="2021-12-11T00:00:00"/>
        <d v="2022-05-19T00:00:00"/>
        <d v="2020-09-07T00:00:00"/>
        <d v="2023-04-25T00:00:00"/>
        <d v="2020-08-16T00:00:00"/>
        <d v="2022-03-15T00:00:00"/>
        <d v="2020-06-03T00:00:00"/>
        <d v="2021-07-13T00:00:00"/>
        <d v="2020-02-03T00:00:00"/>
        <d v="2021-01-30T00:00:00"/>
        <d v="2023-09-09T00:00:00"/>
        <d v="2023-10-08T00:00:00"/>
        <d v="2022-05-01T00:00:00"/>
        <d v="2023-04-30T00:00:00"/>
        <d v="2022-02-07T00:00:00"/>
        <d v="2023-07-30T00:00:00"/>
        <d v="2020-06-06T00:00:00"/>
        <d v="2022-08-14T00:00:00"/>
        <d v="2020-04-25T00:00:00"/>
        <d v="2023-12-03T00:00:00"/>
        <d v="2021-12-08T00:00:00"/>
        <d v="2020-01-06T00:00:00"/>
        <d v="2021-09-05T00:00:00"/>
        <d v="2022-08-05T00:00:00"/>
        <d v="2020-03-22T00:00:00"/>
        <d v="2023-03-03T00:00:00"/>
        <d v="2022-11-28T00:00:00"/>
        <d v="2020-04-28T00:00:00"/>
        <d v="2022-11-12T00:00:00"/>
        <d v="2021-07-09T00:00:00"/>
        <d v="2023-09-23T00:00:00"/>
        <d v="2021-02-15T00:00:00"/>
        <d v="2020-09-30T00:00:00"/>
        <d v="2020-12-01T00:00:00"/>
        <d v="2020-12-08T00:00:00"/>
        <d v="2022-08-09T00:00:00"/>
        <d v="2022-12-26T00:00:00"/>
        <d v="2022-02-11T00:00:00"/>
        <d v="2021-06-04T00:00:00"/>
        <d v="2020-05-25T00:00:00"/>
        <d v="2022-02-16T00:00:00"/>
        <d v="2022-12-23T00:00:00"/>
        <d v="2022-02-08T00:00:00"/>
        <d v="2020-05-18T00:00:00"/>
        <d v="2021-11-05T00:00:00"/>
        <d v="2023-02-20T00:00:00"/>
        <d v="2020-08-01T00:00:00"/>
        <d v="2023-01-13T00:00:00"/>
        <d v="2021-07-20T00:00:00"/>
        <d v="2020-06-13T00:00:00"/>
        <d v="2023-05-13T00:00:00"/>
        <d v="2023-03-27T00:00:00"/>
        <d v="2020-11-12T00:00:00"/>
        <d v="2021-06-25T00:00:00"/>
        <d v="2020-07-21T00:00:00"/>
        <d v="2023-11-22T00:00:00"/>
        <d v="2020-06-04T00:00:00"/>
        <d v="2022-03-11T00:00:00"/>
        <d v="2023-03-26T00:00:00"/>
        <d v="2023-12-30T00:00:00"/>
        <d v="2023-03-29T00:00:00"/>
        <d v="2021-03-05T00:00:00"/>
        <d v="2023-01-20T00:00:00"/>
        <d v="2020-10-21T00:00:00"/>
        <d v="2020-03-14T00:00:00"/>
        <d v="2021-12-31T00:00:00"/>
        <d v="2023-10-04T00:00:00"/>
        <d v="2022-06-30T00:00:00"/>
        <d v="2022-08-21T00:00:00"/>
        <d v="2022-05-18T00:00:00"/>
        <d v="2022-11-16T00:00:00"/>
        <d v="2020-01-16T00:00:00"/>
        <d v="2021-11-08T00:00:00"/>
        <d v="2021-10-30T00:00:00"/>
        <d v="2023-08-18T00:00:00"/>
        <d v="2022-07-09T00:00:00"/>
        <d v="2023-03-10T00:00:00"/>
        <d v="2022-06-10T00:00:00"/>
        <d v="2023-03-17T00:00:00"/>
        <d v="2023-08-07T00:00:00"/>
        <d v="2023-08-30T00:00:00"/>
        <d v="2023-05-07T00:00:00"/>
        <d v="2020-12-14T00:00:00"/>
        <d v="2020-10-18T00:00:00"/>
        <d v="2021-12-14T00:00:00"/>
        <d v="2020-12-03T00:00:00"/>
        <d v="2020-11-25T00:00:00"/>
        <d v="2023-02-25T00:00:00"/>
        <d v="2023-06-26T00:00:00"/>
        <d v="2020-02-07T00:00:00"/>
        <d v="2023-04-12T00:00:00"/>
        <d v="2023-08-04T00:00:00"/>
        <d v="2020-11-15T00:00:00"/>
        <d v="2023-08-21T00:00:00"/>
        <d v="2021-03-13T00:00:00"/>
        <d v="2021-11-26T00:00:00"/>
        <d v="2021-01-23T00:00:00"/>
        <d v="2021-06-18T00:00:00"/>
        <d v="2021-10-02T00:00:00"/>
        <d v="2020-08-17T00:00:00"/>
        <d v="2021-07-11T00:00:00"/>
        <d v="2020-10-31T00:00:00"/>
        <d v="2021-04-13T00:00:00"/>
        <d v="2022-07-22T00:00:00"/>
        <d v="2023-11-08T00:00:00"/>
        <d v="2023-02-24T00:00:00"/>
        <d v="2022-06-24T00:00:00"/>
        <d v="2021-10-26T00:00:00"/>
        <d v="2023-07-16T00:00:00"/>
        <d v="2020-11-17T00:00:00"/>
        <d v="2021-11-25T00:00:00"/>
        <d v="2022-05-16T00:00:00"/>
        <d v="2020-07-18T00:00:00"/>
        <d v="2023-03-25T00:00:00"/>
        <d v="2023-04-14T00:00:00"/>
        <d v="2020-06-23T00:00:00"/>
        <d v="2020-05-20T00:00:00"/>
        <d v="2021-11-30T00:00:00"/>
        <d v="2023-11-17T00:00:00"/>
        <d v="2022-06-26T00:00:00"/>
        <d v="2022-05-15T00:00:00"/>
        <d v="2022-01-07T00:00:00"/>
        <d v="2023-03-14T00:00:00"/>
        <d v="2023-01-28T00:00:00"/>
        <d v="2022-07-31T00:00:00"/>
        <d v="2022-10-16T00:00:00"/>
        <d v="2022-05-08T00:00:00"/>
        <d v="2023-08-11T00:00:00"/>
        <d v="2020-11-28T00:00:00"/>
        <d v="2021-09-06T00:00:00"/>
        <d v="2021-06-29T00:00:00"/>
        <d v="2020-07-14T00:00:00"/>
        <d v="2020-11-14T00:00:00"/>
        <d v="2023-07-29T00:00:00"/>
        <d v="2023-08-01T00:00:00"/>
        <d v="2022-03-20T00:00:00"/>
        <d v="2020-03-31T00:00:00"/>
        <d v="2022-07-16T00:00:00"/>
        <d v="2023-04-21T00:00:00"/>
        <d v="2021-09-28T00:00:00"/>
        <d v="2023-02-07T00:00:00"/>
        <d v="2022-11-15T00:00:00"/>
        <d v="2023-09-18T00:00:00"/>
        <d v="2023-12-21T00:00:00"/>
        <d v="2021-03-06T00:00:00"/>
        <d v="2020-06-27T00:00:00"/>
        <d v="2023-11-18T00:00:00"/>
        <d v="2023-06-02T00:00:00"/>
        <d v="2023-01-09T00:00:00"/>
        <d v="2021-04-20T00:00:00"/>
        <d v="2021-08-06T00:00:00"/>
        <d v="2021-12-23T00:00:00"/>
        <d v="2021-12-25T00:00:00"/>
        <d v="2023-03-22T00:00:00"/>
        <d v="2020-08-23T00:00:00"/>
        <d v="2020-08-19T00:00:00"/>
        <d v="2020-07-26T00:00:00"/>
        <d v="2022-02-22T00:00:00"/>
        <d v="2022-09-24T00:00:00"/>
        <d v="2023-01-25T00:00:00"/>
        <d v="2022-05-07T00:00:00"/>
        <d v="2022-03-18T00:00:00"/>
        <d v="2021-11-14T00:00:00"/>
        <d v="2023-08-15T00:00:00"/>
        <d v="2023-04-02T00:00:00"/>
        <d v="2022-09-28T00:00:00"/>
        <d v="2023-03-24T00:00:00"/>
        <d v="2021-06-07T00:00:00"/>
        <d v="2022-12-30T00:00:00"/>
        <d v="2022-04-19T00:00:00"/>
        <d v="2022-06-12T00:00:00"/>
        <d v="2023-05-14T00:00:00"/>
        <d v="2020-03-25T00:00:00"/>
        <d v="2020-11-18T00:00:00"/>
        <d v="2023-07-18T00:00:00"/>
        <d v="2022-05-23T00:00:00"/>
        <d v="2022-11-01T00:00:00"/>
        <d v="2022-11-06T00:00:00"/>
        <d v="2023-08-16T00:00:00"/>
        <d v="2023-12-04T00:00:00"/>
        <d v="2023-08-29T00:00:00"/>
        <d v="2020-12-13T00:00:00"/>
        <d v="2020-06-16T00:00:00"/>
        <d v="2023-06-23T00:00:00"/>
        <d v="2020-07-25T00:00:00"/>
        <d v="2021-07-02T00:00:00"/>
        <d v="2022-11-19T00:00:00"/>
        <d v="2020-09-05T00:00:00"/>
        <d v="2023-05-03T00:00:00"/>
        <d v="2021-04-06T00:00:00"/>
        <d v="2020-10-24T00:00:00"/>
        <d v="2021-01-27T00:00:00"/>
        <d v="2021-07-16T00:00:00"/>
        <d v="2021-08-16T00:00:00"/>
        <d v="2022-09-15T00:00:00"/>
        <d v="2022-10-09T00:00:00"/>
        <d v="2021-03-17T00:00:00"/>
        <d v="2023-11-02T00:00:00"/>
        <d v="2023-12-28T00:00:00"/>
        <d v="2020-11-22T00:00:00"/>
        <d v="2020-01-27T00:00:00"/>
        <d v="2023-04-24T00:00:00"/>
        <d v="2020-12-16T00:00:00"/>
        <d v="2022-03-05T00:00:00"/>
        <d v="2020-04-26T00:00:00"/>
        <d v="2023-10-23T00:00:00"/>
        <d v="2021-07-05T00:00:00"/>
        <d v="2021-08-15T00:00:00"/>
        <d v="2021-02-20T00:00:00"/>
        <d v="2022-04-18T00:00:00"/>
        <d v="2022-08-17T00:00:00"/>
        <d v="2022-05-02T00:00:00"/>
        <d v="2021-08-25T00:00:00"/>
        <d v="2021-11-12T00:00:00"/>
        <d v="2023-12-05T00:00:00"/>
        <d v="2022-08-29T00:00:00"/>
        <d v="2020-10-15T00:00:00"/>
        <d v="2020-03-18T00:00:00"/>
        <d v="2020-05-24T00:00:00"/>
        <d v="2020-12-04T00:00:00"/>
        <d v="2023-08-27T00:00:00"/>
        <d v="2020-12-06T00:00:00"/>
        <d v="2020-10-04T00:00:00"/>
        <d v="2023-02-14T00:00:00"/>
        <d v="2020-07-02T00:00:00"/>
        <d v="2021-02-21T00:00:00"/>
        <d v="2022-02-25T00:00:00"/>
        <d v="2021-06-20T00:00:00"/>
        <d v="2023-08-08T00:00:00"/>
        <d v="2021-12-04T00:00:00"/>
        <d v="2020-06-08T00:00:00"/>
        <d v="2021-04-17T00:00:00"/>
        <d v="2023-01-16T00:00:00"/>
        <d v="2021-04-02T00:00:00"/>
        <d v="2021-07-17T00:00:00"/>
        <d v="2022-10-10T00:00:00"/>
        <d v="2020-04-12T00:00:00"/>
        <d v="2022-10-26T00:00:00"/>
        <d v="2021-05-12T00:00:00"/>
        <d v="2020-09-25T00:00:00"/>
        <d v="2023-01-27T00:00:00"/>
        <d v="2023-05-19T00:00:00"/>
        <d v="2022-12-28T00:00:00"/>
        <d v="2023-04-09T00:00:00"/>
        <d v="2022-06-03T00:00:00"/>
        <d v="2023-07-26T00:00:00"/>
        <d v="2023-08-13T00:00:00"/>
        <d v="2023-08-14T00:00:00"/>
        <d v="2022-01-21T00:00:00"/>
        <d v="2022-01-15T00:00:00"/>
        <d v="2020-02-22T00:00:00"/>
        <d v="2022-01-30T00:00:00"/>
        <d v="2022-10-19T00:00:00"/>
        <d v="2023-11-03T00:00:00"/>
        <d v="2020-03-30T00:00:00"/>
        <d v="2022-01-04T00:00:00"/>
        <d v="2021-09-12T00:00:00"/>
        <d v="2022-06-28T00:00:00"/>
        <d v="2022-11-24T00:00:00"/>
        <d v="2020-09-02T00:00:00"/>
        <d v="2023-07-11T00:00:00"/>
        <d v="2021-08-08T00:00:00"/>
        <d v="2023-12-15T00:00:00"/>
        <d v="2023-06-28T00:00:00"/>
        <d v="2023-12-17T00:00:00"/>
        <d v="2021-05-07T00:00:00"/>
        <d v="2021-06-12T00:00:00"/>
        <d v="2022-05-26T00:00:00"/>
        <d v="2022-02-21T00:00:00"/>
        <d v="2022-10-03T00:00:00"/>
        <d v="2023-03-12T00:00:00"/>
        <d v="2020-05-17T00:00:00"/>
        <d v="2023-04-18T00:00:00"/>
        <d v="2022-08-24T00:00:00"/>
        <d v="2020-08-24T00:00:00"/>
        <d v="2022-03-25T00:00:00"/>
        <d v="2022-11-22T00:00:00"/>
        <d v="2021-06-11T00:00:00"/>
        <d v="2023-10-07T00:00:00"/>
        <d v="2021-08-28T00:00:00"/>
        <d v="2022-01-03T00:00:00"/>
        <d v="2020-07-20T00:00:00"/>
        <d v="2023-05-28T00:00:00"/>
        <d v="2020-01-29T00:00:00"/>
        <d v="2023-02-10T00:00:00"/>
        <d v="2022-03-04T00:00:00"/>
        <d v="2021-08-23T00:00:00"/>
        <d v="2023-04-28T00:00:00"/>
        <d v="2022-06-08T00:00:00"/>
        <d v="2022-03-22T00:00:00"/>
        <d v="2020-11-07T00:00:00"/>
        <d v="2023-03-13T00:00:00"/>
        <d v="2023-07-23T00:00:00"/>
        <d v="2021-07-10T00:00:00"/>
        <d v="2020-11-10T00:00:00"/>
        <d v="2022-01-09T00:00:00"/>
        <d v="2020-12-23T00:00:00"/>
        <d v="2020-10-02T00:00:00"/>
        <d v="2023-09-02T00:00:00"/>
        <d v="2022-02-01T00:00:00"/>
        <d v="2023-10-28T00:00:00"/>
        <d v="2020-10-11T00:00:00"/>
        <d v="2020-05-22T00:00:00"/>
        <d v="2020-07-15T00:00:00"/>
        <d v="2022-10-31T00:00:00"/>
        <d v="2020-08-15T00:00:00"/>
        <d v="2021-09-11T00:00:00"/>
        <d v="2021-07-23T00:00:00"/>
        <d v="2021-08-13T00:00:00"/>
        <d v="2022-08-18T00:00:00"/>
        <d v="2020-09-23T00:00:00"/>
        <d v="2020-07-19T00:00:00"/>
        <d v="2020-02-01T00:00:00"/>
        <d v="2020-07-09T00:00:00"/>
        <d v="2022-03-26T00:00:00"/>
        <d v="2023-07-02T00:00:00"/>
        <d v="2020-11-21T00:00:00"/>
        <d v="2021-10-17T00:00:00"/>
        <d v="2022-09-21T00:00:00"/>
        <d v="2021-09-27T00:00:00"/>
        <d v="2022-07-30T00:00:00"/>
        <d v="2022-08-07T00:00:00"/>
        <d v="2022-10-08T00:00:00"/>
        <d v="2020-03-16T00:00:00"/>
        <d v="2021-02-27T00:00:00"/>
        <d v="2022-02-20T00:00:00"/>
        <d v="2022-11-26T00:00:00"/>
        <d v="2022-12-15T00:00:00"/>
        <d v="2020-08-31T00:00:00"/>
        <d v="2020-04-07T00:00:00"/>
        <d v="2022-12-01T00:00:00"/>
        <d v="2020-06-20T00:00:00"/>
        <d v="2022-12-21T00:00:00"/>
        <d v="2022-08-10T00:00:00"/>
        <d v="2021-04-10T00:00:00"/>
        <d v="2022-06-25T00:00:00"/>
        <d v="2020-04-18T00:00:00"/>
        <d v="2022-03-30T00:00:00"/>
        <d v="2020-03-23T00:00:00"/>
        <d v="2022-07-04T00:00:00"/>
        <d v="2021-12-10T00:00:00"/>
        <d v="2022-11-30T00:00:00"/>
        <d v="2022-09-23T00:00:00"/>
        <d v="2023-05-04T00:00:00"/>
        <d v="2021-03-12T00:00:00"/>
        <d v="2022-06-14T00:00:00"/>
        <d v="2021-12-05T00:00:00"/>
        <d v="2021-11-19T00:00:00"/>
        <d v="2023-11-23T00:00:00"/>
        <d v="2023-03-07T00:00:00"/>
        <d v="2022-03-01T00:00:00"/>
        <d v="2023-02-26T00:00:00"/>
        <d v="2022-12-18T00:00:00"/>
        <d v="2020-08-06T00:00:00"/>
        <d v="2020-04-11T00:00:00"/>
        <d v="2021-05-03T00:00:00"/>
        <d v="2023-02-17T00:00:00"/>
        <d v="2020-11-16T00:00:00"/>
        <d v="2022-09-05T00:00:00"/>
        <d v="2020-01-28T00:00:00"/>
        <d v="2023-03-06T00:00:00"/>
        <d v="2023-05-08T00:00:00"/>
        <d v="2020-04-08T00:00:00"/>
        <d v="2020-10-28T00:00:00"/>
        <d v="2023-11-26T00:00:00"/>
        <d v="2023-06-07T00:00:00"/>
        <d v="2023-02-18T00:00:00"/>
        <d v="2020-07-27T00:00:00"/>
        <d v="2021-10-23T00:00:00"/>
        <d v="2021-06-15T00:00:00"/>
        <d v="2023-01-30T00:00:00"/>
        <d v="2023-05-02T00:00:00"/>
        <d v="2021-01-03T00:00:00"/>
        <d v="2023-06-06T00:00:00"/>
        <d v="2023-07-19T00:00:00"/>
        <d v="2022-06-29T00:00:00"/>
        <d v="2021-06-01T00:00:00"/>
        <d v="2021-02-22T00:00:00"/>
        <d v="2023-12-16T00:00:00"/>
        <d v="2020-11-03T00:00:00"/>
        <d v="2021-03-08T00:00:00"/>
        <d v="2021-12-22T00:00:00"/>
        <d v="2023-08-12T00:00:00"/>
        <d v="2022-12-13T00:00:00"/>
        <d v="2023-11-16T00:00:00"/>
        <d v="2023-05-17T00:00:00"/>
        <d v="2021-05-02T00:00:00"/>
        <d v="2023-05-12T00:00:00"/>
        <d v="2023-07-28T00:00:00"/>
        <d v="2022-12-31T00:00:00"/>
        <d v="2020-05-19T00:00:00"/>
        <d v="2022-04-17T00:00:00"/>
        <d v="2021-03-14T00:00:00"/>
        <d v="2022-07-02T00:00:00"/>
        <d v="2022-06-17T00:00:00"/>
        <d v="2021-07-08T00:00:00"/>
        <d v="2020-05-05T00:00:00"/>
        <d v="2020-11-30T00:00:00"/>
        <d v="2021-02-18T00:00:00"/>
        <d v="2022-10-01T00:00:00"/>
        <d v="2021-01-05T00:00:00"/>
        <d v="2023-07-06T00:00:00"/>
        <d v="2022-04-05T00:00:00"/>
        <d v="2020-03-26T00:00:00"/>
        <d v="2023-10-29T00:00:00"/>
        <d v="2021-05-17T00:00:00"/>
        <d v="2023-08-24T00:00:00"/>
        <d v="2020-08-22T00:00:00"/>
        <d v="2022-10-05T00:00:00"/>
        <d v="2020-10-26T00:00:00"/>
        <d v="2021-02-14T00:00:00"/>
        <d v="2022-01-25T00:00:00"/>
        <d v="2023-05-21T00:00:00"/>
        <d v="2021-10-25T00:00:00"/>
        <d v="2020-07-07T00:00:00"/>
        <d v="2023-08-20T00:00:00"/>
        <d v="2021-11-17T00:00:00"/>
        <d v="2022-05-04T00:00:00"/>
        <d v="2021-06-19T00:00:00"/>
        <d v="2022-07-05T00:00:00"/>
        <d v="2021-08-07T00:00:00"/>
        <d v="2020-03-24T00:00:00"/>
        <d v="2023-06-19T00:00:00"/>
        <d v="2023-05-24T00:00:00"/>
        <d v="2020-02-21T00:00:00"/>
        <d v="2020-11-02T00:00:00"/>
        <d v="2020-10-10T00:00:00"/>
        <d v="2023-03-31T00:00:00"/>
        <d v="2021-07-12T00:00:00"/>
        <d v="2020-07-13T00:00:00"/>
        <d v="2023-09-27T00:00:00"/>
        <d v="2020-04-19T00:00:00"/>
        <d v="2021-06-09T00:00:00"/>
        <d v="2021-05-26T00:00:00"/>
        <d v="2022-01-24T00:00:00"/>
        <d v="2021-08-02T00:00:00"/>
        <d v="2020-05-30T00:00:00"/>
        <d v="2022-04-27T00:00:00"/>
        <d v="2022-01-10T00:00:00"/>
        <d v="2022-08-01T00:00:00"/>
        <d v="2023-03-28T00:00:00"/>
        <d v="2021-12-17T00:00:00"/>
        <d v="2021-10-10T00:00:00"/>
        <d v="2021-04-24T00:00:00"/>
        <d v="2021-03-09T00:00:00"/>
        <d v="2020-07-08T00:00:00"/>
        <d v="2023-07-14T00:00:00"/>
        <d v="2021-04-07T00:00:00"/>
        <d v="2021-01-13T00:00:00"/>
        <d v="2020-10-14T00:00:00"/>
        <d v="2022-01-02T00:00:00"/>
        <d v="2021-03-15T00:00:00"/>
        <d v="2023-01-07T00:00:00"/>
        <d v="2020-03-07T00:00:00"/>
        <d v="2020-09-03T00:00:00"/>
        <d v="2022-01-31T00:00:00"/>
        <d v="2022-05-25T00:00:00"/>
        <d v="2020-04-30T00:00:00"/>
        <d v="2021-09-08T00:00:00"/>
        <d v="2022-04-04T00:00:00"/>
        <d v="2023-04-26T00:00:00"/>
        <d v="2020-04-20T00:00:00"/>
        <d v="2023-08-05T00:00:00"/>
        <d v="2022-11-18T00:00:00"/>
        <d v="2021-06-21T00:00:00"/>
        <d v="2020-07-30T00:00:00"/>
        <d v="2022-05-28T00:00:00"/>
        <d v="2021-09-13T00:00:00"/>
        <d v="2023-05-06T00:00:00"/>
        <d v="2020-05-10T00:00:00"/>
        <d v="2021-01-12T00:00:00"/>
        <d v="2020-06-14T00:00:00"/>
        <d v="2022-06-22T00:00:00"/>
        <d v="2023-08-23T00:00:00"/>
        <d v="2022-08-03T00:00:00"/>
        <d v="2021-05-21T00:00:00"/>
        <d v="2023-01-04T00:00:00"/>
        <d v="2023-10-01T00:00:00"/>
        <d v="2023-01-17T00:00:00"/>
        <d v="2020-12-07T00:00:00"/>
        <d v="2022-08-22T00:00:00"/>
        <d v="2020-01-07T00:00:00"/>
        <d v="2021-01-04T00:00:00"/>
        <d v="2020-01-19T00:00:00"/>
        <d v="2021-10-24T00:00:00"/>
        <d v="2022-08-15T00:00:00"/>
        <d v="2023-02-19T00:00:00"/>
        <d v="2023-08-25T00:00:00"/>
        <d v="2022-04-01T00:00:00"/>
        <d v="2023-04-29T00:00:00"/>
        <d v="2020-01-20T00:00:00"/>
        <d v="2020-02-15T00:00:00"/>
        <d v="2023-10-09T00:00:00"/>
        <d v="2021-10-08T00:00:00"/>
        <d v="2020-02-25T00:00:00"/>
        <d v="2021-05-30T00:00:00"/>
        <d v="2021-03-31T00:00:00"/>
        <d v="2023-05-23T00:00:00"/>
        <d v="2022-12-20T00:00:00"/>
        <d v="2023-10-05T00:00:00"/>
        <d v="2022-02-02T00:00:00"/>
        <d v="2022-10-25T00:00:00"/>
        <d v="2020-02-12T00:00:00"/>
        <d v="2020-12-21T00:00:00"/>
        <d v="2021-05-15T00:00:00"/>
        <d v="2020-05-28T00:00:00"/>
        <d v="2022-07-29T00:00:00"/>
        <d v="2020-04-02T00:00:00"/>
        <d v="2020-07-28T00:00:00"/>
        <d v="2023-03-30T00:00:00"/>
        <d v="2022-02-03T00:00:00"/>
        <d v="2021-08-11T00:00:00"/>
        <d v="2020-11-08T00:00:00"/>
        <d v="2021-02-25T00:00:00"/>
        <d v="2022-09-01T00:00:00"/>
        <d v="2020-08-20T00:00:00"/>
        <d v="2022-02-06T00:00:00"/>
        <d v="2020-05-02T00:00:00"/>
        <d v="2021-07-18T00:00:00"/>
        <d v="2021-03-27T00:00:00"/>
        <d v="2020-09-10T00:00:00"/>
        <d v="2021-08-05T00:00:00"/>
        <d v="2021-04-29T00:00:00"/>
        <d v="2020-10-16T00:00:00"/>
        <d v="2022-07-20T00:00:00"/>
        <d v="2021-12-30T00:00:00"/>
        <d v="2020-10-05T00:00:00"/>
        <d v="2021-04-19T00:00:00"/>
        <d v="2022-02-04T00:00:00"/>
        <d v="2022-06-16T00:00:00"/>
        <d v="2020-03-02T00:00:00"/>
        <d v="2020-02-19T00:00:00"/>
        <d v="2023-09-21T00:00:00"/>
        <d v="2020-10-25T00:00:00"/>
        <d v="2021-10-18T00:00:00"/>
        <d v="2020-12-22T00:00:00"/>
        <d v="2022-08-04T00:00:00"/>
        <d v="2020-03-19T00:00:00"/>
        <d v="2020-08-02T00:00:00"/>
        <d v="2023-04-05T00:00:00"/>
        <d v="2023-12-14T00:00:00"/>
        <d v="2021-07-27T00:00:00"/>
        <d v="2022-02-23T00:00:00"/>
        <d v="2022-10-07T00:00:00"/>
        <d v="2021-04-22T00:00:00"/>
        <d v="2020-09-16T00:00:00"/>
        <d v="2020-09-11T00:00:00"/>
        <d v="2020-06-17T00:00:00"/>
        <d v="2021-10-29T00:00:00"/>
        <d v="2021-03-07T00:00:00"/>
        <d v="2020-01-31T00:00:00"/>
        <d v="2021-02-07T00:00:00"/>
        <d v="2023-11-01T00:00:00"/>
        <d v="2023-05-31T00:00:00"/>
        <d v="2021-03-30T00:00:00"/>
        <d v="2021-08-29T00:00:00"/>
        <d v="2020-01-15T00:00:00"/>
        <d v="2021-03-21T00:00:00"/>
        <d v="2020-09-15T00:00:00"/>
        <d v="2021-07-24T00:00:00"/>
        <d v="2020-02-24T00:00:00"/>
        <d v="2021-06-05T00:00:00"/>
        <d v="2020-05-07T00:00:00"/>
        <d v="2023-02-06T00:00:00"/>
        <d v="2022-05-11T00:00:00"/>
        <d v="2022-08-08T00:00:00"/>
        <d v="2021-04-21T00:00:00"/>
        <d v="2023-01-14T00:00:00"/>
        <d v="2020-09-06T00:00:00"/>
        <d v="2021-01-19T00:00:00"/>
        <d v="2023-05-26T00:00:00"/>
        <d v="2020-11-05T00:00:00"/>
        <d v="2021-05-20T00:00:00"/>
        <d v="2020-07-04T00:00:00"/>
        <d v="2021-02-16T00:00:00"/>
        <d v="2022-07-25T00:00:00"/>
        <d v="2020-08-12T00:00:00"/>
        <d v="2022-06-19T00:00:00"/>
        <d v="2022-01-08T00:00:00"/>
        <d v="2021-12-16T00:00:00"/>
        <d v="2020-10-17T00:00:00"/>
        <d v="2021-05-24T00:00:00"/>
        <d v="2023-07-25T00:00:00"/>
        <d v="2023-12-07T00:00:00"/>
        <d v="2021-10-16T00:00:00"/>
        <d v="2021-06-28T00:00:00"/>
        <d v="2022-09-17T00:00:00"/>
        <d v="2023-05-27T00:00:00"/>
        <d v="2023-02-05T00:00:00"/>
        <d v="2021-01-09T00:00:00"/>
        <d v="2022-08-20T00:00:00"/>
        <d v="2022-08-02T00:00:00"/>
        <d v="2020-10-09T00:00:00"/>
        <d v="2021-05-13T00:00:00"/>
        <d v="2020-04-22T00:00:00"/>
        <d v="2022-02-12T00:00:00"/>
        <d v="2023-01-10T00:00:00"/>
        <d v="2023-08-17T00:00:00"/>
        <d v="2022-01-14T00:00:00"/>
        <d v="2022-10-11T00:00:00"/>
        <d v="2022-01-23T00:00:00"/>
        <d v="2021-02-10T00:00:00"/>
        <d v="2020-03-29T00:00:00"/>
        <d v="2022-10-17T00:00:00"/>
        <d v="2022-09-14T00:00:00"/>
        <d v="2023-11-30T00:00:00"/>
        <d v="2020-02-16T00:00:00"/>
        <d v="2023-07-15T00:00:00"/>
        <d v="2020-11-20T00:00:00"/>
        <d v="2020-02-23T00:00:00"/>
        <d v="2020-04-15T00:00:00"/>
        <d v="2020-01-08T00:00:00"/>
        <d v="2023-09-14T00:00:00"/>
        <d v="2020-10-08T00:00:00"/>
        <d v="2023-07-03T00:00:00"/>
        <d v="2021-01-06T00:00:00"/>
        <d v="2022-04-14T00:00:00"/>
        <d v="2022-02-14T00:00:00"/>
        <d v="2020-05-16T00:00:00"/>
        <d v="2021-01-24T00:00:00"/>
        <d v="2020-03-28T00:00:00"/>
        <d v="2021-07-14T00:00:00"/>
        <d v="2020-05-31T00:00:00"/>
        <d v="2020-01-04T00:00:00"/>
        <d v="2022-07-21T00:00:00"/>
        <d v="2021-09-20T00:00:00"/>
        <d v="2021-10-20T00:00:00"/>
        <d v="2023-11-09T00:00:00"/>
        <d v="2021-05-22T00:00:00"/>
        <d v="2022-03-10T00:00:00"/>
        <d v="2022-07-01T00:00:00"/>
        <d v="2021-05-10T00:00:00"/>
        <d v="2023-05-10T00:00:00"/>
        <d v="2023-07-27T00:00:00"/>
        <d v="2022-08-12T00:00:00"/>
        <d v="2023-04-07T00:00:00"/>
        <d v="2023-03-15T00:00:00"/>
        <d v="2022-03-07T00:00:00"/>
        <d v="2020-08-30T00:00:00"/>
        <d v="2020-03-05T00:00:00"/>
        <d v="2021-02-26T00:00:00"/>
        <d v="2022-03-28T00:00:00"/>
        <d v="2022-04-03T00:00:00"/>
        <d v="2022-01-28T00:00:00"/>
        <d v="2022-11-10T00:00:00"/>
        <d v="2023-10-25T00:00:00"/>
        <d v="2021-03-01T00:00:00"/>
        <d v="2020-10-01T00:00:00"/>
        <d v="2021-02-23T00:00:00"/>
        <d v="2022-04-07T00:00:00"/>
        <d v="2020-05-08T00:00:00"/>
        <d v="2022-02-09T00:00:00"/>
        <d v="2022-06-01T00:00:00"/>
        <d v="2021-01-26T00:00:00"/>
        <d v="2023-10-11T00:00:00"/>
        <d v="2023-07-13T00:00:00"/>
        <d v="2021-05-18T00:00:00"/>
        <d v="2022-02-28T00:00:00"/>
        <d v="2020-01-24T00:00:00"/>
        <d v="2021-06-08T00:00:00"/>
        <d v="2020-02-09T00:00:00"/>
        <d v="2021-11-11T00:00:00"/>
        <d v="2023-02-22T00:00:00"/>
        <d v="2021-09-16T00:00:00"/>
        <d v="2020-06-24T00:00:00"/>
        <d v="2020-10-27T00:00:00"/>
        <d v="2020-02-28T00:00:00"/>
        <d v="2022-08-06T00:00:00"/>
        <d v="2020-02-18T00:00:00"/>
        <d v="2021-05-11T00:00:00"/>
        <d v="2021-04-14T00:00:00"/>
        <d v="2021-01-28T00:00:00"/>
        <d v="2020-06-10T00:00:00"/>
        <d v="2022-10-12T00:00:00"/>
        <d v="2020-06-18T00:00:00"/>
        <d v="2023-03-01T00:00:00"/>
        <d v="2021-05-09T00:00:00"/>
        <d v="2020-11-06T00:00:00"/>
        <d v="2021-12-29T00:00:00"/>
        <d v="2020-04-03T00:00:00"/>
        <d v="2022-06-04T00:00:00"/>
        <d v="2021-04-12T00:00:00"/>
        <d v="2020-01-22T00:00:00"/>
      </sharedItems>
      <fieldGroup par="24"/>
    </cacheField>
    <cacheField name="Ship Date" numFmtId="14">
      <sharedItems containsSemiMixedTypes="0" containsNonDate="0" containsDate="1" containsString="0" minDate="2015-01-01T00:00:00" maxDate="2024-01-01T00:00:00" count="1334">
        <d v="2022-11-12T00:00:00"/>
        <d v="2022-06-17T00:00:00"/>
        <d v="2021-10-18T00:00:00"/>
        <d v="2020-06-14T00:00:00"/>
        <d v="2023-04-21T00:00:00"/>
        <d v="2022-12-11T00:00:00"/>
        <d v="2021-11-26T00:00:00"/>
        <d v="2020-11-18T00:00:00"/>
        <d v="2020-05-15T00:00:00"/>
        <d v="2020-09-01T00:00:00"/>
        <d v="2022-12-14T00:00:00"/>
        <d v="2023-07-19T00:00:00"/>
        <d v="2021-09-30T00:00:00"/>
        <d v="2022-01-20T00:00:00"/>
        <d v="2021-09-21T00:00:00"/>
        <d v="2023-10-24T00:00:00"/>
        <d v="2021-12-31T00:00:00"/>
        <d v="2023-09-16T00:00:00"/>
        <d v="2022-07-23T00:00:00"/>
        <d v="2023-09-24T00:00:00"/>
        <d v="2022-03-14T00:00:00"/>
        <d v="2020-10-25T00:00:00"/>
        <d v="2022-06-26T00:00:00"/>
        <d v="2021-04-22T00:00:00"/>
        <d v="2022-12-18T00:00:00"/>
        <d v="2022-06-19T00:00:00"/>
        <d v="2021-11-30T00:00:00"/>
        <d v="2021-05-05T00:00:00"/>
        <d v="2020-12-10T00:00:00"/>
        <d v="2022-06-07T00:00:00"/>
        <d v="2022-09-24T00:00:00"/>
        <d v="2023-09-18T00:00:00"/>
        <d v="2021-05-02T00:00:00"/>
        <d v="2023-12-12T00:00:00"/>
        <d v="2020-12-01T00:00:00"/>
        <d v="2022-06-16T00:00:00"/>
        <d v="2020-10-16T00:00:00"/>
        <d v="2021-09-08T00:00:00"/>
        <d v="2023-11-17T00:00:00"/>
        <d v="2023-05-31T00:00:00"/>
        <d v="2023-11-03T00:00:00"/>
        <d v="2022-04-11T00:00:00"/>
        <d v="2022-09-23T00:00:00"/>
        <d v="2021-02-05T00:00:00"/>
        <d v="2023-11-13T00:00:00"/>
        <d v="2023-11-12T00:00:00"/>
        <d v="2023-06-21T00:00:00"/>
        <d v="2022-09-12T00:00:00"/>
        <d v="2022-09-03T00:00:00"/>
        <d v="2022-12-05T00:00:00"/>
        <d v="2021-11-17T00:00:00"/>
        <d v="2023-11-29T00:00:00"/>
        <d v="2021-10-20T00:00:00"/>
        <d v="2023-12-31T00:00:00"/>
        <d v="2022-11-11T00:00:00"/>
        <d v="2020-08-27T00:00:00"/>
        <d v="2021-03-06T00:00:00"/>
        <d v="2021-04-10T00:00:00"/>
        <d v="2020-12-28T00:00:00"/>
        <d v="2020-09-25T00:00:00"/>
        <d v="2023-02-06T00:00:00"/>
        <d v="2022-10-20T00:00:00"/>
        <d v="2022-09-08T00:00:00"/>
        <d v="2023-12-28T00:00:00"/>
        <d v="2021-09-12T00:00:00"/>
        <d v="2020-10-28T00:00:00"/>
        <d v="2022-12-10T00:00:00"/>
        <d v="2022-03-17T00:00:00"/>
        <d v="2021-06-02T00:00:00"/>
        <d v="2021-06-03T00:00:00"/>
        <d v="2020-03-06T00:00:00"/>
        <d v="2022-11-25T00:00:00"/>
        <d v="2022-05-13T00:00:00"/>
        <d v="2022-11-21T00:00:00"/>
        <d v="2020-09-12T00:00:00"/>
        <d v="2020-08-09T00:00:00"/>
        <d v="2020-09-19T00:00:00"/>
        <d v="2023-04-26T00:00:00"/>
        <d v="2021-11-23T00:00:00"/>
        <d v="2021-12-19T00:00:00"/>
        <d v="2020-12-09T00:00:00"/>
        <d v="2020-11-24T00:00:00"/>
        <d v="2022-12-03T00:00:00"/>
        <d v="2020-08-30T00:00:00"/>
        <d v="2021-10-14T00:00:00"/>
        <d v="2021-11-06T00:00:00"/>
        <d v="2020-03-25T00:00:00"/>
        <d v="2023-11-14T00:00:00"/>
        <d v="2023-07-14T00:00:00"/>
        <d v="2023-06-30T00:00:00"/>
        <d v="2020-08-05T00:00:00"/>
        <d v="2023-12-22T00:00:00"/>
        <d v="2023-06-08T00:00:00"/>
        <d v="2023-12-15T00:00:00"/>
        <d v="2023-12-08T00:00:00"/>
        <d v="2021-02-13T00:00:00"/>
        <d v="2021-01-09T00:00:00"/>
        <d v="2022-11-02T00:00:00"/>
        <d v="2021-12-27T00:00:00"/>
        <d v="2021-08-16T00:00:00"/>
        <d v="2021-03-04T00:00:00"/>
        <d v="2020-09-17T00:00:00"/>
        <d v="2023-04-13T00:00:00"/>
        <d v="2022-06-10T00:00:00"/>
        <d v="2020-06-06T00:00:00"/>
        <d v="2022-12-16T00:00:00"/>
        <d v="2022-09-18T00:00:00"/>
        <d v="2021-12-04T00:00:00"/>
        <d v="2023-12-04T00:00:00"/>
        <d v="2023-06-13T00:00:00"/>
        <d v="2020-09-21T00:00:00"/>
        <d v="2022-06-14T00:00:00"/>
        <d v="2021-11-15T00:00:00"/>
        <d v="2022-01-28T00:00:00"/>
        <d v="2023-12-14T00:00:00"/>
        <d v="2015-01-03T00:00:00"/>
        <d v="2021-07-31T00:00:00"/>
        <d v="2023-10-18T00:00:00"/>
        <d v="2021-09-28T00:00:00"/>
        <d v="2021-10-02T00:00:00"/>
        <d v="2022-12-21T00:00:00"/>
        <d v="2022-11-04T00:00:00"/>
        <d v="2023-11-24T00:00:00"/>
        <d v="2021-05-09T00:00:00"/>
        <d v="2021-01-04T00:00:00"/>
        <d v="2023-04-18T00:00:00"/>
        <d v="2022-09-15T00:00:00"/>
        <d v="2020-10-03T00:00:00"/>
        <d v="2020-08-16T00:00:00"/>
        <d v="2020-12-30T00:00:00"/>
        <d v="2020-11-09T00:00:00"/>
        <d v="2020-09-24T00:00:00"/>
        <d v="2022-04-28T00:00:00"/>
        <d v="2023-11-06T00:00:00"/>
        <d v="2022-09-02T00:00:00"/>
        <d v="2022-04-30T00:00:00"/>
        <d v="2021-09-04T00:00:00"/>
        <d v="2020-07-17T00:00:00"/>
        <d v="2021-06-26T00:00:00"/>
        <d v="2020-04-17T00:00:00"/>
        <d v="2021-12-24T00:00:00"/>
        <d v="2023-06-20T00:00:00"/>
        <d v="2023-07-13T00:00:00"/>
        <d v="2022-09-04T00:00:00"/>
        <d v="2022-04-14T00:00:00"/>
        <d v="2022-04-29T00:00:00"/>
        <d v="2023-03-12T00:00:00"/>
        <d v="2023-10-02T00:00:00"/>
        <d v="2020-09-29T00:00:00"/>
        <d v="2022-10-22T00:00:00"/>
        <d v="2023-06-05T00:00:00"/>
        <d v="2020-07-27T00:00:00"/>
        <d v="2022-10-02T00:00:00"/>
        <d v="2023-09-02T00:00:00"/>
        <d v="2022-10-30T00:00:00"/>
        <d v="2021-06-29T00:00:00"/>
        <d v="2021-12-02T00:00:00"/>
        <d v="2021-12-07T00:00:00"/>
        <d v="2020-11-26T00:00:00"/>
        <d v="2023-12-16T00:00:00"/>
        <d v="2020-09-23T00:00:00"/>
        <d v="2020-06-10T00:00:00"/>
        <d v="2023-07-06T00:00:00"/>
        <d v="2023-10-20T00:00:00"/>
        <d v="2021-11-04T00:00:00"/>
        <d v="2022-09-11T00:00:00"/>
        <d v="2020-12-26T00:00:00"/>
        <d v="2020-04-20T00:00:00"/>
        <d v="2023-12-30T00:00:00"/>
        <d v="2023-12-13T00:00:00"/>
        <d v="2023-11-08T00:00:00"/>
        <d v="2023-06-29T00:00:00"/>
        <d v="2022-04-19T00:00:00"/>
        <d v="2023-11-11T00:00:00"/>
        <d v="2023-03-10T00:00:00"/>
        <d v="2020-06-25T00:00:00"/>
        <d v="2023-08-24T00:00:00"/>
        <d v="2023-11-27T00:00:00"/>
        <d v="2020-09-13T00:00:00"/>
        <d v="2023-10-09T00:00:00"/>
        <d v="2022-04-22T00:00:00"/>
        <d v="2022-06-08T00:00:00"/>
        <d v="2020-12-25T00:00:00"/>
        <d v="2022-06-15T00:00:00"/>
        <d v="2023-09-20T00:00:00"/>
        <d v="2023-01-24T00:00:00"/>
        <d v="2023-03-26T00:00:00"/>
        <d v="2022-04-04T00:00:00"/>
        <d v="2023-10-25T00:00:00"/>
        <d v="2020-02-19T00:00:00"/>
        <d v="2021-12-22T00:00:00"/>
        <d v="2021-01-24T00:00:00"/>
        <d v="2023-04-05T00:00:00"/>
        <d v="2020-11-11T00:00:00"/>
        <d v="2022-07-20T00:00:00"/>
        <d v="2022-11-03T00:00:00"/>
        <d v="2022-07-03T00:00:00"/>
        <d v="2020-10-10T00:00:00"/>
        <d v="2023-06-14T00:00:00"/>
        <d v="2020-10-31T00:00:00"/>
        <d v="2020-06-13T00:00:00"/>
        <d v="2022-05-15T00:00:00"/>
        <d v="2022-03-22T00:00:00"/>
        <d v="2022-08-01T00:00:00"/>
        <d v="2022-06-05T00:00:00"/>
        <d v="2023-11-16T00:00:00"/>
        <d v="2021-03-22T00:00:00"/>
        <d v="2023-11-28T00:00:00"/>
        <d v="2022-10-24T00:00:00"/>
        <d v="2023-12-26T00:00:00"/>
        <d v="2023-01-28T00:00:00"/>
        <d v="2021-03-26T00:00:00"/>
        <d v="2023-01-26T00:00:00"/>
        <d v="2022-05-24T00:00:00"/>
        <d v="2022-01-02T00:00:00"/>
        <d v="2023-10-27T00:00:00"/>
        <d v="2021-09-07T00:00:00"/>
        <d v="2021-11-09T00:00:00"/>
        <d v="2023-09-12T00:00:00"/>
        <d v="2022-06-02T00:00:00"/>
        <d v="2022-07-17T00:00:00"/>
        <d v="2023-09-09T00:00:00"/>
        <d v="2021-12-08T00:00:00"/>
        <d v="2021-12-11T00:00:00"/>
        <d v="2020-02-04T00:00:00"/>
        <d v="2022-07-18T00:00:00"/>
        <d v="2021-12-23T00:00:00"/>
        <d v="2020-05-16T00:00:00"/>
        <d v="2023-11-23T00:00:00"/>
        <d v="2022-04-18T00:00:00"/>
        <d v="2023-09-13T00:00:00"/>
        <d v="2023-07-04T00:00:00"/>
        <d v="2020-03-07T00:00:00"/>
        <d v="2020-09-18T00:00:00"/>
        <d v="2021-12-09T00:00:00"/>
        <d v="2023-12-11T00:00:00"/>
        <d v="2015-01-05T00:00:00"/>
        <d v="2022-11-08T00:00:00"/>
        <d v="2021-09-22T00:00:00"/>
        <d v="2023-07-27T00:00:00"/>
        <d v="2021-09-14T00:00:00"/>
        <d v="2023-12-06T00:00:00"/>
        <d v="2021-07-09T00:00:00"/>
        <d v="2022-03-25T00:00:00"/>
        <d v="2020-01-14T00:00:00"/>
        <d v="2020-08-15T00:00:00"/>
        <d v="2022-07-22T00:00:00"/>
        <d v="2020-03-19T00:00:00"/>
        <d v="2020-05-27T00:00:00"/>
        <d v="2022-05-02T00:00:00"/>
        <d v="2022-09-14T00:00:00"/>
        <d v="2023-11-18T00:00:00"/>
        <d v="2020-12-31T00:00:00"/>
        <d v="2021-12-03T00:00:00"/>
        <d v="2023-05-24T00:00:00"/>
        <d v="2023-09-27T00:00:00"/>
        <d v="2021-10-09T00:00:00"/>
        <d v="2022-08-22T00:00:00"/>
        <d v="2022-05-26T00:00:00"/>
        <d v="2022-12-23T00:00:00"/>
        <d v="2023-08-04T00:00:00"/>
        <d v="2023-06-16T00:00:00"/>
        <d v="2023-07-26T00:00:00"/>
        <d v="2015-01-06T00:00:00"/>
        <d v="2022-04-09T00:00:00"/>
        <d v="2022-12-17T00:00:00"/>
        <d v="2023-06-24T00:00:00"/>
        <d v="2022-08-29T00:00:00"/>
        <d v="2022-09-20T00:00:00"/>
        <d v="2021-08-28T00:00:00"/>
        <d v="2022-03-31T00:00:00"/>
        <d v="2022-11-05T00:00:00"/>
        <d v="2023-06-11T00:00:00"/>
        <d v="2023-06-23T00:00:00"/>
        <d v="2023-12-09T00:00:00"/>
        <d v="2023-03-24T00:00:00"/>
        <d v="2023-11-05T00:00:00"/>
        <d v="2020-07-08T00:00:00"/>
        <d v="2020-06-23T00:00:00"/>
        <d v="2021-04-02T00:00:00"/>
        <d v="2021-05-17T00:00:00"/>
        <d v="2022-11-09T00:00:00"/>
        <d v="2021-04-14T00:00:00"/>
        <d v="2020-12-04T00:00:00"/>
        <d v="2020-04-07T00:00:00"/>
        <d v="2023-09-08T00:00:00"/>
        <d v="2023-05-25T00:00:00"/>
        <d v="2020-07-06T00:00:00"/>
        <d v="2020-01-15T00:00:00"/>
        <d v="2023-09-30T00:00:00"/>
        <d v="2020-06-07T00:00:00"/>
        <d v="2022-02-18T00:00:00"/>
        <d v="2022-12-20T00:00:00"/>
        <d v="2020-10-13T00:00:00"/>
        <d v="2022-07-13T00:00:00"/>
        <d v="2023-09-21T00:00:00"/>
        <d v="2022-12-07T00:00:00"/>
        <d v="2020-01-09T00:00:00"/>
        <d v="2022-03-23T00:00:00"/>
        <d v="2023-10-07T00:00:00"/>
        <d v="2022-04-10T00:00:00"/>
        <d v="2021-12-12T00:00:00"/>
        <d v="2021-01-02T00:00:00"/>
        <d v="2023-07-29T00:00:00"/>
        <d v="2023-09-23T00:00:00"/>
        <d v="2021-09-05T00:00:00"/>
        <d v="2020-01-16T00:00:00"/>
        <d v="2020-05-20T00:00:00"/>
        <d v="2022-05-25T00:00:00"/>
        <d v="2021-08-23T00:00:00"/>
        <d v="2021-10-06T00:00:00"/>
        <d v="2021-05-28T00:00:00"/>
        <d v="2023-03-22T00:00:00"/>
        <d v="2021-12-16T00:00:00"/>
        <d v="2021-06-30T00:00:00"/>
        <d v="2022-05-21T00:00:00"/>
        <d v="2020-09-26T00:00:00"/>
        <d v="2021-12-26T00:00:00"/>
        <d v="2023-02-24T00:00:00"/>
        <d v="2022-08-24T00:00:00"/>
        <d v="2022-03-18T00:00:00"/>
        <d v="2023-04-25T00:00:00"/>
        <d v="2020-11-07T00:00:00"/>
        <d v="2020-10-15T00:00:00"/>
        <d v="2023-05-15T00:00:00"/>
        <d v="2021-03-23T00:00:00"/>
        <d v="2020-07-02T00:00:00"/>
        <d v="2023-06-28T00:00:00"/>
        <d v="2023-08-29T00:00:00"/>
        <d v="2023-06-22T00:00:00"/>
        <d v="2022-07-28T00:00:00"/>
        <d v="2022-03-13T00:00:00"/>
        <d v="2021-11-25T00:00:00"/>
        <d v="2022-11-10T00:00:00"/>
        <d v="2021-10-17T00:00:00"/>
        <d v="2023-01-07T00:00:00"/>
        <d v="2020-02-13T00:00:00"/>
        <d v="2022-02-24T00:00:00"/>
        <d v="2020-08-08T00:00:00"/>
        <d v="2023-04-16T00:00:00"/>
        <d v="2020-06-16T00:00:00"/>
        <d v="2022-01-07T00:00:00"/>
        <d v="2022-10-03T00:00:00"/>
        <d v="2020-04-10T00:00:00"/>
        <d v="2022-09-06T00:00:00"/>
        <d v="2020-12-15T00:00:00"/>
        <d v="2023-08-30T00:00:00"/>
        <d v="2022-01-21T00:00:00"/>
        <d v="2023-12-03T00:00:00"/>
        <d v="2021-10-13T00:00:00"/>
        <d v="2023-12-24T00:00:00"/>
        <d v="2022-10-25T00:00:00"/>
        <d v="2020-05-04T00:00:00"/>
        <d v="2021-04-28T00:00:00"/>
        <d v="2023-07-03T00:00:00"/>
        <d v="2020-12-16T00:00:00"/>
        <d v="2023-06-27T00:00:00"/>
        <d v="2022-11-13T00:00:00"/>
        <d v="2022-10-07T00:00:00"/>
        <d v="2020-09-15T00:00:00"/>
        <d v="2023-11-01T00:00:00"/>
        <d v="2022-04-13T00:00:00"/>
        <d v="2015-01-04T00:00:00"/>
        <d v="2021-06-07T00:00:00"/>
        <d v="2023-11-30T00:00:00"/>
        <d v="2020-06-21T00:00:00"/>
        <d v="2022-03-12T00:00:00"/>
        <d v="2020-12-12T00:00:00"/>
        <d v="2021-04-15T00:00:00"/>
        <d v="2022-09-21T00:00:00"/>
        <d v="2020-09-16T00:00:00"/>
        <d v="2023-09-07T00:00:00"/>
        <d v="2022-06-25T00:00:00"/>
        <d v="2023-11-07T00:00:00"/>
        <d v="2021-12-17T00:00:00"/>
        <d v="2022-06-21T00:00:00"/>
        <d v="2021-07-28T00:00:00"/>
        <d v="2023-04-08T00:00:00"/>
        <d v="2015-01-02T00:00:00"/>
        <d v="2023-12-05T00:00:00"/>
        <d v="2023-05-19T00:00:00"/>
        <d v="2023-11-20T00:00:00"/>
        <d v="2021-12-01T00:00:00"/>
        <d v="2022-09-05T00:00:00"/>
        <d v="2023-04-12T00:00:00"/>
        <d v="2020-01-19T00:00:00"/>
        <d v="2023-07-16T00:00:00"/>
        <d v="2023-01-11T00:00:00"/>
        <d v="2022-06-01T00:00:00"/>
        <d v="2022-10-09T00:00:00"/>
        <d v="2020-11-14T00:00:00"/>
        <d v="2023-10-06T00:00:00"/>
        <d v="2021-03-10T00:00:00"/>
        <d v="2023-05-27T00:00:00"/>
        <d v="2021-03-31T00:00:00"/>
        <d v="2022-08-28T00:00:00"/>
        <d v="2020-05-25T00:00:00"/>
        <d v="2021-11-03T00:00:00"/>
        <d v="2022-11-18T00:00:00"/>
        <d v="2021-08-31T00:00:00"/>
        <d v="2021-09-19T00:00:00"/>
        <d v="2021-07-10T00:00:00"/>
        <d v="2021-05-03T00:00:00"/>
        <d v="2021-06-20T00:00:00"/>
        <d v="2023-12-21T00:00:00"/>
        <d v="2022-01-13T00:00:00"/>
        <d v="2020-07-15T00:00:00"/>
        <d v="2022-11-23T00:00:00"/>
        <d v="2022-04-27T00:00:00"/>
        <d v="2021-06-14T00:00:00"/>
        <d v="2023-11-22T00:00:00"/>
        <d v="2022-09-10T00:00:00"/>
        <d v="2023-10-17T00:00:00"/>
        <d v="2020-06-01T00:00:00"/>
        <d v="2021-07-05T00:00:00"/>
        <d v="2021-04-08T00:00:00"/>
        <d v="2023-12-18T00:00:00"/>
        <d v="2022-12-02T00:00:00"/>
        <d v="2021-03-29T00:00:00"/>
        <d v="2021-04-21T00:00:00"/>
        <d v="2023-10-01T00:00:00"/>
        <d v="2021-07-29T00:00:00"/>
        <d v="2022-05-03T00:00:00"/>
        <d v="2022-11-20T00:00:00"/>
        <d v="2022-10-01T00:00:00"/>
        <d v="2023-09-26T00:00:00"/>
        <d v="2022-03-06T00:00:00"/>
        <d v="2022-08-13T00:00:00"/>
        <d v="2022-08-21T00:00:00"/>
        <d v="2021-12-13T00:00:00"/>
        <d v="2023-01-27T00:00:00"/>
        <d v="2020-06-28T00:00:00"/>
        <d v="2022-06-18T00:00:00"/>
        <d v="2023-04-28T00:00:00"/>
        <d v="2022-10-28T00:00:00"/>
        <d v="2022-07-25T00:00:00"/>
        <d v="2020-01-27T00:00:00"/>
        <d v="2021-03-07T00:00:00"/>
        <d v="2022-04-17T00:00:00"/>
        <d v="2022-12-08T00:00:00"/>
        <d v="2022-12-12T00:00:00"/>
        <d v="2022-11-16T00:00:00"/>
        <d v="2021-04-04T00:00:00"/>
        <d v="2021-05-14T00:00:00"/>
        <d v="2020-12-21T00:00:00"/>
        <d v="2022-07-08T00:00:00"/>
        <d v="2023-07-05T00:00:00"/>
        <d v="2020-09-05T00:00:00"/>
        <d v="2020-03-08T00:00:00"/>
        <d v="2020-05-08T00:00:00"/>
        <d v="2021-11-02T00:00:00"/>
        <d v="2020-03-14T00:00:00"/>
        <d v="2020-04-25T00:00:00"/>
        <d v="2021-10-26T00:00:00"/>
        <d v="2021-08-25T00:00:00"/>
        <d v="2022-12-06T00:00:00"/>
        <d v="2023-01-16T00:00:00"/>
        <d v="2020-11-30T00:00:00"/>
        <d v="2023-03-01T00:00:00"/>
        <d v="2021-09-15T00:00:00"/>
        <d v="2023-08-05T00:00:00"/>
        <d v="2022-07-19T00:00:00"/>
        <d v="2023-09-14T00:00:00"/>
        <d v="2020-07-16T00:00:00"/>
        <d v="2022-10-29T00:00:00"/>
        <d v="2022-02-22T00:00:00"/>
        <d v="2023-05-22T00:00:00"/>
        <d v="2020-12-14T00:00:00"/>
        <d v="2023-12-25T00:00:00"/>
        <d v="2023-03-15T00:00:00"/>
        <d v="2022-12-29T00:00:00"/>
        <d v="2023-10-28T00:00:00"/>
        <d v="2023-07-10T00:00:00"/>
        <d v="2020-12-29T00:00:00"/>
        <d v="2023-09-28T00:00:00"/>
        <d v="2023-06-09T00:00:00"/>
        <d v="2022-05-27T00:00:00"/>
        <d v="2022-05-08T00:00:00"/>
        <d v="2020-09-11T00:00:00"/>
        <d v="2022-09-07T00:00:00"/>
        <d v="2022-07-04T00:00:00"/>
        <d v="2021-07-08T00:00:00"/>
        <d v="2022-11-27T00:00:00"/>
        <d v="2021-09-01T00:00:00"/>
        <d v="2021-05-29T00:00:00"/>
        <d v="2022-12-13T00:00:00"/>
        <d v="2021-10-07T00:00:00"/>
        <d v="2022-12-26T00:00:00"/>
        <d v="2021-09-24T00:00:00"/>
        <d v="2023-07-08T00:00:00"/>
        <d v="2022-06-22T00:00:00"/>
        <d v="2022-12-24T00:00:00"/>
        <d v="2020-07-05T00:00:00"/>
        <d v="2023-02-09T00:00:00"/>
        <d v="2023-03-09T00:00:00"/>
        <d v="2023-10-11T00:00:00"/>
        <d v="2020-05-30T00:00:00"/>
        <d v="2021-06-18T00:00:00"/>
        <d v="2022-04-02T00:00:00"/>
        <d v="2023-10-19T00:00:00"/>
        <d v="2022-05-28T00:00:00"/>
        <d v="2023-06-07T00:00:00"/>
        <d v="2020-02-22T00:00:00"/>
        <d v="2020-05-10T00:00:00"/>
        <d v="2023-04-03T00:00:00"/>
        <d v="2023-01-05T00:00:00"/>
        <d v="2021-06-01T00:00:00"/>
        <d v="2020-03-24T00:00:00"/>
        <d v="2020-10-08T00:00:00"/>
        <d v="2022-04-01T00:00:00"/>
        <d v="2023-05-10T00:00:00"/>
        <d v="2020-10-01T00:00:00"/>
        <d v="2023-10-26T00:00:00"/>
        <d v="2023-07-12T00:00:00"/>
        <d v="2021-12-28T00:00:00"/>
        <d v="2023-03-13T00:00:00"/>
        <d v="2020-04-06T00:00:00"/>
        <d v="2022-02-05T00:00:00"/>
        <d v="2023-10-15T00:00:00"/>
        <d v="2022-11-06T00:00:00"/>
        <d v="2022-04-26T00:00:00"/>
        <d v="2020-04-08T00:00:00"/>
        <d v="2022-07-14T00:00:00"/>
        <d v="2023-02-01T00:00:00"/>
        <d v="2023-12-01T00:00:00"/>
        <d v="2022-12-31T00:00:00"/>
        <d v="2021-10-15T00:00:00"/>
        <d v="2023-08-09T00:00:00"/>
        <d v="2022-05-29T00:00:00"/>
        <d v="2023-06-17T00:00:00"/>
        <d v="2020-04-24T00:00:00"/>
        <d v="2021-05-07T00:00:00"/>
        <d v="2021-07-20T00:00:00"/>
        <d v="2022-11-30T00:00:00"/>
        <d v="2021-08-21T00:00:00"/>
        <d v="2022-03-16T00:00:00"/>
        <d v="2020-08-14T00:00:00"/>
        <d v="2021-05-16T00:00:00"/>
        <d v="2021-09-27T00:00:00"/>
        <d v="2022-11-26T00:00:00"/>
        <d v="2023-03-25T00:00:00"/>
        <d v="2023-11-21T00:00:00"/>
        <d v="2022-12-09T00:00:00"/>
        <d v="2022-10-19T00:00:00"/>
        <d v="2020-12-03T00:00:00"/>
        <d v="2021-11-07T00:00:00"/>
        <d v="2020-12-06T00:00:00"/>
        <d v="2023-05-06T00:00:00"/>
        <d v="2023-11-04T00:00:00"/>
        <d v="2020-12-19T00:00:00"/>
        <d v="2022-10-21T00:00:00"/>
        <d v="2023-11-19T00:00:00"/>
        <d v="2021-08-07T00:00:00"/>
        <d v="2023-07-02T00:00:00"/>
        <d v="2023-08-23T00:00:00"/>
        <d v="2020-02-07T00:00:00"/>
        <d v="2023-02-15T00:00:00"/>
        <d v="2023-04-22T00:00:00"/>
        <d v="2021-11-10T00:00:00"/>
        <d v="2023-09-06T00:00:00"/>
        <d v="2020-03-16T00:00:00"/>
        <d v="2020-02-09T00:00:00"/>
        <d v="2021-11-27T00:00:00"/>
        <d v="2022-06-23T00:00:00"/>
        <d v="2020-05-05T00:00:00"/>
        <d v="2023-10-22T00:00:00"/>
        <d v="2022-05-16T00:00:00"/>
        <d v="2021-03-18T00:00:00"/>
        <d v="2020-04-09T00:00:00"/>
        <d v="2023-07-01T00:00:00"/>
        <d v="2020-03-04T00:00:00"/>
        <d v="2021-03-25T00:00:00"/>
        <d v="2023-06-12T00:00:00"/>
        <d v="2020-11-25T00:00:00"/>
        <d v="2020-12-18T00:00:00"/>
        <d v="2022-03-02T00:00:00"/>
        <d v="2021-08-12T00:00:00"/>
        <d v="2022-05-17T00:00:00"/>
        <d v="2022-04-20T00:00:00"/>
        <d v="2021-06-25T00:00:00"/>
        <d v="2020-10-19T00:00:00"/>
        <d v="2021-03-27T00:00:00"/>
        <d v="2023-05-13T00:00:00"/>
        <d v="2022-05-14T00:00:00"/>
        <d v="2022-04-25T00:00:00"/>
        <d v="2022-03-20T00:00:00"/>
        <d v="2021-11-22T00:00:00"/>
        <d v="2023-06-26T00:00:00"/>
        <d v="2022-05-09T00:00:00"/>
        <d v="2020-12-02T00:00:00"/>
        <d v="2021-03-20T00:00:00"/>
        <d v="2021-09-29T00:00:00"/>
        <d v="2020-08-29T00:00:00"/>
        <d v="2023-05-07T00:00:00"/>
        <d v="2021-01-15T00:00:00"/>
        <d v="2022-03-26T00:00:00"/>
        <d v="2020-08-20T00:00:00"/>
        <d v="2022-06-30T00:00:00"/>
        <d v="2021-07-15T00:00:00"/>
        <d v="2022-03-09T00:00:00"/>
        <d v="2021-02-04T00:00:00"/>
        <d v="2023-10-14T00:00:00"/>
        <d v="2022-05-05T00:00:00"/>
        <d v="2021-12-25T00:00:00"/>
        <d v="2021-12-20T00:00:00"/>
        <d v="2023-05-05T00:00:00"/>
        <d v="2022-02-07T00:00:00"/>
        <d v="2022-07-15T00:00:00"/>
        <d v="2023-08-02T00:00:00"/>
        <d v="2021-09-09T00:00:00"/>
        <d v="2020-06-09T00:00:00"/>
        <d v="2022-08-18T00:00:00"/>
        <d v="2020-04-29T00:00:00"/>
        <d v="2020-05-17T00:00:00"/>
        <d v="2020-01-13T00:00:00"/>
        <d v="2022-08-09T00:00:00"/>
        <d v="2020-03-26T00:00:00"/>
        <d v="2020-05-03T00:00:00"/>
        <d v="2021-11-28T00:00:00"/>
        <d v="2022-11-17T00:00:00"/>
        <d v="2021-07-13T00:00:00"/>
        <d v="2021-02-19T00:00:00"/>
        <d v="2020-10-04T00:00:00"/>
        <d v="2020-12-13T00:00:00"/>
        <d v="2023-08-31T00:00:00"/>
        <d v="2022-07-12T00:00:00"/>
        <d v="2022-08-11T00:00:00"/>
        <d v="2022-02-13T00:00:00"/>
        <d v="2020-06-11T00:00:00"/>
        <d v="2021-09-18T00:00:00"/>
        <d v="2021-06-04T00:00:00"/>
        <d v="2021-12-15T00:00:00"/>
        <d v="2020-05-29T00:00:00"/>
        <d v="2022-02-20T00:00:00"/>
        <d v="2022-02-11T00:00:00"/>
        <d v="2020-05-24T00:00:00"/>
        <d v="2023-08-08T00:00:00"/>
        <d v="2020-06-24T00:00:00"/>
        <d v="2023-02-22T00:00:00"/>
        <d v="2022-07-24T00:00:00"/>
        <d v="2021-02-11T00:00:00"/>
        <d v="2023-08-03T00:00:00"/>
        <d v="2023-01-18T00:00:00"/>
        <d v="2023-09-11T00:00:00"/>
        <d v="2021-07-25T00:00:00"/>
        <d v="2020-06-17T00:00:00"/>
        <d v="2023-05-16T00:00:00"/>
        <d v="2023-03-28T00:00:00"/>
        <d v="2020-11-12T00:00:00"/>
        <d v="2022-10-18T00:00:00"/>
        <d v="2023-04-19T00:00:00"/>
        <d v="2021-07-01T00:00:00"/>
        <d v="2022-08-30T00:00:00"/>
        <d v="2020-07-25T00:00:00"/>
        <d v="2023-11-26T00:00:00"/>
        <d v="2023-03-30T00:00:00"/>
        <d v="2021-03-05T00:00:00"/>
        <d v="2020-10-22T00:00:00"/>
        <d v="2020-03-18T00:00:00"/>
        <d v="2022-01-04T00:00:00"/>
        <d v="2020-09-02T00:00:00"/>
        <d v="2023-10-23T00:00:00"/>
        <d v="2022-05-22T00:00:00"/>
        <d v="2023-07-07T00:00:00"/>
        <d v="2020-01-18T00:00:00"/>
        <d v="2021-11-14T00:00:00"/>
        <d v="2021-11-01T00:00:00"/>
        <d v="2023-08-20T00:00:00"/>
        <d v="2022-07-11T00:00:00"/>
        <d v="2023-03-14T00:00:00"/>
        <d v="2023-12-02T00:00:00"/>
        <d v="2023-03-19T00:00:00"/>
        <d v="2023-08-11T00:00:00"/>
        <d v="2021-05-27T00:00:00"/>
        <d v="2022-06-27T00:00:00"/>
        <d v="2023-12-29T00:00:00"/>
        <d v="2023-05-12T00:00:00"/>
        <d v="2020-10-20T00:00:00"/>
        <d v="2021-05-12T00:00:00"/>
        <d v="2022-04-15T00:00:00"/>
        <d v="2020-11-27T00:00:00"/>
        <d v="2021-11-13T00:00:00"/>
        <d v="2020-02-10T00:00:00"/>
        <d v="2020-11-21T00:00:00"/>
        <d v="2022-09-22T00:00:00"/>
        <d v="2021-03-15T00:00:00"/>
        <d v="2021-01-27T00:00:00"/>
        <d v="2021-06-23T00:00:00"/>
        <d v="2021-10-08T00:00:00"/>
        <d v="2020-08-23T00:00:00"/>
        <d v="2020-11-04T00:00:00"/>
        <d v="2021-04-19T00:00:00"/>
        <d v="2020-12-05T00:00:00"/>
        <d v="2021-12-29T00:00:00"/>
        <d v="2023-03-02T00:00:00"/>
        <d v="2020-11-29T00:00:00"/>
        <d v="2022-06-29T00:00:00"/>
        <d v="2021-10-30T00:00:00"/>
        <d v="2023-07-20T00:00:00"/>
        <d v="2021-11-29T00:00:00"/>
        <d v="2020-03-17T00:00:00"/>
        <d v="2020-07-18T00:00:00"/>
        <d v="2023-03-29T00:00:00"/>
        <d v="2020-10-05T00:00:00"/>
        <d v="2021-10-31T00:00:00"/>
        <d v="2023-01-14T00:00:00"/>
        <d v="2023-09-25T00:00:00"/>
        <d v="2020-05-22T00:00:00"/>
        <d v="2022-01-05T00:00:00"/>
        <d v="2020-12-17T00:00:00"/>
        <d v="2023-04-06T00:00:00"/>
        <d v="2022-05-06T00:00:00"/>
        <d v="2022-01-12T00:00:00"/>
        <d v="2023-03-20T00:00:00"/>
        <d v="2023-01-31T00:00:00"/>
        <d v="2020-08-03T00:00:00"/>
        <d v="2022-08-05T00:00:00"/>
        <d v="2021-08-03T00:00:00"/>
        <d v="2022-05-12T00:00:00"/>
        <d v="2023-08-16T00:00:00"/>
        <d v="2022-09-13T00:00:00"/>
        <d v="2020-07-20T00:00:00"/>
        <d v="2021-08-26T00:00:00"/>
        <d v="2020-11-16T00:00:00"/>
        <d v="2022-12-01T00:00:00"/>
        <d v="2023-10-03T00:00:00"/>
        <d v="2021-12-06T00:00:00"/>
        <d v="2023-08-06T00:00:00"/>
        <d v="2022-10-06T00:00:00"/>
        <d v="2020-04-05T00:00:00"/>
        <d v="2023-07-15T00:00:00"/>
        <d v="2021-09-17T00:00:00"/>
        <d v="2023-04-27T00:00:00"/>
        <d v="2021-02-18T00:00:00"/>
        <d v="2021-10-01T00:00:00"/>
        <d v="2021-12-18T00:00:00"/>
        <d v="2023-02-10T00:00:00"/>
        <d v="2023-10-13T00:00:00"/>
        <d v="2023-12-27T00:00:00"/>
        <d v="2021-03-11T00:00:00"/>
        <d v="2020-07-01T00:00:00"/>
        <d v="2021-03-09T00:00:00"/>
        <d v="2023-06-06T00:00:00"/>
        <d v="2023-01-12T00:00:00"/>
        <d v="2021-04-25T00:00:00"/>
        <d v="2021-11-05T00:00:00"/>
        <d v="2022-12-25T00:00:00"/>
        <d v="2021-08-08T00:00:00"/>
        <d v="2023-11-10T00:00:00"/>
        <d v="2022-01-03T00:00:00"/>
        <d v="2022-09-27T00:00:00"/>
        <d v="2020-08-24T00:00:00"/>
        <d v="2021-01-03T00:00:00"/>
        <d v="2020-07-30T00:00:00"/>
        <d v="2022-02-28T00:00:00"/>
        <d v="2022-03-19T00:00:00"/>
        <d v="2021-09-02T00:00:00"/>
        <d v="2020-03-21T00:00:00"/>
        <d v="2023-02-14T00:00:00"/>
        <d v="2022-09-28T00:00:00"/>
        <d v="2020-08-21T00:00:00"/>
        <d v="2022-05-11T00:00:00"/>
        <d v="2023-03-27T00:00:00"/>
        <d v="2021-12-10T00:00:00"/>
        <d v="2022-03-24T00:00:00"/>
        <d v="2021-11-19T00:00:00"/>
        <d v="2023-08-17T00:00:00"/>
        <d v="2022-10-04T00:00:00"/>
        <d v="2023-10-12T00:00:00"/>
        <d v="2020-08-06T00:00:00"/>
        <d v="2021-06-09T00:00:00"/>
        <d v="2023-01-03T00:00:00"/>
        <d v="2021-07-11T00:00:00"/>
        <d v="2023-11-15T00:00:00"/>
        <d v="2022-04-24T00:00:00"/>
        <d v="2023-05-21T00:00:00"/>
        <d v="2020-04-01T00:00:00"/>
        <d v="2023-06-02T00:00:00"/>
        <d v="2023-07-11T00:00:00"/>
        <d v="2020-11-20T00:00:00"/>
        <d v="2023-07-23T00:00:00"/>
        <d v="2022-11-07T00:00:00"/>
        <d v="2023-03-23T00:00:00"/>
        <d v="2023-08-22T00:00:00"/>
        <d v="2023-12-10T00:00:00"/>
        <d v="2023-05-09T00:00:00"/>
        <d v="2015-01-01T00:00:00"/>
        <d v="2023-09-04T00:00:00"/>
        <d v="2020-11-23T00:00:00"/>
        <d v="2020-06-22T00:00:00"/>
        <d v="2021-07-02T00:00:00"/>
        <d v="2022-11-24T00:00:00"/>
        <d v="2023-12-07T00:00:00"/>
        <d v="2020-09-10T00:00:00"/>
        <d v="2020-11-22T00:00:00"/>
        <d v="2023-05-08T00:00:00"/>
        <d v="2020-10-29T00:00:00"/>
        <d v="2023-08-19T00:00:00"/>
        <d v="2021-01-29T00:00:00"/>
        <d v="2021-07-16T00:00:00"/>
        <d v="2021-08-22T00:00:00"/>
        <d v="2022-09-19T00:00:00"/>
        <d v="2022-10-15T00:00:00"/>
        <d v="2021-03-30T00:00:00"/>
        <d v="2023-07-22T00:00:00"/>
        <d v="2022-08-16T00:00:00"/>
        <d v="2020-02-01T00:00:00"/>
        <d v="2022-05-10T00:00:00"/>
        <d v="2023-05-18T00:00:00"/>
        <d v="2023-04-30T00:00:00"/>
        <d v="2022-03-11T00:00:00"/>
        <d v="2021-08-19T00:00:00"/>
        <d v="2023-06-19T00:00:00"/>
        <d v="2021-02-25T00:00:00"/>
        <d v="2023-09-22T00:00:00"/>
        <d v="2021-08-30T00:00:00"/>
        <d v="2022-08-06T00:00:00"/>
        <d v="2022-02-09T00:00:00"/>
        <d v="2020-03-23T00:00:00"/>
        <d v="2021-02-06T00:00:00"/>
        <d v="2020-12-08T00:00:00"/>
        <d v="2020-11-08T00:00:00"/>
        <d v="2023-02-20T00:00:00"/>
        <d v="2021-02-23T00:00:00"/>
        <d v="2022-02-27T00:00:00"/>
        <d v="2023-08-12T00:00:00"/>
        <d v="2020-08-11T00:00:00"/>
        <d v="2023-01-19T00:00:00"/>
        <d v="2021-04-07T00:00:00"/>
        <d v="2022-10-26T00:00:00"/>
        <d v="2021-07-19T00:00:00"/>
        <d v="2022-10-16T00:00:00"/>
        <d v="2021-09-23T00:00:00"/>
        <d v="2020-09-22T00:00:00"/>
        <d v="2023-11-09T00:00:00"/>
        <d v="2021-09-11T00:00:00"/>
        <d v="2021-07-27T00:00:00"/>
        <d v="2021-11-18T00:00:00"/>
        <d v="2023-01-06T00:00:00"/>
        <d v="2020-09-30T00:00:00"/>
        <d v="2020-11-05T00:00:00"/>
        <d v="2022-06-13T00:00:00"/>
        <d v="2023-09-05T00:00:00"/>
        <d v="2023-05-23T00:00:00"/>
        <d v="2023-01-01T00:00:00"/>
        <d v="2022-12-04T00:00:00"/>
        <d v="2022-06-06T00:00:00"/>
        <d v="2023-12-23T00:00:00"/>
        <d v="2023-08-21T00:00:00"/>
        <d v="2023-08-01T00:00:00"/>
        <d v="2023-08-18T00:00:00"/>
        <d v="2023-08-14T00:00:00"/>
        <d v="2022-01-23T00:00:00"/>
        <d v="2022-01-19T00:00:00"/>
        <d v="2020-02-26T00:00:00"/>
        <d v="2022-02-03T00:00:00"/>
        <d v="2022-10-23T00:00:00"/>
        <d v="2023-12-20T00:00:00"/>
        <d v="2020-05-01T00:00:00"/>
        <d v="2023-10-30T00:00:00"/>
        <d v="2020-04-03T00:00:00"/>
        <d v="2022-01-09T00:00:00"/>
        <d v="2021-04-30T00:00:00"/>
        <d v="2022-07-02T00:00:00"/>
        <d v="2020-07-04T00:00:00"/>
        <d v="2023-11-25T00:00:00"/>
        <d v="2023-04-01T00:00:00"/>
        <d v="2023-12-19T00:00:00"/>
        <d v="2022-08-25T00:00:00"/>
        <d v="2023-05-02T00:00:00"/>
        <d v="2020-01-17T00:00:00"/>
        <d v="2021-06-17T00:00:00"/>
        <d v="2020-12-11T00:00:00"/>
        <d v="2022-05-31T00:00:00"/>
        <d v="2022-02-26T00:00:00"/>
        <d v="2023-03-18T00:00:00"/>
        <d v="2020-07-21T00:00:00"/>
        <d v="2020-05-21T00:00:00"/>
        <d v="2023-10-16T00:00:00"/>
        <d v="2022-07-30T00:00:00"/>
        <d v="2023-04-24T00:00:00"/>
        <d v="2022-08-31T00:00:00"/>
        <d v="2022-03-29T00:00:00"/>
        <d v="2021-06-16T00:00:00"/>
        <d v="2023-03-08T00:00:00"/>
        <d v="2020-07-24T00:00:00"/>
        <d v="2023-06-03T00:00:00"/>
        <d v="2023-04-20T00:00:00"/>
        <d v="2021-06-12T00:00:00"/>
        <d v="2020-08-26T00:00:00"/>
        <d v="2020-07-03T00:00:00"/>
        <d v="2022-06-11T00:00:00"/>
        <d v="2023-07-25T00:00:00"/>
        <d v="2022-03-28T00:00:00"/>
        <d v="2022-11-01T00:00:00"/>
        <d v="2022-06-04T00:00:00"/>
        <d v="2022-01-01T00:00:00"/>
        <d v="2020-09-04T00:00:00"/>
        <d v="2022-08-14T00:00:00"/>
        <d v="2020-12-07T00:00:00"/>
        <d v="2022-01-15T00:00:00"/>
        <d v="2023-04-23T00:00:00"/>
        <d v="2022-11-28T00:00:00"/>
        <d v="2022-12-30T00:00:00"/>
        <d v="2023-10-31T00:00:00"/>
        <d v="2021-08-14T00:00:00"/>
        <d v="2022-12-15T00:00:00"/>
        <d v="2020-11-15T00:00:00"/>
        <d v="2020-11-19T00:00:00"/>
        <d v="2020-07-19T00:00:00"/>
        <d v="2021-02-16T00:00:00"/>
        <d v="2020-10-06T00:00:00"/>
        <d v="2023-02-26T00:00:00"/>
        <d v="2020-08-18T00:00:00"/>
        <d v="2023-10-04T00:00:00"/>
        <d v="2021-05-30T00:00:00"/>
        <d v="2021-01-01T00:00:00"/>
        <d v="2021-11-11T00:00:00"/>
        <d v="2021-08-20T00:00:00"/>
        <d v="2020-09-28T00:00:00"/>
        <d v="2021-06-08T00:00:00"/>
        <d v="2020-02-03T00:00:00"/>
        <d v="2023-03-31T00:00:00"/>
        <d v="2020-08-13T00:00:00"/>
        <d v="2023-07-09T00:00:00"/>
        <d v="2020-04-27T00:00:00"/>
        <d v="2022-09-25T00:00:00"/>
        <d v="2021-09-13T00:00:00"/>
        <d v="2022-08-03T00:00:00"/>
        <d v="2022-08-08T00:00:00"/>
        <d v="2022-10-14T00:00:00"/>
        <d v="2020-09-14T00:00:00"/>
        <d v="2021-03-02T00:00:00"/>
        <d v="2021-07-14T00:00:00"/>
        <d v="2023-09-19T00:00:00"/>
        <d v="2023-03-11T00:00:00"/>
        <d v="2022-10-27T00:00:00"/>
        <d v="2021-07-06T00:00:00"/>
        <d v="2023-09-29T00:00:00"/>
        <d v="2023-04-11T00:00:00"/>
        <d v="2022-11-29T00:00:00"/>
        <d v="2020-04-23T00:00:00"/>
        <d v="2020-05-09T00:00:00"/>
        <d v="2023-11-02T00:00:00"/>
        <d v="2022-04-03T00:00:00"/>
        <d v="2023-09-10T00:00:00"/>
        <d v="2022-07-07T00:00:00"/>
        <d v="2023-09-15T00:00:00"/>
        <d v="2023-08-13T00:00:00"/>
        <d v="2021-03-24T00:00:00"/>
        <d v="2022-06-12T00:00:00"/>
        <d v="2023-10-08T00:00:00"/>
        <d v="2023-08-28T00:00:00"/>
        <d v="2022-09-30T00:00:00"/>
        <d v="2022-11-15T00:00:00"/>
        <d v="2020-12-23T00:00:00"/>
        <d v="2023-05-01T00:00:00"/>
        <d v="2021-03-17T00:00:00"/>
        <d v="2021-11-21T00:00:00"/>
        <d v="2021-06-19T00:00:00"/>
        <d v="2020-10-24T00:00:00"/>
        <d v="2022-09-29T00:00:00"/>
        <d v="2022-03-07T00:00:00"/>
        <d v="2022-03-05T00:00:00"/>
        <d v="2022-08-19T00:00:00"/>
        <d v="2023-03-03T00:00:00"/>
        <d v="2020-12-20T00:00:00"/>
        <d v="2022-12-22T00:00:00"/>
        <d v="2022-05-18T00:00:00"/>
        <d v="2020-04-13T00:00:00"/>
        <d v="2021-05-08T00:00:00"/>
        <d v="2023-02-21T00:00:00"/>
        <d v="2020-07-11T00:00:00"/>
        <d v="2021-02-28T00:00:00"/>
        <d v="2023-03-06T00:00:00"/>
        <d v="2022-07-09T00:00:00"/>
        <d v="2020-10-12T00:00:00"/>
        <d v="2020-04-15T00:00:00"/>
        <d v="2020-08-02T00:00:00"/>
        <d v="2020-06-12T00:00:00"/>
        <d v="2023-10-29T00:00:00"/>
        <d v="2023-02-23T00:00:00"/>
        <d v="2020-07-29T00:00:00"/>
        <d v="2021-10-27T00:00:00"/>
        <d v="2020-07-12T00:00:00"/>
        <d v="2023-02-03T00:00:00"/>
        <d v="2020-11-28T00:00:00"/>
        <d v="2021-01-08T00:00:00"/>
        <d v="2021-11-20T00:00:00"/>
        <d v="2023-07-24T00:00:00"/>
        <d v="2023-05-30T00:00:00"/>
        <d v="2022-07-01T00:00:00"/>
        <d v="2023-01-20T00:00:00"/>
        <d v="2022-06-03T00:00:00"/>
        <d v="2021-10-24T00:00:00"/>
        <d v="2020-11-17T00:00:00"/>
        <d v="2022-04-07T00:00:00"/>
        <d v="2021-06-05T00:00:00"/>
        <d v="2021-02-24T00:00:00"/>
        <d v="2020-12-27T00:00:00"/>
        <d v="2022-07-10T00:00:00"/>
        <d v="2023-04-15T00:00:00"/>
        <d v="2022-04-23T00:00:00"/>
        <d v="2021-03-12T00:00:00"/>
        <d v="2020-06-27T00:00:00"/>
        <d v="2021-11-24T00:00:00"/>
        <d v="2021-09-20T00:00:00"/>
        <d v="2022-03-15T00:00:00"/>
        <d v="2020-06-26T00:00:00"/>
        <d v="2022-09-01T00:00:00"/>
        <d v="2021-12-21T00:00:00"/>
        <d v="2022-08-07T00:00:00"/>
        <d v="2022-04-06T00:00:00"/>
        <d v="2022-08-27T00:00:00"/>
        <d v="2020-05-18T00:00:00"/>
        <d v="2023-01-02T00:00:00"/>
        <d v="2020-05-23T00:00:00"/>
        <d v="2023-02-07T00:00:00"/>
        <d v="2023-01-04T00:00:00"/>
        <d v="2023-01-17T00:00:00"/>
        <d v="2021-03-13T00:00:00"/>
        <d v="2020-04-12T00:00:00"/>
        <d v="2021-06-22T00:00:00"/>
        <d v="2021-04-23T00:00:00"/>
        <d v="2020-11-02T00:00:00"/>
        <d v="2021-02-22T00:00:00"/>
        <d v="2023-04-04T00:00:00"/>
        <d v="2021-01-10T00:00:00"/>
        <d v="2022-03-27T00:00:00"/>
        <d v="2020-03-30T00:00:00"/>
        <d v="2021-10-23T00:00:00"/>
        <d v="2021-10-28T00:00:00"/>
        <d v="2022-04-21T00:00:00"/>
        <d v="2021-05-21T00:00:00"/>
        <d v="2023-03-17T00:00:00"/>
        <d v="2023-08-27T00:00:00"/>
        <d v="2020-08-25T00:00:00"/>
        <d v="2022-10-05T00:00:00"/>
        <d v="2020-10-30T00:00:00"/>
        <d v="2021-08-02T00:00:00"/>
        <d v="2022-01-27T00:00:00"/>
        <d v="2023-10-10T00:00:00"/>
        <d v="2020-03-22T00:00:00"/>
        <d v="2022-09-26T00:00:00"/>
        <d v="2020-04-30T00:00:00"/>
        <d v="2022-12-28T00:00:00"/>
        <d v="2020-05-11T00:00:00"/>
        <d v="2020-12-24T00:00:00"/>
        <d v="2020-03-09T00:00:00"/>
        <d v="2023-05-20T00:00:00"/>
        <d v="2022-07-27T00:00:00"/>
        <d v="2023-03-21T00:00:00"/>
        <d v="2021-08-11T00:00:00"/>
        <d v="2020-03-28T00:00:00"/>
        <d v="2022-09-09T00:00:00"/>
        <d v="2023-06-15T00:00:00"/>
        <d v="2020-02-27T00:00:00"/>
        <d v="2020-11-06T00:00:00"/>
        <d v="2022-11-19T00:00:00"/>
        <d v="2021-07-17T00:00:00"/>
        <d v="2023-05-03T00:00:00"/>
        <d v="2021-01-05T00:00:00"/>
        <d v="2020-04-21T00:00:00"/>
        <d v="2022-12-19T00:00:00"/>
        <d v="2020-04-16T00:00:00"/>
        <d v="2021-06-15T00:00:00"/>
        <d v="2021-08-06T00:00:00"/>
        <d v="2022-01-26T00:00:00"/>
        <d v="2021-09-26T00:00:00"/>
        <d v="2022-09-17T00:00:00"/>
        <d v="2022-08-17T00:00:00"/>
        <d v="2020-06-05T00:00:00"/>
        <d v="2022-01-17T00:00:00"/>
        <d v="2020-12-22T00:00:00"/>
        <d v="2022-05-19T00:00:00"/>
        <d v="2020-03-31T00:00:00"/>
        <d v="2021-10-11T00:00:00"/>
        <d v="2021-04-20T00:00:00"/>
        <d v="2022-05-23T00:00:00"/>
        <d v="2022-03-04T00:00:00"/>
        <d v="2022-10-10T00:00:00"/>
        <d v="2023-06-04T00:00:00"/>
        <d v="2020-11-03T00:00:00"/>
        <d v="2022-02-23T00:00:00"/>
        <d v="2020-07-10T00:00:00"/>
        <d v="2023-02-02T00:00:00"/>
        <d v="2021-07-04T00:00:00"/>
        <d v="2021-08-17T00:00:00"/>
        <d v="2022-05-20T00:00:00"/>
        <d v="2023-07-18T00:00:00"/>
        <d v="2021-12-30T00:00:00"/>
        <d v="2021-04-11T00:00:00"/>
        <d v="2023-10-05T00:00:00"/>
        <d v="2021-07-26T00:00:00"/>
        <d v="2021-01-17T00:00:00"/>
        <d v="2023-05-28T00:00:00"/>
        <d v="2020-10-09T00:00:00"/>
        <d v="2023-03-16T00:00:00"/>
        <d v="2020-10-17T00:00:00"/>
        <d v="2020-09-03T00:00:00"/>
        <d v="2021-10-04T00:00:00"/>
        <d v="2021-03-21T00:00:00"/>
        <d v="2021-06-13T00:00:00"/>
        <d v="2021-08-05T00:00:00"/>
        <d v="2021-09-10T00:00:00"/>
        <d v="2020-11-10T00:00:00"/>
        <d v="2022-02-04T00:00:00"/>
        <d v="2022-10-13T00:00:00"/>
        <d v="2020-05-02T00:00:00"/>
        <d v="2023-05-14T00:00:00"/>
        <d v="2020-09-07T00:00:00"/>
        <d v="2021-08-13T00:00:00"/>
        <d v="2021-07-12T00:00:00"/>
        <d v="2022-11-14T00:00:00"/>
        <d v="2020-04-04T00:00:00"/>
        <d v="2022-04-08T00:00:00"/>
        <d v="2020-08-12T00:00:00"/>
        <d v="2020-04-22T00:00:00"/>
        <d v="2022-02-02T00:00:00"/>
        <d v="2023-07-30T00:00:00"/>
        <d v="2021-10-03T00:00:00"/>
        <d v="2021-06-27T00:00:00"/>
        <d v="2021-11-12T00:00:00"/>
        <d v="2023-02-08T00:00:00"/>
        <d v="2022-05-30T00:00:00"/>
        <d v="2021-01-18T00:00:00"/>
        <d v="2020-06-20T00:00:00"/>
        <d v="2020-03-11T00:00:00"/>
        <d v="2022-08-15T00:00:00"/>
        <d v="2023-01-09T00:00:00"/>
        <d v="2021-01-22T00:00:00"/>
        <d v="2021-05-25T00:00:00"/>
        <d v="2023-12-17T00:00:00"/>
        <d v="2020-05-19T00:00:00"/>
        <d v="2020-01-22T00:00:00"/>
        <d v="2023-06-01T00:00:00"/>
        <d v="2020-01-21T00:00:00"/>
        <d v="2020-02-20T00:00:00"/>
        <d v="2020-09-27T00:00:00"/>
        <d v="2023-02-05T00:00:00"/>
        <d v="2021-10-29T00:00:00"/>
        <d v="2021-10-12T00:00:00"/>
        <d v="2020-03-02T00:00:00"/>
        <d v="2022-11-22T00:00:00"/>
        <d v="2023-04-29T00:00:00"/>
        <d v="2021-05-10T00:00:00"/>
        <d v="2020-10-18T00:00:00"/>
        <d v="2020-02-16T00:00:00"/>
        <d v="2021-05-20T00:00:00"/>
        <d v="2021-06-11T00:00:00"/>
        <d v="2020-06-02T00:00:00"/>
        <d v="2022-08-04T00:00:00"/>
        <d v="2020-07-28T00:00:00"/>
        <d v="2021-05-15T00:00:00"/>
        <d v="2020-03-05T00:00:00"/>
        <d v="2020-01-26T00:00:00"/>
        <d v="2022-02-10T00:00:00"/>
        <d v="2021-04-03T00:00:00"/>
        <d v="2021-03-01T00:00:00"/>
        <d v="2021-04-09T00:00:00"/>
        <d v="2020-07-14T00:00:00"/>
        <d v="2021-07-03T00:00:00"/>
        <d v="2021-07-22T00:00:00"/>
        <d v="2021-11-08T00:00:00"/>
        <d v="2021-05-04T00:00:00"/>
        <d v="2020-08-07T00:00:00"/>
        <d v="2022-01-08T00:00:00"/>
        <d v="2020-05-26T00:00:00"/>
        <d v="2022-07-05T00:00:00"/>
        <d v="2023-05-26T00:00:00"/>
        <d v="2020-11-13T00:00:00"/>
        <d v="2023-08-26T00:00:00"/>
        <d v="2020-07-22T00:00:00"/>
        <d v="2023-02-12T00:00:00"/>
        <d v="2022-07-26T00:00:00"/>
        <d v="2022-02-08T00:00:00"/>
        <d v="2021-04-16T00:00:00"/>
        <d v="2021-01-23T00:00:00"/>
        <d v="2023-08-25T00:00:00"/>
        <d v="2022-03-21T00:00:00"/>
        <d v="2022-08-20T00:00:00"/>
        <d v="2021-10-22T00:00:00"/>
        <d v="2022-04-12T00:00:00"/>
        <d v="2023-04-09T00:00:00"/>
        <d v="2022-01-29T00:00:00"/>
        <d v="2021-05-18T00:00:00"/>
        <d v="2023-07-28T00:00:00"/>
        <d v="2023-05-11T00:00:00"/>
        <d v="2023-05-17T00:00:00"/>
        <d v="2021-04-26T00:00:00"/>
        <d v="2020-10-26T00:00:00"/>
        <d v="2023-10-21T00:00:00"/>
        <d v="2021-05-06T00:00:00"/>
        <d v="2023-01-29T00:00:00"/>
        <d v="2022-10-08T00:00:00"/>
        <d v="2022-10-11T00:00:00"/>
        <d v="2020-02-05T00:00:00"/>
        <d v="2021-12-05T00:00:00"/>
        <d v="2023-09-03T00:00:00"/>
        <d v="2020-08-01T00:00:00"/>
        <d v="2023-03-07T00:00:00"/>
        <d v="2023-06-10T00:00:00"/>
        <d v="2022-10-12T00:00:00"/>
        <d v="2020-02-28T00:00:00"/>
        <d v="2020-10-23T00:00:00"/>
        <d v="2021-08-01T00:00:00"/>
        <d v="2021-06-10T00:00:00"/>
        <d v="2020-05-12T00:00:00"/>
        <d v="2022-08-12T00:00:00"/>
        <d v="2021-05-11T00:00:00"/>
        <d v="2022-06-20T00:00:00"/>
        <d v="2020-09-09T00:00:00"/>
        <d v="2023-08-10T00:00:00"/>
        <d v="2023-02-28T00:00:00"/>
        <d v="2021-08-10T00:00:00"/>
        <d v="2021-09-16T00:00:00"/>
        <d v="2020-10-14T00:00:00"/>
        <d v="2021-05-24T00:00:00"/>
        <d v="2021-06-28T00:00:00"/>
        <d v="2022-09-16T00:00:00"/>
        <d v="2020-04-18T00:00:00"/>
        <d v="2022-04-16T00:00:00"/>
        <d v="2020-07-07T00:00:00"/>
        <d v="2020-05-31T00:00:00"/>
        <d v="2021-02-20T00:00:00"/>
        <d v="2021-04-05T00:00:00"/>
        <d v="2021-05-26T00:00:00"/>
        <d v="2021-03-19T00:00:00"/>
        <d v="2020-06-15T00:00:00"/>
        <d v="2021-07-30T00:00:00"/>
        <d v="2021-04-29T00:00:00"/>
        <d v="2022-07-21T00:00:00"/>
        <d v="2020-03-13T00:00:00"/>
        <d v="2022-06-28T00:00:00"/>
        <d v="2023-02-13T00:00:00"/>
        <d v="2022-07-29T00:00:00"/>
        <d v="2023-08-07T00:00:00"/>
        <d v="2021-01-13T00:00:00"/>
        <d v="2022-05-07T00:00:00"/>
        <d v="2023-02-18T00:00:00"/>
        <d v="2020-07-09T00:00:00"/>
        <d v="2020-01-08T00:00:00"/>
        <d v="2022-02-14T00:00:00"/>
        <d v="2021-08-15T00:00:00"/>
        <d v="2023-06-18T00:00:00"/>
        <d v="2021-02-27T00:00:00"/>
        <d v="2022-01-31T00:00:00"/>
        <d v="2021-05-31T00:00:00"/>
        <d v="2021-02-14T00:00:00"/>
        <d v="2020-04-02T00:00:00"/>
        <d v="2021-04-17T00:00:00"/>
        <d v="2021-07-21T00:00:00"/>
        <d v="2020-11-01T00:00:00"/>
        <d v="2023-01-10T00:00:00"/>
        <d v="2021-05-19T00:00:00"/>
        <d v="2023-01-22T00:00:00"/>
        <d v="2021-04-18T00:00:00"/>
        <d v="2020-09-20T00:00:00"/>
        <d v="2020-01-11T00:00:00"/>
        <d v="2023-09-17T00:00:00"/>
        <d v="2020-05-14T00:00:00"/>
        <d v="2022-02-01T00:00:00"/>
        <d v="2020-02-25T00:00:00"/>
        <d v="2021-01-07T00:00:00"/>
        <d v="2021-05-01T00:00:00"/>
        <d v="2021-02-21T00:00:00"/>
        <d v="2021-01-12T00:00:00"/>
        <d v="2021-06-24T00:00:00"/>
        <d v="2021-02-07T00:00:00"/>
        <d v="2022-08-02T00:00:00"/>
        <d v="2021-07-18T00:00:00"/>
        <d v="2020-03-29T00:00:00"/>
        <d v="2022-02-15T00:00:00"/>
        <d v="2021-01-28T00:00:00"/>
        <d v="2022-03-03T00:00:00"/>
        <d v="2022-08-23T00:00:00"/>
        <d v="2023-07-31T00:00:00"/>
        <d v="2022-05-01T00:00:00"/>
        <d v="2020-05-07T00:00:00"/>
        <d v="2020-03-20T00:00:00"/>
        <d v="2022-01-11T00:00:00"/>
        <d v="2021-08-09T00:00:00"/>
        <d v="2021-12-14T00:00:00"/>
        <d v="2020-07-23T00:00:00"/>
        <d v="2020-01-30T00:00:00"/>
        <d v="2022-02-19T00:00:00"/>
        <d v="2020-07-13T00:00:00"/>
        <d v="2021-10-05T00:00:00"/>
        <d v="2020-10-07T00:00:00"/>
        <d v="2022-02-25T00:00:00"/>
        <d v="2020-03-15T00:00:00"/>
        <d v="2021-04-24T00:00:00"/>
        <d v="2023-04-17T00:00:00"/>
        <d v="2020-06-30T00:00:00"/>
        <d v="2023-02-16T00:00:00"/>
        <d v="2021-03-03T00:00:00"/>
        <d v="2022-12-27T00:00:00"/>
        <d v="2021-07-24T00:00:00"/>
        <d v="2020-06-03T00:00:00"/>
        <d v="2021-05-22T00:00:00"/>
        <d v="2023-04-02T00:00:00"/>
        <d v="2020-08-28T00:00:00"/>
        <d v="2023-07-17T00:00:00"/>
        <d v="2020-02-11T00:00:00"/>
        <d v="2022-02-06T00:00:00"/>
        <d v="2021-09-25T00:00:00"/>
        <d v="2021-02-01T00:00:00"/>
        <d v="2020-08-10T00:00:00"/>
        <d v="2020-08-17T00:00:00"/>
        <d v="2021-04-06T00:00:00"/>
        <d v="2020-04-26T00:00:00"/>
        <d v="2021-02-08T00:00:00"/>
        <d v="2023-01-25T00:00:00"/>
        <d v="2020-09-08T00:00:00"/>
        <d v="2020-01-29T00:00:00"/>
        <d v="2023-02-27T00:00:00"/>
        <d v="2023-09-01T00:00:00"/>
        <d v="2021-10-25T00:00:00"/>
        <d v="2020-03-03T00:00:00"/>
        <d v="2023-01-08T00:00:00"/>
        <d v="2023-01-30T00:00:00"/>
        <d v="2022-06-24T00:00:00"/>
        <d v="2021-01-31T00:00:00"/>
        <d v="2020-03-12T00:00:00"/>
        <d v="2023-04-07T00:00:00"/>
        <d v="2021-05-13T00:00:00"/>
        <d v="2020-08-19T00:00:00"/>
        <d v="2023-01-21T00:00:00"/>
        <d v="2021-03-28T00:00:00"/>
        <d v="2022-08-26T00:00:00"/>
        <d v="2020-01-28T00:00:00"/>
        <d v="2021-05-23T00:00:00"/>
        <d v="2020-01-24T00:00:00"/>
        <d v="2023-03-04T00:00:00"/>
      </sharedItems>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20-01-04T00:00:00" endDate="2024-01-01T00:00:00"/>
        <groupItems count="14">
          <s v="&lt;1/4/2020"/>
          <s v="Jan"/>
          <s v="Feb"/>
          <s v="Mar"/>
          <s v="Apr"/>
          <s v="May"/>
          <s v="Jun"/>
          <s v="Jul"/>
          <s v="Aug"/>
          <s v="Sep"/>
          <s v="Oct"/>
          <s v="Nov"/>
          <s v="Dec"/>
          <s v="&gt;1/1/2024"/>
        </groupItems>
      </fieldGroup>
    </cacheField>
    <cacheField name="Quarters (Order Date)" numFmtId="0" databaseField="0">
      <fieldGroup base="3">
        <rangePr groupBy="quarters" startDate="2020-01-04T00:00:00" endDate="2024-01-01T00:00:00"/>
        <groupItems count="6">
          <s v="&lt;1/4/2020"/>
          <s v="Qtr1"/>
          <s v="Qtr2"/>
          <s v="Qtr3"/>
          <s v="Qtr4"/>
          <s v="&gt;1/1/2024"/>
        </groupItems>
      </fieldGroup>
    </cacheField>
    <cacheField name="Years (Order Date)" numFmtId="0" databaseField="0">
      <fieldGroup base="3">
        <rangePr groupBy="years" startDate="2020-01-04T00:00:00" endDate="2024-01-01T00:00:00"/>
        <groupItems count="7">
          <s v="&lt;1/4/2020"/>
          <s v="2020"/>
          <s v="2021"/>
          <s v="2022"/>
          <s v="2023"/>
          <s v="2024"/>
          <s v="&gt;1/1/2024"/>
        </groupItems>
      </fieldGroup>
    </cacheField>
    <cacheField name="Profit Margin" numFmtId="0" formula="Profit/Sales" databaseField="0"/>
  </cacheFields>
  <extLst>
    <ext xmlns:x14="http://schemas.microsoft.com/office/spreadsheetml/2009/9/main" uri="{725AE2AE-9491-48be-B2B4-4EB974FC3084}">
      <x14:pivotCacheDefinition pivotCacheId="14106596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s v="Second Class"/>
    <s v="CG-12520"/>
    <s v="Claire Gute"/>
    <x v="0"/>
    <s v="United States"/>
    <s v="Henderson"/>
    <x v="0"/>
    <n v="42420"/>
    <x v="0"/>
    <s v="FUR-BO-10001798"/>
    <x v="0"/>
    <x v="0"/>
    <s v="Bush Somerset Collection Bookcase"/>
    <n v="261.95999999999998"/>
    <n v="2"/>
    <n v="0"/>
    <n v="41.913600000000002"/>
  </r>
  <r>
    <n v="2"/>
    <x v="0"/>
    <x v="0"/>
    <x v="0"/>
    <x v="0"/>
    <s v="Second Class"/>
    <s v="CG-12520"/>
    <s v="Claire Gute"/>
    <x v="0"/>
    <s v="United States"/>
    <s v="Henderson"/>
    <x v="0"/>
    <n v="42420"/>
    <x v="0"/>
    <s v="FUR-CH-10000454"/>
    <x v="0"/>
    <x v="1"/>
    <s v="Hon Deluxe Fabric Upholstered Stacking Chairs, Rounded Back"/>
    <n v="731.93999999999994"/>
    <n v="3"/>
    <n v="0"/>
    <n v="219.58199999999997"/>
  </r>
  <r>
    <n v="3"/>
    <x v="1"/>
    <x v="0"/>
    <x v="1"/>
    <x v="1"/>
    <s v="Second Class"/>
    <s v="DV-13045"/>
    <s v="Darrin Van Huff"/>
    <x v="1"/>
    <s v="United States"/>
    <s v="Los Angeles"/>
    <x v="1"/>
    <n v="90036"/>
    <x v="1"/>
    <s v="OFF-LA-10000240"/>
    <x v="1"/>
    <x v="2"/>
    <s v="Self-Adhesive Address Labels for Typewriters by Universal"/>
    <n v="14.62"/>
    <n v="2"/>
    <n v="0"/>
    <n v="6.8713999999999995"/>
  </r>
  <r>
    <n v="4"/>
    <x v="2"/>
    <x v="1"/>
    <x v="2"/>
    <x v="2"/>
    <s v="Standard Class"/>
    <s v="SO-20335"/>
    <s v="Sean O'Donnell"/>
    <x v="0"/>
    <s v="United States"/>
    <s v="Fort Lauderdale"/>
    <x v="2"/>
    <n v="33311"/>
    <x v="0"/>
    <s v="FUR-TA-10000577"/>
    <x v="0"/>
    <x v="3"/>
    <s v="Bretford CR4500 Series Slim Rectangular Table"/>
    <n v="957.57749999999999"/>
    <n v="5"/>
    <n v="0.45"/>
    <n v="-383.03100000000006"/>
  </r>
  <r>
    <n v="5"/>
    <x v="2"/>
    <x v="1"/>
    <x v="2"/>
    <x v="2"/>
    <s v="Standard Class"/>
    <s v="SO-20335"/>
    <s v="Sean O'Donnell"/>
    <x v="0"/>
    <s v="United States"/>
    <s v="Fort Lauderdale"/>
    <x v="2"/>
    <n v="33311"/>
    <x v="0"/>
    <s v="OFF-ST-10000760"/>
    <x v="1"/>
    <x v="4"/>
    <s v="Eldon Fold 'N Roll Cart System"/>
    <n v="22.368000000000002"/>
    <n v="2"/>
    <n v="0.2"/>
    <n v="2.5163999999999991"/>
  </r>
  <r>
    <n v="6"/>
    <x v="3"/>
    <x v="2"/>
    <x v="3"/>
    <x v="3"/>
    <s v="Standard Class"/>
    <s v="BH-11710"/>
    <s v="Brosina Hoffman"/>
    <x v="0"/>
    <s v="United States"/>
    <s v="Los Angeles"/>
    <x v="1"/>
    <n v="90032"/>
    <x v="1"/>
    <s v="FUR-FU-10001487"/>
    <x v="0"/>
    <x v="5"/>
    <s v="Eldon Expressions Wood and Plastic Desk Accessories, Cherry Wood"/>
    <n v="48.86"/>
    <n v="7"/>
    <n v="0"/>
    <n v="14.169399999999996"/>
  </r>
  <r>
    <n v="7"/>
    <x v="3"/>
    <x v="2"/>
    <x v="3"/>
    <x v="3"/>
    <s v="Standard Class"/>
    <s v="BH-11710"/>
    <s v="Brosina Hoffman"/>
    <x v="0"/>
    <s v="United States"/>
    <s v="Los Angeles"/>
    <x v="1"/>
    <n v="90032"/>
    <x v="1"/>
    <s v="OFF-AR-10002833"/>
    <x v="1"/>
    <x v="6"/>
    <s v="Newell 322"/>
    <n v="7.28"/>
    <n v="4"/>
    <n v="0"/>
    <n v="1.9656000000000002"/>
  </r>
  <r>
    <n v="8"/>
    <x v="3"/>
    <x v="2"/>
    <x v="3"/>
    <x v="3"/>
    <s v="Standard Class"/>
    <s v="BH-11710"/>
    <s v="Brosina Hoffman"/>
    <x v="0"/>
    <s v="United States"/>
    <s v="Los Angeles"/>
    <x v="1"/>
    <n v="90032"/>
    <x v="1"/>
    <s v="TEC-PH-10002275"/>
    <x v="2"/>
    <x v="7"/>
    <s v="Mitel 5320 IP Phone VoIP phone"/>
    <n v="907.15200000000004"/>
    <n v="6"/>
    <n v="0.2"/>
    <n v="90.715200000000038"/>
  </r>
  <r>
    <n v="9"/>
    <x v="3"/>
    <x v="2"/>
    <x v="3"/>
    <x v="3"/>
    <s v="Standard Class"/>
    <s v="BH-11710"/>
    <s v="Brosina Hoffman"/>
    <x v="0"/>
    <s v="United States"/>
    <s v="Los Angeles"/>
    <x v="1"/>
    <n v="90032"/>
    <x v="1"/>
    <s v="OFF-BI-10003910"/>
    <x v="1"/>
    <x v="8"/>
    <s v="DXL Angle-View Binders with Locking Rings by Samsill"/>
    <n v="18.504000000000001"/>
    <n v="3"/>
    <n v="0.2"/>
    <n v="5.7824999999999998"/>
  </r>
  <r>
    <n v="10"/>
    <x v="3"/>
    <x v="2"/>
    <x v="3"/>
    <x v="3"/>
    <s v="Standard Class"/>
    <s v="BH-11710"/>
    <s v="Brosina Hoffman"/>
    <x v="0"/>
    <s v="United States"/>
    <s v="Los Angeles"/>
    <x v="1"/>
    <n v="90032"/>
    <x v="1"/>
    <s v="OFF-AP-10002892"/>
    <x v="1"/>
    <x v="9"/>
    <s v="Belkin F5C206VTEL 6 Outlet Surge"/>
    <n v="114.9"/>
    <n v="5"/>
    <n v="0"/>
    <n v="34.469999999999992"/>
  </r>
  <r>
    <n v="11"/>
    <x v="3"/>
    <x v="2"/>
    <x v="3"/>
    <x v="3"/>
    <s v="Standard Class"/>
    <s v="BH-11710"/>
    <s v="Brosina Hoffman"/>
    <x v="0"/>
    <s v="United States"/>
    <s v="Los Angeles"/>
    <x v="1"/>
    <n v="90032"/>
    <x v="1"/>
    <s v="FUR-TA-10001539"/>
    <x v="0"/>
    <x v="3"/>
    <s v="Chromcraft Rectangular Conference Tables"/>
    <n v="1706.1840000000002"/>
    <n v="9"/>
    <n v="0.2"/>
    <n v="85.309199999999805"/>
  </r>
  <r>
    <n v="12"/>
    <x v="3"/>
    <x v="2"/>
    <x v="3"/>
    <x v="3"/>
    <s v="Standard Class"/>
    <s v="BH-11710"/>
    <s v="Brosina Hoffman"/>
    <x v="0"/>
    <s v="United States"/>
    <s v="Los Angeles"/>
    <x v="1"/>
    <n v="90032"/>
    <x v="1"/>
    <s v="TEC-PH-10002033"/>
    <x v="2"/>
    <x v="7"/>
    <s v="Konftel 250 Conference phone - Charcoal black"/>
    <n v="911.42399999999998"/>
    <n v="4"/>
    <n v="0.2"/>
    <n v="68.356800000000021"/>
  </r>
  <r>
    <n v="13"/>
    <x v="4"/>
    <x v="3"/>
    <x v="4"/>
    <x v="4"/>
    <s v="Standard Class"/>
    <s v="AA-10480"/>
    <s v="Andrew Allen"/>
    <x v="0"/>
    <s v="United States"/>
    <s v="Concord"/>
    <x v="3"/>
    <n v="28027"/>
    <x v="0"/>
    <s v="OFF-PA-10002365"/>
    <x v="1"/>
    <x v="10"/>
    <s v="Xerox 1967"/>
    <n v="15.552000000000003"/>
    <n v="3"/>
    <n v="0.2"/>
    <n v="5.4432"/>
  </r>
  <r>
    <n v="14"/>
    <x v="5"/>
    <x v="0"/>
    <x v="5"/>
    <x v="5"/>
    <s v="Standard Class"/>
    <s v="IM-15070"/>
    <s v="Irene Maddox"/>
    <x v="0"/>
    <s v="United States"/>
    <s v="Seattle"/>
    <x v="4"/>
    <n v="98103"/>
    <x v="1"/>
    <s v="OFF-BI-10003656"/>
    <x v="1"/>
    <x v="8"/>
    <s v="Fellowes PB200 Plastic Comb Binding Machine"/>
    <n v="407.97600000000006"/>
    <n v="3"/>
    <n v="0.2"/>
    <n v="132.59219999999993"/>
  </r>
  <r>
    <n v="15"/>
    <x v="6"/>
    <x v="1"/>
    <x v="6"/>
    <x v="6"/>
    <s v="Standard Class"/>
    <s v="HP-14815"/>
    <s v="Harold Pawlan"/>
    <x v="2"/>
    <s v="United States"/>
    <s v="Fort Worth"/>
    <x v="5"/>
    <n v="76106"/>
    <x v="2"/>
    <s v="OFF-AP-10002311"/>
    <x v="1"/>
    <x v="9"/>
    <s v="Holmes Replacement Filter for HEPA Air Cleaner, Very Large Room, HEPA Filter"/>
    <n v="68.809999999999988"/>
    <n v="5"/>
    <n v="0.8"/>
    <n v="-123.858"/>
  </r>
  <r>
    <n v="16"/>
    <x v="6"/>
    <x v="1"/>
    <x v="6"/>
    <x v="6"/>
    <s v="Standard Class"/>
    <s v="HP-14815"/>
    <s v="Harold Pawlan"/>
    <x v="2"/>
    <s v="United States"/>
    <s v="Fort Worth"/>
    <x v="5"/>
    <n v="76106"/>
    <x v="2"/>
    <s v="OFF-BI-10000756"/>
    <x v="1"/>
    <x v="8"/>
    <s v="Storex DuraTech Recycled Plastic Frosted Binders"/>
    <n v="2.5439999999999996"/>
    <n v="3"/>
    <n v="0.8"/>
    <n v="-3.8160000000000016"/>
  </r>
  <r>
    <n v="17"/>
    <x v="7"/>
    <x v="2"/>
    <x v="7"/>
    <x v="7"/>
    <s v="Standard Class"/>
    <s v="PK-19075"/>
    <s v="Pete Kriz"/>
    <x v="0"/>
    <s v="United States"/>
    <s v="Madison"/>
    <x v="6"/>
    <n v="53711"/>
    <x v="2"/>
    <s v="OFF-ST-10004186"/>
    <x v="1"/>
    <x v="4"/>
    <s v="Stur-D-Stor Shelving, Vertical 5-Shelf: 72&quot;H x 36&quot;W x 18 1/2&quot;D"/>
    <n v="665.88"/>
    <n v="6"/>
    <n v="0"/>
    <n v="13.317599999999999"/>
  </r>
  <r>
    <n v="18"/>
    <x v="8"/>
    <x v="2"/>
    <x v="8"/>
    <x v="8"/>
    <s v="Second Class"/>
    <s v="AG-10270"/>
    <s v="Alejandro Grove"/>
    <x v="0"/>
    <s v="United States"/>
    <s v="West Jordan"/>
    <x v="7"/>
    <n v="84084"/>
    <x v="1"/>
    <s v="OFF-ST-10000107"/>
    <x v="1"/>
    <x v="4"/>
    <s v="Fellowes Super Stor/Drawer"/>
    <n v="55.5"/>
    <n v="2"/>
    <n v="0"/>
    <n v="9.9899999999999949"/>
  </r>
  <r>
    <n v="19"/>
    <x v="9"/>
    <x v="2"/>
    <x v="9"/>
    <x v="9"/>
    <s v="Second Class"/>
    <s v="ZD-21925"/>
    <s v="Zuschuss Donatelli"/>
    <x v="0"/>
    <s v="United States"/>
    <s v="San Francisco"/>
    <x v="1"/>
    <n v="94109"/>
    <x v="1"/>
    <s v="OFF-AR-10003056"/>
    <x v="1"/>
    <x v="6"/>
    <s v="Newell 341"/>
    <n v="8.56"/>
    <n v="2"/>
    <n v="0"/>
    <n v="2.4823999999999993"/>
  </r>
  <r>
    <n v="20"/>
    <x v="9"/>
    <x v="2"/>
    <x v="9"/>
    <x v="9"/>
    <s v="Second Class"/>
    <s v="ZD-21925"/>
    <s v="Zuschuss Donatelli"/>
    <x v="0"/>
    <s v="United States"/>
    <s v="San Francisco"/>
    <x v="1"/>
    <n v="94109"/>
    <x v="1"/>
    <s v="TEC-PH-10001949"/>
    <x v="2"/>
    <x v="7"/>
    <s v="Cisco SPA 501G IP Phone"/>
    <n v="213.48000000000002"/>
    <n v="3"/>
    <n v="0.2"/>
    <n v="16.010999999999981"/>
  </r>
  <r>
    <n v="21"/>
    <x v="9"/>
    <x v="2"/>
    <x v="9"/>
    <x v="9"/>
    <s v="Second Class"/>
    <s v="ZD-21925"/>
    <s v="Zuschuss Donatelli"/>
    <x v="0"/>
    <s v="United States"/>
    <s v="San Francisco"/>
    <x v="1"/>
    <n v="94109"/>
    <x v="1"/>
    <s v="OFF-BI-10002215"/>
    <x v="1"/>
    <x v="8"/>
    <s v="Wilson Jones Hanging View Binder, White, 1&quot;"/>
    <n v="22.72"/>
    <n v="4"/>
    <n v="0.2"/>
    <n v="7.3839999999999986"/>
  </r>
  <r>
    <n v="22"/>
    <x v="10"/>
    <x v="0"/>
    <x v="10"/>
    <x v="10"/>
    <s v="Standard Class"/>
    <s v="KB-16585"/>
    <s v="Ken Black"/>
    <x v="1"/>
    <s v="United States"/>
    <s v="Fremont"/>
    <x v="8"/>
    <n v="68025"/>
    <x v="2"/>
    <s v="OFF-AR-10000246"/>
    <x v="1"/>
    <x v="6"/>
    <s v="Newell 318"/>
    <n v="19.459999999999997"/>
    <n v="7"/>
    <n v="0"/>
    <n v="5.0595999999999997"/>
  </r>
  <r>
    <n v="23"/>
    <x v="10"/>
    <x v="0"/>
    <x v="10"/>
    <x v="10"/>
    <s v="Standard Class"/>
    <s v="KB-16585"/>
    <s v="Ken Black"/>
    <x v="1"/>
    <s v="United States"/>
    <s v="Fremont"/>
    <x v="8"/>
    <n v="68025"/>
    <x v="2"/>
    <s v="OFF-AP-10001492"/>
    <x v="1"/>
    <x v="9"/>
    <s v="Acco Six-Outlet Power Strip, 4' Cord Length"/>
    <n v="60.339999999999996"/>
    <n v="7"/>
    <n v="0"/>
    <n v="15.688400000000001"/>
  </r>
  <r>
    <n v="24"/>
    <x v="11"/>
    <x v="3"/>
    <x v="11"/>
    <x v="11"/>
    <s v="Second Class"/>
    <s v="SF-20065"/>
    <s v="Sandra Flanagan"/>
    <x v="0"/>
    <s v="United States"/>
    <s v="Philadelphia"/>
    <x v="9"/>
    <n v="19140"/>
    <x v="3"/>
    <s v="FUR-CH-10002774"/>
    <x v="0"/>
    <x v="1"/>
    <s v="Global Deluxe Stacking Chair, Gray"/>
    <n v="71.371999999999986"/>
    <n v="2"/>
    <n v="0.3"/>
    <n v="-1.0196000000000005"/>
  </r>
  <r>
    <n v="25"/>
    <x v="12"/>
    <x v="1"/>
    <x v="12"/>
    <x v="12"/>
    <s v="Standard Class"/>
    <s v="EB-13870"/>
    <s v="Emily Burns"/>
    <x v="0"/>
    <s v="United States"/>
    <s v="Orem"/>
    <x v="7"/>
    <n v="84057"/>
    <x v="1"/>
    <s v="FUR-TA-10000577"/>
    <x v="0"/>
    <x v="3"/>
    <s v="Bretford CR4500 Series Slim Rectangular Table"/>
    <n v="1044.6299999999999"/>
    <n v="3"/>
    <n v="0"/>
    <n v="240.26490000000001"/>
  </r>
  <r>
    <n v="26"/>
    <x v="13"/>
    <x v="0"/>
    <x v="13"/>
    <x v="13"/>
    <s v="Second Class"/>
    <s v="EH-13945"/>
    <s v="Eric Hoffmann"/>
    <x v="0"/>
    <s v="United States"/>
    <s v="Los Angeles"/>
    <x v="1"/>
    <n v="90049"/>
    <x v="1"/>
    <s v="OFF-BI-10001634"/>
    <x v="1"/>
    <x v="8"/>
    <s v="Wilson Jones Active Use Binders"/>
    <n v="11.648000000000001"/>
    <n v="2"/>
    <n v="0.2"/>
    <n v="4.2224000000000004"/>
  </r>
  <r>
    <n v="27"/>
    <x v="13"/>
    <x v="0"/>
    <x v="13"/>
    <x v="13"/>
    <s v="Second Class"/>
    <s v="EH-13945"/>
    <s v="Eric Hoffmann"/>
    <x v="0"/>
    <s v="United States"/>
    <s v="Los Angeles"/>
    <x v="1"/>
    <n v="90049"/>
    <x v="1"/>
    <s v="TEC-AC-10003027"/>
    <x v="2"/>
    <x v="11"/>
    <s v="Imation 8GB Mini TravelDrive USB 2.0 Flash Drive"/>
    <n v="90.570000000000007"/>
    <n v="3"/>
    <n v="0"/>
    <n v="11.774100000000004"/>
  </r>
  <r>
    <n v="28"/>
    <x v="14"/>
    <x v="1"/>
    <x v="14"/>
    <x v="14"/>
    <s v="Standard Class"/>
    <s v="TB-21520"/>
    <s v="Tracy Blumstein"/>
    <x v="0"/>
    <s v="United States"/>
    <s v="Philadelphia"/>
    <x v="9"/>
    <n v="19140"/>
    <x v="3"/>
    <s v="FUR-BO-10004834"/>
    <x v="0"/>
    <x v="0"/>
    <s v="Riverside Palais Royal Lawyers Bookcase, Royale Cherry Finish"/>
    <n v="3083.4300000000003"/>
    <n v="7"/>
    <n v="0.5"/>
    <n v="-1665.0522000000001"/>
  </r>
  <r>
    <n v="29"/>
    <x v="14"/>
    <x v="1"/>
    <x v="14"/>
    <x v="14"/>
    <s v="Standard Class"/>
    <s v="TB-21520"/>
    <s v="Tracy Blumstein"/>
    <x v="0"/>
    <s v="United States"/>
    <s v="Philadelphia"/>
    <x v="9"/>
    <n v="19140"/>
    <x v="3"/>
    <s v="OFF-BI-10000474"/>
    <x v="1"/>
    <x v="8"/>
    <s v="Avery Recycled Flexi-View Covers for Binding Systems"/>
    <n v="9.6180000000000021"/>
    <n v="2"/>
    <n v="0.7"/>
    <n v="-7.0532000000000004"/>
  </r>
  <r>
    <n v="30"/>
    <x v="14"/>
    <x v="1"/>
    <x v="14"/>
    <x v="14"/>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x v="14"/>
    <s v="Standard Class"/>
    <s v="TB-21520"/>
    <s v="Tracy Blumstein"/>
    <x v="0"/>
    <s v="United States"/>
    <s v="Philadelphia"/>
    <x v="9"/>
    <n v="19140"/>
    <x v="3"/>
    <s v="OFF-EN-10001509"/>
    <x v="1"/>
    <x v="12"/>
    <s v="Poly String Tie Envelopes"/>
    <n v="3.2640000000000002"/>
    <n v="2"/>
    <n v="0.2"/>
    <n v="1.1015999999999997"/>
  </r>
  <r>
    <n v="32"/>
    <x v="14"/>
    <x v="1"/>
    <x v="14"/>
    <x v="14"/>
    <s v="Standard Class"/>
    <s v="TB-21520"/>
    <s v="Tracy Blumstein"/>
    <x v="0"/>
    <s v="United States"/>
    <s v="Philadelphia"/>
    <x v="9"/>
    <n v="19140"/>
    <x v="3"/>
    <s v="OFF-AR-10004042"/>
    <x v="1"/>
    <x v="6"/>
    <s v="BOSTON Model 1800 Electric Pencil Sharpeners, Putty/Woodgrain"/>
    <n v="86.304000000000002"/>
    <n v="6"/>
    <n v="0.2"/>
    <n v="9.7091999999999885"/>
  </r>
  <r>
    <n v="33"/>
    <x v="14"/>
    <x v="1"/>
    <x v="14"/>
    <x v="14"/>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x v="14"/>
    <s v="Standard Class"/>
    <s v="TB-21520"/>
    <s v="Tracy Blumstein"/>
    <x v="0"/>
    <s v="United States"/>
    <s v="Philadelphia"/>
    <x v="9"/>
    <n v="19140"/>
    <x v="3"/>
    <s v="OFF-AR-10001683"/>
    <x v="1"/>
    <x v="6"/>
    <s v="Lumber Crayons"/>
    <n v="15.76"/>
    <n v="2"/>
    <n v="0.2"/>
    <n v="3.5460000000000007"/>
  </r>
  <r>
    <n v="35"/>
    <x v="15"/>
    <x v="3"/>
    <x v="15"/>
    <x v="15"/>
    <s v="Second Class"/>
    <s v="MA-17560"/>
    <s v="Matt Abelman"/>
    <x v="2"/>
    <s v="United States"/>
    <s v="Houston"/>
    <x v="5"/>
    <n v="77095"/>
    <x v="2"/>
    <s v="OFF-PA-10000249"/>
    <x v="1"/>
    <x v="10"/>
    <s v="Staples"/>
    <n v="29.472000000000001"/>
    <n v="3"/>
    <n v="0.2"/>
    <n v="9.9467999999999979"/>
  </r>
  <r>
    <n v="36"/>
    <x v="16"/>
    <x v="0"/>
    <x v="16"/>
    <x v="5"/>
    <s v="First Class"/>
    <s v="GH-14485"/>
    <s v="Gene Hale"/>
    <x v="1"/>
    <s v="United States"/>
    <s v="Richardson"/>
    <x v="5"/>
    <n v="75080"/>
    <x v="2"/>
    <s v="TEC-PH-10004977"/>
    <x v="2"/>
    <x v="7"/>
    <s v="GE 30524EE4"/>
    <n v="1097.5440000000003"/>
    <n v="7"/>
    <n v="0.2"/>
    <n v="123.47369999999989"/>
  </r>
  <r>
    <n v="37"/>
    <x v="16"/>
    <x v="0"/>
    <x v="16"/>
    <x v="5"/>
    <s v="First Class"/>
    <s v="GH-14485"/>
    <s v="Gene Hale"/>
    <x v="1"/>
    <s v="United States"/>
    <s v="Richardson"/>
    <x v="5"/>
    <n v="75080"/>
    <x v="2"/>
    <s v="FUR-FU-10003664"/>
    <x v="0"/>
    <x v="5"/>
    <s v="Electrix Architect's Clamp-On Swing Arm Lamp, Black"/>
    <n v="190.92"/>
    <n v="5"/>
    <n v="0.6"/>
    <n v="-147.96300000000002"/>
  </r>
  <r>
    <n v="38"/>
    <x v="17"/>
    <x v="1"/>
    <x v="17"/>
    <x v="16"/>
    <s v="Standard Class"/>
    <s v="SN-20710"/>
    <s v="Steve Nguyen"/>
    <x v="2"/>
    <s v="United States"/>
    <s v="Houston"/>
    <x v="5"/>
    <n v="77041"/>
    <x v="2"/>
    <s v="OFF-EN-10002986"/>
    <x v="1"/>
    <x v="12"/>
    <s v="#10-4 1/8&quot; x 9 1/2&quot; Premium Diagonal Seam Envelopes"/>
    <n v="113.328"/>
    <n v="9"/>
    <n v="0.2"/>
    <n v="35.414999999999999"/>
  </r>
  <r>
    <n v="39"/>
    <x v="17"/>
    <x v="1"/>
    <x v="17"/>
    <x v="16"/>
    <s v="Standard Class"/>
    <s v="SN-20710"/>
    <s v="Steve Nguyen"/>
    <x v="2"/>
    <s v="United States"/>
    <s v="Houston"/>
    <x v="5"/>
    <n v="77041"/>
    <x v="2"/>
    <s v="FUR-BO-10002545"/>
    <x v="0"/>
    <x v="0"/>
    <s v="Atlantic Metals Mobile 3-Shelf Bookcases, Custom Colors"/>
    <n v="532.39919999999995"/>
    <n v="3"/>
    <n v="0.32"/>
    <n v="-46.976400000000012"/>
  </r>
  <r>
    <n v="40"/>
    <x v="17"/>
    <x v="1"/>
    <x v="17"/>
    <x v="16"/>
    <s v="Standard Class"/>
    <s v="SN-20710"/>
    <s v="Steve Nguyen"/>
    <x v="2"/>
    <s v="United States"/>
    <s v="Houston"/>
    <x v="5"/>
    <n v="77041"/>
    <x v="2"/>
    <s v="FUR-CH-10004218"/>
    <x v="0"/>
    <x v="1"/>
    <s v="Global Fabric Manager's Chair, Dark Gray"/>
    <n v="212.05799999999999"/>
    <n v="3"/>
    <n v="0.3"/>
    <n v="-15.146999999999991"/>
  </r>
  <r>
    <n v="41"/>
    <x v="17"/>
    <x v="1"/>
    <x v="17"/>
    <x v="16"/>
    <s v="Standard Class"/>
    <s v="SN-20710"/>
    <s v="Steve Nguyen"/>
    <x v="2"/>
    <s v="United States"/>
    <s v="Houston"/>
    <x v="5"/>
    <n v="77041"/>
    <x v="2"/>
    <s v="TEC-PH-10000486"/>
    <x v="2"/>
    <x v="7"/>
    <s v="Plantronics HL10 Handset Lifter"/>
    <n v="371.16800000000001"/>
    <n v="4"/>
    <n v="0.2"/>
    <n v="41.756399999999957"/>
  </r>
  <r>
    <n v="42"/>
    <x v="18"/>
    <x v="3"/>
    <x v="18"/>
    <x v="17"/>
    <s v="Standard Class"/>
    <s v="LC-16930"/>
    <s v="Linda Cazamias"/>
    <x v="1"/>
    <s v="United States"/>
    <s v="Naperville"/>
    <x v="10"/>
    <n v="60540"/>
    <x v="2"/>
    <s v="TEC-PH-10004093"/>
    <x v="2"/>
    <x v="7"/>
    <s v="Panasonic Kx-TS550"/>
    <n v="147.16800000000001"/>
    <n v="4"/>
    <n v="0.2"/>
    <n v="16.556399999999996"/>
  </r>
  <r>
    <n v="43"/>
    <x v="19"/>
    <x v="0"/>
    <x v="19"/>
    <x v="18"/>
    <s v="Standard Class"/>
    <s v="RA-19885"/>
    <s v="Ruben Ausman"/>
    <x v="1"/>
    <s v="United States"/>
    <s v="Los Angeles"/>
    <x v="1"/>
    <n v="90049"/>
    <x v="1"/>
    <s v="OFF-ST-10003479"/>
    <x v="1"/>
    <x v="4"/>
    <s v="Eldon Base for stackable storage shelf, platinum"/>
    <n v="77.88"/>
    <n v="2"/>
    <n v="0"/>
    <n v="3.8939999999999912"/>
  </r>
  <r>
    <n v="44"/>
    <x v="20"/>
    <x v="3"/>
    <x v="20"/>
    <x v="19"/>
    <s v="Standard Class"/>
    <s v="ES-14080"/>
    <s v="Erin Smith"/>
    <x v="1"/>
    <s v="United States"/>
    <s v="Melbourne"/>
    <x v="2"/>
    <n v="32935"/>
    <x v="0"/>
    <s v="OFF-ST-10003282"/>
    <x v="1"/>
    <x v="4"/>
    <s v="Advantus 10-Drawer Portable Organizer, Chrome Metal Frame, Smoke Drawers"/>
    <n v="95.616"/>
    <n v="2"/>
    <n v="0.2"/>
    <n v="9.5616000000000092"/>
  </r>
  <r>
    <n v="45"/>
    <x v="21"/>
    <x v="0"/>
    <x v="21"/>
    <x v="20"/>
    <s v="First Class"/>
    <s v="ON-18715"/>
    <s v="Odella Nelson"/>
    <x v="1"/>
    <s v="United States"/>
    <s v="Eagan"/>
    <x v="11"/>
    <n v="55122"/>
    <x v="2"/>
    <s v="TEC-AC-10000171"/>
    <x v="2"/>
    <x v="11"/>
    <s v="Verbatim 25 GB 6x Blu-ray Single Layer Recordable Disc, 25/Pack"/>
    <n v="45.98"/>
    <n v="2"/>
    <n v="0"/>
    <n v="19.7714"/>
  </r>
  <r>
    <n v="46"/>
    <x v="21"/>
    <x v="0"/>
    <x v="21"/>
    <x v="20"/>
    <s v="First Class"/>
    <s v="ON-18715"/>
    <s v="Odella Nelson"/>
    <x v="1"/>
    <s v="United States"/>
    <s v="Eagan"/>
    <x v="11"/>
    <n v="55122"/>
    <x v="2"/>
    <s v="OFF-BI-10003291"/>
    <x v="1"/>
    <x v="8"/>
    <s v="Wilson Jones Leather-Like Binders with DublLock Round Rings"/>
    <n v="17.46"/>
    <n v="2"/>
    <n v="0"/>
    <n v="8.2061999999999991"/>
  </r>
  <r>
    <n v="47"/>
    <x v="22"/>
    <x v="2"/>
    <x v="22"/>
    <x v="21"/>
    <s v="Second Class"/>
    <s v="PO-18865"/>
    <s v="Patrick O'Donnell"/>
    <x v="0"/>
    <s v="United States"/>
    <s v="Westland"/>
    <x v="12"/>
    <n v="48185"/>
    <x v="2"/>
    <s v="OFF-ST-10001713"/>
    <x v="1"/>
    <x v="4"/>
    <s v="Gould Plastics 9-Pocket Panel Bin, 18-3/8w x 5-1/4d x 20-1/2h, Black"/>
    <n v="211.96"/>
    <n v="4"/>
    <n v="0"/>
    <n v="8.4783999999999935"/>
  </r>
  <r>
    <n v="48"/>
    <x v="23"/>
    <x v="0"/>
    <x v="23"/>
    <x v="22"/>
    <s v="Standard Class"/>
    <s v="LH-16900"/>
    <s v="Lena Hernandez"/>
    <x v="0"/>
    <s v="United States"/>
    <s v="Dover"/>
    <x v="13"/>
    <n v="19901"/>
    <x v="3"/>
    <s v="TEC-AC-10002167"/>
    <x v="2"/>
    <x v="11"/>
    <s v="Imation 8gb Micro Traveldrive Usb 2.0 Flash Drive"/>
    <n v="45"/>
    <n v="3"/>
    <n v="0"/>
    <n v="4.9500000000000011"/>
  </r>
  <r>
    <n v="49"/>
    <x v="23"/>
    <x v="0"/>
    <x v="23"/>
    <x v="22"/>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x v="23"/>
    <s v="Standard Class"/>
    <s v="DP-13000"/>
    <s v="Darren Powers"/>
    <x v="0"/>
    <s v="United States"/>
    <s v="New Albany"/>
    <x v="14"/>
    <n v="47150"/>
    <x v="2"/>
    <s v="OFF-BI-10004410"/>
    <x v="1"/>
    <x v="8"/>
    <s v="C-Line Peel &amp; Stick Add-On Filing Pockets, 8-3/4 x 5-1/8, 10/Pack"/>
    <n v="38.22"/>
    <n v="6"/>
    <n v="0"/>
    <n v="17.9634"/>
  </r>
  <r>
    <n v="51"/>
    <x v="24"/>
    <x v="1"/>
    <x v="24"/>
    <x v="23"/>
    <s v="Standard Class"/>
    <s v="DP-13000"/>
    <s v="Darren Powers"/>
    <x v="0"/>
    <s v="United States"/>
    <s v="New Albany"/>
    <x v="14"/>
    <n v="47150"/>
    <x v="2"/>
    <s v="OFF-LA-10002762"/>
    <x v="1"/>
    <x v="2"/>
    <s v="Avery 485"/>
    <n v="75.179999999999993"/>
    <n v="6"/>
    <n v="0"/>
    <n v="35.334599999999995"/>
  </r>
  <r>
    <n v="52"/>
    <x v="24"/>
    <x v="1"/>
    <x v="24"/>
    <x v="23"/>
    <s v="Standard Class"/>
    <s v="DP-13000"/>
    <s v="Darren Powers"/>
    <x v="0"/>
    <s v="United States"/>
    <s v="New Albany"/>
    <x v="14"/>
    <n v="47150"/>
    <x v="2"/>
    <s v="FUR-FU-10001706"/>
    <x v="0"/>
    <x v="5"/>
    <s v="Longer-Life Soft White Bulbs"/>
    <n v="6.16"/>
    <n v="2"/>
    <n v="0"/>
    <n v="2.9567999999999999"/>
  </r>
  <r>
    <n v="53"/>
    <x v="24"/>
    <x v="1"/>
    <x v="24"/>
    <x v="23"/>
    <s v="Standard Class"/>
    <s v="DP-13000"/>
    <s v="Darren Powers"/>
    <x v="0"/>
    <s v="United States"/>
    <s v="New Albany"/>
    <x v="14"/>
    <n v="47150"/>
    <x v="2"/>
    <s v="FUR-CH-10003061"/>
    <x v="0"/>
    <x v="1"/>
    <s v="Global Leather Task Chair, Black"/>
    <n v="89.99"/>
    <n v="1"/>
    <n v="0"/>
    <n v="17.098099999999988"/>
  </r>
  <r>
    <n v="54"/>
    <x v="25"/>
    <x v="0"/>
    <x v="25"/>
    <x v="24"/>
    <s v="Standard Class"/>
    <s v="JM-15265"/>
    <s v="Janet Molinari"/>
    <x v="1"/>
    <s v="United States"/>
    <s v="New York City"/>
    <x v="15"/>
    <n v="10024"/>
    <x v="3"/>
    <s v="OFF-FA-10000304"/>
    <x v="1"/>
    <x v="13"/>
    <s v="Advantus Push Pins"/>
    <n v="15.260000000000002"/>
    <n v="7"/>
    <n v="0"/>
    <n v="6.2566000000000006"/>
  </r>
  <r>
    <n v="55"/>
    <x v="25"/>
    <x v="0"/>
    <x v="25"/>
    <x v="24"/>
    <s v="Standard Class"/>
    <s v="JM-15265"/>
    <s v="Janet Molinari"/>
    <x v="1"/>
    <s v="United States"/>
    <s v="New York City"/>
    <x v="15"/>
    <n v="10024"/>
    <x v="3"/>
    <s v="TEC-PH-10002447"/>
    <x v="2"/>
    <x v="7"/>
    <s v="AT&amp;T CL83451 4-Handset Telephone"/>
    <n v="1029.95"/>
    <n v="5"/>
    <n v="0"/>
    <n v="298.68549999999999"/>
  </r>
  <r>
    <n v="56"/>
    <x v="26"/>
    <x v="0"/>
    <x v="26"/>
    <x v="25"/>
    <s v="First Class"/>
    <s v="TB-21055"/>
    <s v="Ted Butterfield"/>
    <x v="0"/>
    <s v="United States"/>
    <s v="Troy"/>
    <x v="15"/>
    <n v="12180"/>
    <x v="3"/>
    <s v="OFF-ST-10000604"/>
    <x v="1"/>
    <x v="4"/>
    <s v="Home/Office Personal File Carts"/>
    <n v="208.56"/>
    <n v="6"/>
    <n v="0"/>
    <n v="52.139999999999986"/>
  </r>
  <r>
    <n v="57"/>
    <x v="26"/>
    <x v="0"/>
    <x v="26"/>
    <x v="25"/>
    <s v="First Class"/>
    <s v="TB-21055"/>
    <s v="Ted Butterfield"/>
    <x v="0"/>
    <s v="United States"/>
    <s v="Troy"/>
    <x v="15"/>
    <n v="12180"/>
    <x v="3"/>
    <s v="OFF-PA-10001569"/>
    <x v="1"/>
    <x v="10"/>
    <s v="Xerox 232"/>
    <n v="32.400000000000006"/>
    <n v="5"/>
    <n v="0"/>
    <n v="15.552000000000001"/>
  </r>
  <r>
    <n v="58"/>
    <x v="26"/>
    <x v="0"/>
    <x v="26"/>
    <x v="25"/>
    <s v="First Class"/>
    <s v="TB-21055"/>
    <s v="Ted Butterfield"/>
    <x v="0"/>
    <s v="United States"/>
    <s v="Troy"/>
    <x v="15"/>
    <n v="12180"/>
    <x v="3"/>
    <s v="FUR-CH-10003968"/>
    <x v="0"/>
    <x v="1"/>
    <s v="Novimex Turbo Task Chair"/>
    <n v="319.41000000000003"/>
    <n v="5"/>
    <n v="0.1"/>
    <n v="7.0980000000000061"/>
  </r>
  <r>
    <n v="59"/>
    <x v="26"/>
    <x v="0"/>
    <x v="26"/>
    <x v="25"/>
    <s v="First Class"/>
    <s v="TB-21055"/>
    <s v="Ted Butterfield"/>
    <x v="0"/>
    <s v="United States"/>
    <s v="Troy"/>
    <x v="15"/>
    <n v="12180"/>
    <x v="3"/>
    <s v="OFF-PA-10000587"/>
    <x v="1"/>
    <x v="10"/>
    <s v="Array Parchment Paper, Assorted Colors"/>
    <n v="14.56"/>
    <n v="2"/>
    <n v="0"/>
    <n v="6.9888000000000003"/>
  </r>
  <r>
    <n v="60"/>
    <x v="26"/>
    <x v="0"/>
    <x v="26"/>
    <x v="25"/>
    <s v="First Class"/>
    <s v="TB-21055"/>
    <s v="Ted Butterfield"/>
    <x v="0"/>
    <s v="United States"/>
    <s v="Troy"/>
    <x v="15"/>
    <n v="12180"/>
    <x v="3"/>
    <s v="TEC-AC-10002167"/>
    <x v="2"/>
    <x v="11"/>
    <s v="Imation 8gb Micro Traveldrive Usb 2.0 Flash Drive"/>
    <n v="30"/>
    <n v="2"/>
    <n v="0"/>
    <n v="3.3000000000000007"/>
  </r>
  <r>
    <n v="61"/>
    <x v="26"/>
    <x v="0"/>
    <x v="26"/>
    <x v="25"/>
    <s v="First Class"/>
    <s v="TB-21055"/>
    <s v="Ted Butterfield"/>
    <x v="0"/>
    <s v="United States"/>
    <s v="Troy"/>
    <x v="15"/>
    <n v="12180"/>
    <x v="3"/>
    <s v="OFF-BI-10001460"/>
    <x v="1"/>
    <x v="8"/>
    <s v="Plastic Binding Combs"/>
    <n v="48.480000000000004"/>
    <n v="4"/>
    <n v="0.2"/>
    <n v="16.361999999999998"/>
  </r>
  <r>
    <n v="62"/>
    <x v="26"/>
    <x v="0"/>
    <x v="26"/>
    <x v="25"/>
    <s v="First Class"/>
    <s v="TB-21055"/>
    <s v="Ted Butterfield"/>
    <x v="0"/>
    <s v="United States"/>
    <s v="Troy"/>
    <x v="15"/>
    <n v="12180"/>
    <x v="3"/>
    <s v="OFF-AR-10001868"/>
    <x v="1"/>
    <x v="6"/>
    <s v="Prang Dustless Chalk Sticks"/>
    <n v="1.68"/>
    <n v="1"/>
    <n v="0"/>
    <n v="0.84"/>
  </r>
  <r>
    <n v="63"/>
    <x v="27"/>
    <x v="1"/>
    <x v="27"/>
    <x v="26"/>
    <s v="Standard Class"/>
    <s v="KM-16720"/>
    <s v="Kunst Miller"/>
    <x v="0"/>
    <s v="United States"/>
    <s v="Los Angeles"/>
    <x v="1"/>
    <n v="90004"/>
    <x v="1"/>
    <s v="TEC-AC-10004633"/>
    <x v="2"/>
    <x v="11"/>
    <s v="Verbatim 25 GB 6x Blu-ray Single Layer Recordable Disc, 3/Pack"/>
    <n v="13.98"/>
    <n v="2"/>
    <n v="0"/>
    <n v="6.1512000000000011"/>
  </r>
  <r>
    <n v="64"/>
    <x v="27"/>
    <x v="1"/>
    <x v="27"/>
    <x v="26"/>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x v="26"/>
    <s v="Standard Class"/>
    <s v="KM-16720"/>
    <s v="Kunst Miller"/>
    <x v="0"/>
    <s v="United States"/>
    <s v="Los Angeles"/>
    <x v="1"/>
    <n v="90004"/>
    <x v="1"/>
    <s v="OFF-PA-10003892"/>
    <x v="1"/>
    <x v="10"/>
    <s v="Xerox 1943"/>
    <n v="146.72999999999999"/>
    <n v="3"/>
    <n v="0"/>
    <n v="68.963099999999997"/>
  </r>
  <r>
    <n v="66"/>
    <x v="27"/>
    <x v="1"/>
    <x v="27"/>
    <x v="26"/>
    <s v="Standard Class"/>
    <s v="KM-16720"/>
    <s v="Kunst Miller"/>
    <x v="0"/>
    <s v="United States"/>
    <s v="Los Angeles"/>
    <x v="1"/>
    <n v="90004"/>
    <x v="1"/>
    <s v="FUR-FU-10000397"/>
    <x v="0"/>
    <x v="5"/>
    <s v="Luxo Economy Swing Arm Lamp"/>
    <n v="79.760000000000005"/>
    <n v="4"/>
    <n v="0"/>
    <n v="22.332800000000006"/>
  </r>
  <r>
    <n v="67"/>
    <x v="28"/>
    <x v="1"/>
    <x v="28"/>
    <x v="27"/>
    <s v="Standard Class"/>
    <s v="PS-18970"/>
    <s v="Paul Stevenson"/>
    <x v="2"/>
    <s v="United States"/>
    <s v="Chicago"/>
    <x v="10"/>
    <n v="60610"/>
    <x v="2"/>
    <s v="FUR-CH-10001146"/>
    <x v="0"/>
    <x v="1"/>
    <s v="Global Value Mid-Back Manager's Chair, Gray"/>
    <n v="213.11499999999998"/>
    <n v="5"/>
    <n v="0.3"/>
    <n v="-15.222500000000011"/>
  </r>
  <r>
    <n v="68"/>
    <x v="29"/>
    <x v="2"/>
    <x v="29"/>
    <x v="28"/>
    <s v="Standard Class"/>
    <s v="BS-11590"/>
    <s v="Brendan Sweed"/>
    <x v="1"/>
    <s v="United States"/>
    <s v="Gilbert"/>
    <x v="16"/>
    <n v="85234"/>
    <x v="1"/>
    <s v="OFF-AR-10002671"/>
    <x v="1"/>
    <x v="6"/>
    <s v="Hunt BOSTON Model 1606 High-Volume Electric Pencil Sharpener, Beige"/>
    <n v="1113.0240000000001"/>
    <n v="8"/>
    <n v="0.2"/>
    <n v="111.30239999999998"/>
  </r>
  <r>
    <n v="69"/>
    <x v="29"/>
    <x v="2"/>
    <x v="29"/>
    <x v="28"/>
    <s v="Standard Class"/>
    <s v="BS-11590"/>
    <s v="Brendan Sweed"/>
    <x v="1"/>
    <s v="United States"/>
    <s v="Gilbert"/>
    <x v="16"/>
    <n v="85234"/>
    <x v="1"/>
    <s v="TEC-PH-10002726"/>
    <x v="2"/>
    <x v="7"/>
    <s v="netTALK DUO VoIP Telephone Service"/>
    <n v="167.96800000000002"/>
    <n v="4"/>
    <n v="0.2"/>
    <n v="62.988"/>
  </r>
  <r>
    <n v="70"/>
    <x v="30"/>
    <x v="0"/>
    <x v="30"/>
    <x v="29"/>
    <s v="First Class"/>
    <s v="KD-16270"/>
    <s v="Karen Daniels"/>
    <x v="0"/>
    <s v="United States"/>
    <s v="Springfield"/>
    <x v="17"/>
    <n v="22153"/>
    <x v="0"/>
    <s v="OFF-PA-10000482"/>
    <x v="1"/>
    <x v="10"/>
    <s v="Snap-A-Way Black Print Carbonless Ruled Speed Letter, Triplicate"/>
    <n v="75.88"/>
    <n v="2"/>
    <n v="0"/>
    <n v="35.663599999999995"/>
  </r>
  <r>
    <n v="71"/>
    <x v="31"/>
    <x v="0"/>
    <x v="31"/>
    <x v="3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x v="31"/>
    <s v="Second Class"/>
    <s v="TB-21520"/>
    <s v="Tracy Blumstein"/>
    <x v="0"/>
    <s v="United States"/>
    <s v="Jackson"/>
    <x v="12"/>
    <n v="49201"/>
    <x v="2"/>
    <s v="OFF-PA-10004675"/>
    <x v="1"/>
    <x v="10"/>
    <s v="Telephone Message Books with Fax/Mobile Section, 5 1/2&quot; x 3 3/16&quot;"/>
    <n v="19.049999999999997"/>
    <n v="3"/>
    <n v="0"/>
    <n v="8.7629999999999999"/>
  </r>
  <r>
    <n v="73"/>
    <x v="33"/>
    <x v="1"/>
    <x v="33"/>
    <x v="32"/>
    <s v="Standard Class"/>
    <s v="JE-15745"/>
    <s v="Joel Eaton"/>
    <x v="0"/>
    <s v="United States"/>
    <s v="Memphis"/>
    <x v="18"/>
    <n v="38109"/>
    <x v="0"/>
    <s v="FUR-CH-10000513"/>
    <x v="0"/>
    <x v="1"/>
    <s v="High-Back Leather Manager's Chair"/>
    <n v="831.93600000000015"/>
    <n v="8"/>
    <n v="0.2"/>
    <n v="-114.39120000000003"/>
  </r>
  <r>
    <n v="74"/>
    <x v="33"/>
    <x v="1"/>
    <x v="33"/>
    <x v="32"/>
    <s v="Standard Class"/>
    <s v="JE-15745"/>
    <s v="Joel Eaton"/>
    <x v="0"/>
    <s v="United States"/>
    <s v="Memphis"/>
    <x v="18"/>
    <n v="38109"/>
    <x v="0"/>
    <s v="FUR-FU-10003708"/>
    <x v="0"/>
    <x v="5"/>
    <s v="Tenex Traditional Chairmats for Medium Pile Carpet, Standard Lip, 36&quot; x 48&quot;"/>
    <n v="97.04"/>
    <n v="2"/>
    <n v="0.2"/>
    <n v="1.2129999999999974"/>
  </r>
  <r>
    <n v="75"/>
    <x v="33"/>
    <x v="1"/>
    <x v="33"/>
    <x v="32"/>
    <s v="Standard Class"/>
    <s v="JE-15745"/>
    <s v="Joel Eaton"/>
    <x v="0"/>
    <s v="United States"/>
    <s v="Memphis"/>
    <x v="18"/>
    <n v="38109"/>
    <x v="0"/>
    <s v="OFF-ST-10004123"/>
    <x v="1"/>
    <x v="4"/>
    <s v="Safco Industrial Wire Shelving System"/>
    <n v="72.784000000000006"/>
    <n v="1"/>
    <n v="0.2"/>
    <n v="-18.196000000000002"/>
  </r>
  <r>
    <n v="76"/>
    <x v="34"/>
    <x v="3"/>
    <x v="34"/>
    <x v="33"/>
    <s v="First Class"/>
    <s v="KB-16600"/>
    <s v="Ken Brennan"/>
    <x v="1"/>
    <s v="United States"/>
    <s v="Houston"/>
    <x v="5"/>
    <n v="77041"/>
    <x v="2"/>
    <s v="OFF-BI-10004182"/>
    <x v="1"/>
    <x v="8"/>
    <s v="Economy Binders"/>
    <n v="1.2479999999999998"/>
    <n v="3"/>
    <n v="0.8"/>
    <n v="-1.9344000000000006"/>
  </r>
  <r>
    <n v="77"/>
    <x v="34"/>
    <x v="3"/>
    <x v="34"/>
    <x v="33"/>
    <s v="First Class"/>
    <s v="KB-16600"/>
    <s v="Ken Brennan"/>
    <x v="1"/>
    <s v="United States"/>
    <s v="Houston"/>
    <x v="5"/>
    <n v="77041"/>
    <x v="2"/>
    <s v="FUR-FU-10000260"/>
    <x v="0"/>
    <x v="5"/>
    <s v="6&quot; Cubicle Wall Clock, Black"/>
    <n v="9.7080000000000002"/>
    <n v="3"/>
    <n v="0.6"/>
    <n v="-5.8248000000000015"/>
  </r>
  <r>
    <n v="78"/>
    <x v="34"/>
    <x v="3"/>
    <x v="34"/>
    <x v="33"/>
    <s v="First Class"/>
    <s v="KB-16600"/>
    <s v="Ken Brennan"/>
    <x v="1"/>
    <s v="United States"/>
    <s v="Houston"/>
    <x v="5"/>
    <n v="77041"/>
    <x v="2"/>
    <s v="OFF-ST-10000615"/>
    <x v="1"/>
    <x v="4"/>
    <s v="SimpliFile Personal File, Black Granite, 15w x 6-15/16d x 11-1/4h"/>
    <n v="27.240000000000002"/>
    <n v="3"/>
    <n v="0.2"/>
    <n v="2.724000000000002"/>
  </r>
  <r>
    <n v="79"/>
    <x v="35"/>
    <x v="2"/>
    <x v="35"/>
    <x v="34"/>
    <s v="Second Class"/>
    <s v="JE-15745"/>
    <s v="Joel Eaton"/>
    <x v="0"/>
    <s v="United States"/>
    <s v="Houston"/>
    <x v="5"/>
    <n v="77070"/>
    <x v="2"/>
    <s v="FUR-FU-10003194"/>
    <x v="0"/>
    <x v="5"/>
    <s v="Eldon Expressions Desk Accessory, Wood Pencil Holder, Oak"/>
    <n v="19.3"/>
    <n v="5"/>
    <n v="0.6"/>
    <n v="-14.475000000000001"/>
  </r>
  <r>
    <n v="80"/>
    <x v="36"/>
    <x v="0"/>
    <x v="1"/>
    <x v="35"/>
    <s v="First Class"/>
    <s v="SC-20770"/>
    <s v="Stewart Carmichael"/>
    <x v="1"/>
    <s v="United States"/>
    <s v="Decatur"/>
    <x v="19"/>
    <n v="35601"/>
    <x v="0"/>
    <s v="OFF-AP-10002118"/>
    <x v="1"/>
    <x v="9"/>
    <s v="1.7 Cubic Foot Compact &quot;Cube&quot; Office Refrigerators"/>
    <n v="208.16"/>
    <n v="1"/>
    <n v="0"/>
    <n v="56.20320000000001"/>
  </r>
  <r>
    <n v="81"/>
    <x v="36"/>
    <x v="0"/>
    <x v="1"/>
    <x v="35"/>
    <s v="First Class"/>
    <s v="SC-20770"/>
    <s v="Stewart Carmichael"/>
    <x v="1"/>
    <s v="United States"/>
    <s v="Decatur"/>
    <x v="19"/>
    <n v="35601"/>
    <x v="0"/>
    <s v="OFF-BI-10002309"/>
    <x v="1"/>
    <x v="8"/>
    <s v="Avery Heavy-Duty EZD  Binder With Locking Rings"/>
    <n v="16.740000000000002"/>
    <n v="3"/>
    <n v="0"/>
    <n v="8.0351999999999997"/>
  </r>
  <r>
    <n v="82"/>
    <x v="37"/>
    <x v="2"/>
    <x v="36"/>
    <x v="36"/>
    <s v="Standard Class"/>
    <s v="DN-13690"/>
    <s v="Duane Noonan"/>
    <x v="0"/>
    <s v="United States"/>
    <s v="San Francisco"/>
    <x v="1"/>
    <n v="94122"/>
    <x v="1"/>
    <s v="OFF-AR-10002053"/>
    <x v="1"/>
    <x v="6"/>
    <s v="Premium Writing Pencils, Soft, #2 by Central Association for the Blind"/>
    <n v="14.9"/>
    <n v="5"/>
    <n v="0"/>
    <n v="4.1720000000000006"/>
  </r>
  <r>
    <n v="83"/>
    <x v="37"/>
    <x v="2"/>
    <x v="36"/>
    <x v="36"/>
    <s v="Standard Class"/>
    <s v="DN-13690"/>
    <s v="Duane Noonan"/>
    <x v="0"/>
    <s v="United States"/>
    <s v="San Francisco"/>
    <x v="1"/>
    <n v="94122"/>
    <x v="1"/>
    <s v="OFF-ST-10002370"/>
    <x v="1"/>
    <x v="4"/>
    <s v="Sortfiler Multipurpose Personal File Organizer, Black"/>
    <n v="21.39"/>
    <n v="1"/>
    <n v="0"/>
    <n v="6.2030999999999992"/>
  </r>
  <r>
    <n v="84"/>
    <x v="38"/>
    <x v="1"/>
    <x v="37"/>
    <x v="37"/>
    <s v="Standard Class"/>
    <s v="JC-16105"/>
    <s v="Julie Creighton"/>
    <x v="1"/>
    <s v="United States"/>
    <s v="Durham"/>
    <x v="3"/>
    <n v="27707"/>
    <x v="0"/>
    <s v="OFF-EN-10000927"/>
    <x v="1"/>
    <x v="12"/>
    <s v="Jet-Pak Recycled Peel 'N' Seal Padded Mailers"/>
    <n v="200.98400000000004"/>
    <n v="7"/>
    <n v="0.2"/>
    <n v="62.807499999999976"/>
  </r>
  <r>
    <n v="85"/>
    <x v="39"/>
    <x v="3"/>
    <x v="38"/>
    <x v="38"/>
    <s v="First Class"/>
    <s v="CS-12400"/>
    <s v="Christopher Schild"/>
    <x v="2"/>
    <s v="United States"/>
    <s v="Chicago"/>
    <x v="10"/>
    <n v="60623"/>
    <x v="2"/>
    <s v="OFF-ST-10003656"/>
    <x v="1"/>
    <x v="4"/>
    <s v="Safco Industrial Wire Shelving"/>
    <n v="230.376"/>
    <n v="3"/>
    <n v="0.2"/>
    <n v="-48.954900000000002"/>
  </r>
  <r>
    <n v="86"/>
    <x v="40"/>
    <x v="3"/>
    <x v="39"/>
    <x v="39"/>
    <s v="Second Class"/>
    <s v="PO-18865"/>
    <s v="Patrick O'Donnell"/>
    <x v="0"/>
    <s v="United States"/>
    <s v="Columbia"/>
    <x v="20"/>
    <n v="29203"/>
    <x v="0"/>
    <s v="FUR-CH-10000863"/>
    <x v="0"/>
    <x v="1"/>
    <s v="Novimex Swivel Fabric Task Chair"/>
    <n v="301.95999999999998"/>
    <n v="2"/>
    <n v="0"/>
    <n v="33.215599999999995"/>
  </r>
  <r>
    <n v="87"/>
    <x v="41"/>
    <x v="3"/>
    <x v="40"/>
    <x v="40"/>
    <s v="Standard Class"/>
    <s v="PG-18895"/>
    <s v="Paul Gonzalez"/>
    <x v="0"/>
    <s v="United States"/>
    <s v="Rochester"/>
    <x v="11"/>
    <n v="55901"/>
    <x v="2"/>
    <s v="TEC-AC-10001998"/>
    <x v="2"/>
    <x v="11"/>
    <s v="Logitech LS21 Speaker System - PC Multimedia - 2.1-CH - Wired"/>
    <n v="19.989999999999998"/>
    <n v="1"/>
    <n v="0"/>
    <n v="6.796599999999998"/>
  </r>
  <r>
    <n v="88"/>
    <x v="41"/>
    <x v="3"/>
    <x v="40"/>
    <x v="40"/>
    <s v="Standard Class"/>
    <s v="PG-18895"/>
    <s v="Paul Gonzalez"/>
    <x v="0"/>
    <s v="United States"/>
    <s v="Rochester"/>
    <x v="11"/>
    <n v="55901"/>
    <x v="2"/>
    <s v="OFF-LA-10000134"/>
    <x v="1"/>
    <x v="2"/>
    <s v="Avery 511"/>
    <n v="6.16"/>
    <n v="2"/>
    <n v="0"/>
    <n v="2.9567999999999999"/>
  </r>
  <r>
    <n v="89"/>
    <x v="42"/>
    <x v="0"/>
    <x v="41"/>
    <x v="41"/>
    <s v="Second Class"/>
    <s v="GM-14455"/>
    <s v="Gary Mitchum"/>
    <x v="2"/>
    <s v="United States"/>
    <s v="Houston"/>
    <x v="5"/>
    <n v="77095"/>
    <x v="2"/>
    <s v="OFF-ST-10003442"/>
    <x v="1"/>
    <x v="4"/>
    <s v="Eldon Portable Mobile Manager"/>
    <n v="158.36800000000002"/>
    <n v="7"/>
    <n v="0.2"/>
    <n v="13.857199999999999"/>
  </r>
  <r>
    <n v="90"/>
    <x v="43"/>
    <x v="0"/>
    <x v="42"/>
    <x v="42"/>
    <s v="Standard Class"/>
    <s v="JS-15685"/>
    <s v="Jim Sink"/>
    <x v="1"/>
    <s v="United States"/>
    <s v="Los Angeles"/>
    <x v="1"/>
    <n v="90036"/>
    <x v="1"/>
    <s v="OFF-AR-10004930"/>
    <x v="1"/>
    <x v="6"/>
    <s v="Turquoise Lead Holder with Pocket Clip"/>
    <n v="20.100000000000001"/>
    <n v="3"/>
    <n v="0"/>
    <n v="6.6329999999999982"/>
  </r>
  <r>
    <n v="91"/>
    <x v="43"/>
    <x v="0"/>
    <x v="42"/>
    <x v="42"/>
    <s v="Standard Class"/>
    <s v="JS-15685"/>
    <s v="Jim Sink"/>
    <x v="1"/>
    <s v="United States"/>
    <s v="Los Angeles"/>
    <x v="1"/>
    <n v="90036"/>
    <x v="1"/>
    <s v="TEC-PH-10004093"/>
    <x v="2"/>
    <x v="7"/>
    <s v="Panasonic Kx-TS550"/>
    <n v="73.584000000000003"/>
    <n v="2"/>
    <n v="0.2"/>
    <n v="8.2781999999999982"/>
  </r>
  <r>
    <n v="92"/>
    <x v="43"/>
    <x v="0"/>
    <x v="42"/>
    <x v="42"/>
    <s v="Standard Class"/>
    <s v="JS-15685"/>
    <s v="Jim Sink"/>
    <x v="1"/>
    <s v="United States"/>
    <s v="Los Angeles"/>
    <x v="1"/>
    <n v="90036"/>
    <x v="1"/>
    <s v="OFF-PA-10000304"/>
    <x v="1"/>
    <x v="10"/>
    <s v="Xerox 1995"/>
    <n v="6.48"/>
    <n v="1"/>
    <n v="0"/>
    <n v="3.1104000000000003"/>
  </r>
  <r>
    <n v="93"/>
    <x v="44"/>
    <x v="1"/>
    <x v="43"/>
    <x v="43"/>
    <s v="Second Class"/>
    <s v="KB-16315"/>
    <s v="Karl Braun"/>
    <x v="0"/>
    <s v="United States"/>
    <s v="Minneapolis"/>
    <x v="11"/>
    <n v="55407"/>
    <x v="2"/>
    <s v="OFF-PA-10003177"/>
    <x v="1"/>
    <x v="10"/>
    <s v="Xerox 1999"/>
    <n v="12.96"/>
    <n v="2"/>
    <n v="0"/>
    <n v="6.2208000000000006"/>
  </r>
  <r>
    <n v="94"/>
    <x v="44"/>
    <x v="1"/>
    <x v="43"/>
    <x v="43"/>
    <s v="Second Class"/>
    <s v="KB-16315"/>
    <s v="Karl Braun"/>
    <x v="0"/>
    <s v="United States"/>
    <s v="Minneapolis"/>
    <x v="11"/>
    <n v="55407"/>
    <x v="2"/>
    <s v="FUR-FU-10003799"/>
    <x v="0"/>
    <x v="5"/>
    <s v="Seth Thomas 13 1/2&quot; Wall Clock"/>
    <n v="53.34"/>
    <n v="3"/>
    <n v="0"/>
    <n v="16.535399999999996"/>
  </r>
  <r>
    <n v="95"/>
    <x v="44"/>
    <x v="1"/>
    <x v="43"/>
    <x v="43"/>
    <s v="Second Class"/>
    <s v="KB-16315"/>
    <s v="Karl Braun"/>
    <x v="0"/>
    <s v="United States"/>
    <s v="Minneapolis"/>
    <x v="11"/>
    <n v="55407"/>
    <x v="2"/>
    <s v="OFF-BI-10002852"/>
    <x v="1"/>
    <x v="8"/>
    <s v="Ibico Standard Transparent Covers"/>
    <n v="32.96"/>
    <n v="2"/>
    <n v="0"/>
    <n v="16.150400000000001"/>
  </r>
  <r>
    <n v="96"/>
    <x v="45"/>
    <x v="3"/>
    <x v="44"/>
    <x v="44"/>
    <s v="Standard Class"/>
    <s v="RB-19705"/>
    <s v="Roger Barcio"/>
    <x v="2"/>
    <s v="United States"/>
    <s v="Portland"/>
    <x v="21"/>
    <n v="97206"/>
    <x v="1"/>
    <s v="OFF-BI-10004738"/>
    <x v="1"/>
    <x v="8"/>
    <s v="Flexible Leather- Look Classic Collection Ring Binder"/>
    <n v="5.6820000000000013"/>
    <n v="1"/>
    <n v="0.7"/>
    <n v="-3.7880000000000003"/>
  </r>
  <r>
    <n v="97"/>
    <x v="46"/>
    <x v="3"/>
    <x v="45"/>
    <x v="45"/>
    <s v="Second Class"/>
    <s v="PN-18775"/>
    <s v="Parhena Norris"/>
    <x v="2"/>
    <s v="United States"/>
    <s v="New York City"/>
    <x v="15"/>
    <n v="10009"/>
    <x v="3"/>
    <s v="FUR-FU-10000629"/>
    <x v="0"/>
    <x v="5"/>
    <s v="9-3/4 Diameter Round Wall Clock"/>
    <n v="96.53"/>
    <n v="7"/>
    <n v="0"/>
    <n v="40.5426"/>
  </r>
  <r>
    <n v="98"/>
    <x v="47"/>
    <x v="3"/>
    <x v="46"/>
    <x v="46"/>
    <s v="First Class"/>
    <s v="KD-16345"/>
    <s v="Katherine Ducich"/>
    <x v="0"/>
    <s v="United States"/>
    <s v="San Francisco"/>
    <x v="1"/>
    <n v="94122"/>
    <x v="1"/>
    <s v="OFF-BI-10001721"/>
    <x v="1"/>
    <x v="8"/>
    <s v="Trimflex Flexible Post Binders"/>
    <n v="51.311999999999998"/>
    <n v="3"/>
    <n v="0.2"/>
    <n v="17.959199999999999"/>
  </r>
  <r>
    <n v="99"/>
    <x v="48"/>
    <x v="0"/>
    <x v="47"/>
    <x v="47"/>
    <s v="Standard Class"/>
    <s v="ER-13855"/>
    <s v="Elpida Rittenbach"/>
    <x v="1"/>
    <s v="United States"/>
    <s v="Saint Paul"/>
    <x v="11"/>
    <n v="55106"/>
    <x v="2"/>
    <s v="OFF-AP-10000358"/>
    <x v="1"/>
    <x v="9"/>
    <s v="Fellowes Basic Home/Office Series Surge Protectors"/>
    <n v="77.88"/>
    <n v="6"/>
    <n v="0"/>
    <n v="22.585199999999993"/>
  </r>
  <r>
    <n v="100"/>
    <x v="49"/>
    <x v="0"/>
    <x v="48"/>
    <x v="48"/>
    <s v="Standard Class"/>
    <s v="RB-19465"/>
    <s v="Rick Bensley"/>
    <x v="2"/>
    <s v="United States"/>
    <s v="Chicago"/>
    <x v="10"/>
    <n v="60610"/>
    <x v="2"/>
    <s v="OFF-PA-10003256"/>
    <x v="1"/>
    <x v="10"/>
    <s v="Avery Personal Creations Heavyweight Cards"/>
    <n v="64.623999999999995"/>
    <n v="7"/>
    <n v="0.2"/>
    <n v="22.618399999999994"/>
  </r>
  <r>
    <n v="101"/>
    <x v="49"/>
    <x v="0"/>
    <x v="48"/>
    <x v="48"/>
    <s v="Standard Class"/>
    <s v="RB-19465"/>
    <s v="Rick Bensley"/>
    <x v="2"/>
    <s v="United States"/>
    <s v="Chicago"/>
    <x v="10"/>
    <n v="60610"/>
    <x v="2"/>
    <s v="TEC-AC-10001767"/>
    <x v="2"/>
    <x v="11"/>
    <s v="SanDisk Ultra 64 GB MicroSDHC Class 10 Memory Card"/>
    <n v="95.976000000000013"/>
    <n v="3"/>
    <n v="0.2"/>
    <n v="-10.797300000000011"/>
  </r>
  <r>
    <n v="102"/>
    <x v="49"/>
    <x v="0"/>
    <x v="48"/>
    <x v="48"/>
    <s v="Standard Class"/>
    <s v="RB-19465"/>
    <s v="Rick Bensley"/>
    <x v="2"/>
    <s v="United States"/>
    <s v="Chicago"/>
    <x v="10"/>
    <n v="60610"/>
    <x v="2"/>
    <s v="OFF-BI-10002609"/>
    <x v="1"/>
    <x v="8"/>
    <s v="Avery Hidden Tab Dividers for Binding Systems"/>
    <n v="1.7879999999999996"/>
    <n v="3"/>
    <n v="0.8"/>
    <n v="-3.0396000000000001"/>
  </r>
  <r>
    <n v="103"/>
    <x v="50"/>
    <x v="0"/>
    <x v="49"/>
    <x v="49"/>
    <s v="Second Class"/>
    <s v="GZ-14470"/>
    <s v="Gary Zandusky"/>
    <x v="0"/>
    <s v="United States"/>
    <s v="Rochester"/>
    <x v="11"/>
    <n v="55901"/>
    <x v="2"/>
    <s v="OFF-PA-10004040"/>
    <x v="1"/>
    <x v="10"/>
    <s v="Universal Premium White Copier/Laser Paper (20Lb. and 87 Bright)"/>
    <n v="23.92"/>
    <n v="4"/>
    <n v="0"/>
    <n v="11.720800000000001"/>
  </r>
  <r>
    <n v="104"/>
    <x v="51"/>
    <x v="1"/>
    <x v="50"/>
    <x v="50"/>
    <s v="Standard Class"/>
    <s v="LC-16870"/>
    <s v="Lena Cacioppo"/>
    <x v="0"/>
    <s v="United States"/>
    <s v="Aurora"/>
    <x v="22"/>
    <n v="80013"/>
    <x v="1"/>
    <s v="TEC-AC-10001552"/>
    <x v="2"/>
    <x v="11"/>
    <s v="Logitech K350 2.4Ghz Wireless Keyboard"/>
    <n v="238.89600000000002"/>
    <n v="6"/>
    <n v="0.2"/>
    <n v="-26.875800000000012"/>
  </r>
  <r>
    <n v="105"/>
    <x v="51"/>
    <x v="1"/>
    <x v="50"/>
    <x v="5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x v="50"/>
    <s v="Standard Class"/>
    <s v="LC-16870"/>
    <s v="Lena Cacioppo"/>
    <x v="0"/>
    <s v="United States"/>
    <s v="Aurora"/>
    <x v="22"/>
    <n v="80013"/>
    <x v="1"/>
    <s v="OFF-BI-10002794"/>
    <x v="1"/>
    <x v="8"/>
    <s v="Avery Trapezoid Ring Binder, 3&quot; Capacity, Black, 1040 sheets"/>
    <n v="36.882000000000005"/>
    <n v="3"/>
    <n v="0.7"/>
    <n v="-25.817399999999999"/>
  </r>
  <r>
    <n v="107"/>
    <x v="52"/>
    <x v="3"/>
    <x v="51"/>
    <x v="51"/>
    <s v="Standard Class"/>
    <s v="JM-15250"/>
    <s v="Janet Martin"/>
    <x v="0"/>
    <s v="United States"/>
    <s v="Charlotte"/>
    <x v="3"/>
    <n v="28205"/>
    <x v="0"/>
    <s v="TEC-AC-10003499"/>
    <x v="2"/>
    <x v="11"/>
    <s v="Memorex Mini Travel Drive 8 GB USB 2.0 Flash Drive"/>
    <n v="74.112000000000009"/>
    <n v="8"/>
    <n v="0.2"/>
    <n v="17.601600000000001"/>
  </r>
  <r>
    <n v="108"/>
    <x v="52"/>
    <x v="3"/>
    <x v="51"/>
    <x v="51"/>
    <s v="Standard Class"/>
    <s v="JM-15250"/>
    <s v="Janet Martin"/>
    <x v="0"/>
    <s v="United States"/>
    <s v="Charlotte"/>
    <x v="3"/>
    <n v="28205"/>
    <x v="0"/>
    <s v="TEC-PH-10002844"/>
    <x v="2"/>
    <x v="7"/>
    <s v="Speck Products Candyshell Flip Case"/>
    <n v="27.992000000000004"/>
    <n v="1"/>
    <n v="0.2"/>
    <n v="2.0993999999999993"/>
  </r>
  <r>
    <n v="109"/>
    <x v="52"/>
    <x v="3"/>
    <x v="51"/>
    <x v="51"/>
    <s v="Standard Class"/>
    <s v="JM-15250"/>
    <s v="Janet Martin"/>
    <x v="0"/>
    <s v="United States"/>
    <s v="Charlotte"/>
    <x v="3"/>
    <n v="28205"/>
    <x v="0"/>
    <s v="OFF-AR-10000390"/>
    <x v="1"/>
    <x v="6"/>
    <s v="Newell Chalk Holder"/>
    <n v="3.3040000000000003"/>
    <n v="1"/>
    <n v="0.2"/>
    <n v="1.0737999999999999"/>
  </r>
  <r>
    <n v="110"/>
    <x v="53"/>
    <x v="1"/>
    <x v="52"/>
    <x v="52"/>
    <s v="Standard Class"/>
    <s v="PA-19060"/>
    <s v="Pete Armstrong"/>
    <x v="2"/>
    <s v="United States"/>
    <s v="Orland Park"/>
    <x v="10"/>
    <n v="60462"/>
    <x v="2"/>
    <s v="TEC-AC-10000844"/>
    <x v="2"/>
    <x v="11"/>
    <s v="Logitech Gaming G510s - Keyboard"/>
    <n v="339.96000000000004"/>
    <n v="5"/>
    <n v="0.2"/>
    <n v="67.991999999999962"/>
  </r>
  <r>
    <n v="111"/>
    <x v="54"/>
    <x v="3"/>
    <x v="53"/>
    <x v="53"/>
    <s v="Standard Class"/>
    <s v="CV-12805"/>
    <s v="Cynthia Voltz"/>
    <x v="1"/>
    <s v="United States"/>
    <s v="New York City"/>
    <x v="15"/>
    <n v="10035"/>
    <x v="3"/>
    <s v="FUR-FU-10001934"/>
    <x v="0"/>
    <x v="5"/>
    <s v="Magnifier Swing Arm Lamp"/>
    <n v="41.96"/>
    <n v="2"/>
    <n v="0"/>
    <n v="10.909600000000001"/>
  </r>
  <r>
    <n v="112"/>
    <x v="55"/>
    <x v="0"/>
    <x v="54"/>
    <x v="54"/>
    <s v="Standard Class"/>
    <s v="CL-12565"/>
    <s v="Clay Ludtke"/>
    <x v="0"/>
    <s v="United States"/>
    <s v="Urbandale"/>
    <x v="23"/>
    <n v="50322"/>
    <x v="2"/>
    <s v="OFF-AR-10000380"/>
    <x v="1"/>
    <x v="6"/>
    <s v="Hunt PowerHouse Electric Pencil Sharpener, Blue"/>
    <n v="75.959999999999994"/>
    <n v="2"/>
    <n v="0"/>
    <n v="22.78799999999999"/>
  </r>
  <r>
    <n v="113"/>
    <x v="55"/>
    <x v="0"/>
    <x v="54"/>
    <x v="54"/>
    <s v="Standard Class"/>
    <s v="CL-12565"/>
    <s v="Clay Ludtke"/>
    <x v="0"/>
    <s v="United States"/>
    <s v="Urbandale"/>
    <x v="23"/>
    <n v="50322"/>
    <x v="2"/>
    <s v="OFF-BI-10003981"/>
    <x v="1"/>
    <x v="8"/>
    <s v="Avery Durable Plastic 1&quot; Binders"/>
    <n v="27.240000000000002"/>
    <n v="6"/>
    <n v="0"/>
    <n v="13.3476"/>
  </r>
  <r>
    <n v="114"/>
    <x v="56"/>
    <x v="2"/>
    <x v="55"/>
    <x v="55"/>
    <s v="Second Class"/>
    <s v="RC-19960"/>
    <s v="Ryan Crowe"/>
    <x v="0"/>
    <s v="United States"/>
    <s v="Columbus"/>
    <x v="24"/>
    <n v="43229"/>
    <x v="3"/>
    <s v="OFF-FA-10000621"/>
    <x v="1"/>
    <x v="13"/>
    <s v="OIC Colored Binder Clips, Assorted Sizes"/>
    <n v="40.096000000000004"/>
    <n v="14"/>
    <n v="0.2"/>
    <n v="14.534799999999997"/>
  </r>
  <r>
    <n v="115"/>
    <x v="56"/>
    <x v="2"/>
    <x v="55"/>
    <x v="55"/>
    <s v="Second Class"/>
    <s v="RC-19960"/>
    <s v="Ryan Crowe"/>
    <x v="0"/>
    <s v="United States"/>
    <s v="Columbus"/>
    <x v="24"/>
    <n v="43229"/>
    <x v="3"/>
    <s v="OFF-EN-10002600"/>
    <x v="1"/>
    <x v="12"/>
    <s v="Redi-Strip #10 Envelopes, 4 1/8 x 9 1/2"/>
    <n v="4.7200000000000006"/>
    <n v="2"/>
    <n v="0.2"/>
    <n v="1.6519999999999997"/>
  </r>
  <r>
    <n v="116"/>
    <x v="56"/>
    <x v="2"/>
    <x v="55"/>
    <x v="55"/>
    <s v="Second Class"/>
    <s v="RC-19960"/>
    <s v="Ryan Crowe"/>
    <x v="0"/>
    <s v="United States"/>
    <s v="Columbus"/>
    <x v="24"/>
    <n v="43229"/>
    <x v="3"/>
    <s v="OFF-PA-10004965"/>
    <x v="1"/>
    <x v="10"/>
    <s v="Xerox 1921"/>
    <n v="23.976000000000003"/>
    <n v="3"/>
    <n v="0.2"/>
    <n v="7.4924999999999988"/>
  </r>
  <r>
    <n v="117"/>
    <x v="56"/>
    <x v="2"/>
    <x v="55"/>
    <x v="55"/>
    <s v="Second Class"/>
    <s v="RC-19960"/>
    <s v="Ryan Crowe"/>
    <x v="0"/>
    <s v="United States"/>
    <s v="Columbus"/>
    <x v="24"/>
    <n v="43229"/>
    <x v="3"/>
    <s v="OFF-EN-10002504"/>
    <x v="1"/>
    <x v="12"/>
    <s v="Tyvek  Top-Opening Peel &amp; Seel Envelopes, Plain White"/>
    <n v="130.464"/>
    <n v="6"/>
    <n v="0.2"/>
    <n v="44.031599999999997"/>
  </r>
  <r>
    <n v="118"/>
    <x v="57"/>
    <x v="1"/>
    <x v="56"/>
    <x v="56"/>
    <s v="Standard Class"/>
    <s v="DK-13090"/>
    <s v="Dave Kipp"/>
    <x v="0"/>
    <s v="United States"/>
    <s v="Seattle"/>
    <x v="4"/>
    <n v="98103"/>
    <x v="1"/>
    <s v="FUR-TA-10001768"/>
    <x v="0"/>
    <x v="3"/>
    <s v="Hon Racetrack Conference Tables"/>
    <n v="787.53"/>
    <n v="3"/>
    <n v="0"/>
    <n v="165.38129999999995"/>
  </r>
  <r>
    <n v="119"/>
    <x v="58"/>
    <x v="1"/>
    <x v="57"/>
    <x v="57"/>
    <s v="Standard Class"/>
    <s v="GG-14650"/>
    <s v="Greg Guthrie"/>
    <x v="1"/>
    <s v="United States"/>
    <s v="Bristol"/>
    <x v="18"/>
    <n v="37620"/>
    <x v="0"/>
    <s v="OFF-BI-10003650"/>
    <x v="1"/>
    <x v="8"/>
    <s v="GBC DocuBind 300 Electric Binding Machine"/>
    <n v="157.79400000000004"/>
    <n v="1"/>
    <n v="0.7"/>
    <n v="-115.71559999999999"/>
  </r>
  <r>
    <n v="120"/>
    <x v="59"/>
    <x v="0"/>
    <x v="1"/>
    <x v="35"/>
    <s v="First Class"/>
    <s v="SC-20725"/>
    <s v="Steven Cartwright"/>
    <x v="0"/>
    <s v="United States"/>
    <s v="Wilmington"/>
    <x v="13"/>
    <n v="19805"/>
    <x v="3"/>
    <s v="FUR-FU-10002157"/>
    <x v="0"/>
    <x v="5"/>
    <s v="Artistic Insta-Plaque"/>
    <n v="47.04"/>
    <n v="3"/>
    <n v="0"/>
    <n v="18.345599999999997"/>
  </r>
  <r>
    <n v="121"/>
    <x v="59"/>
    <x v="0"/>
    <x v="1"/>
    <x v="35"/>
    <s v="First Class"/>
    <s v="SC-20725"/>
    <s v="Steven Cartwright"/>
    <x v="0"/>
    <s v="United States"/>
    <s v="Wilmington"/>
    <x v="13"/>
    <n v="19805"/>
    <x v="3"/>
    <s v="OFF-BI-10003910"/>
    <x v="1"/>
    <x v="8"/>
    <s v="DXL Angle-View Binders with Locking Rings by Samsill"/>
    <n v="30.84"/>
    <n v="4"/>
    <n v="0"/>
    <n v="13.878"/>
  </r>
  <r>
    <n v="122"/>
    <x v="59"/>
    <x v="0"/>
    <x v="1"/>
    <x v="35"/>
    <s v="First Class"/>
    <s v="SC-20725"/>
    <s v="Steven Cartwright"/>
    <x v="0"/>
    <s v="United States"/>
    <s v="Wilmington"/>
    <x v="13"/>
    <n v="19805"/>
    <x v="3"/>
    <s v="OFF-ST-10000777"/>
    <x v="1"/>
    <x v="4"/>
    <s v="Companion Letter/Legal File, Black"/>
    <n v="226.56"/>
    <n v="6"/>
    <n v="0"/>
    <n v="63.436800000000005"/>
  </r>
  <r>
    <n v="123"/>
    <x v="59"/>
    <x v="0"/>
    <x v="1"/>
    <x v="35"/>
    <s v="First Class"/>
    <s v="SC-20725"/>
    <s v="Steven Cartwright"/>
    <x v="0"/>
    <s v="United States"/>
    <s v="Wilmington"/>
    <x v="13"/>
    <n v="19805"/>
    <x v="3"/>
    <s v="OFF-EN-10002500"/>
    <x v="1"/>
    <x v="12"/>
    <s v="Globe Weis Peel &amp; Seel First Class Envelopes"/>
    <n v="115.02"/>
    <n v="9"/>
    <n v="0"/>
    <n v="51.758999999999993"/>
  </r>
  <r>
    <n v="124"/>
    <x v="59"/>
    <x v="0"/>
    <x v="1"/>
    <x v="35"/>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x v="58"/>
    <s v="Second Class"/>
    <s v="AD-10180"/>
    <s v="Alan Dominguez"/>
    <x v="2"/>
    <s v="United States"/>
    <s v="Houston"/>
    <x v="5"/>
    <n v="77041"/>
    <x v="2"/>
    <s v="FUR-CH-10004063"/>
    <x v="0"/>
    <x v="1"/>
    <s v="Global Deluxe High-Back Manager's Chair"/>
    <n v="600.55799999999999"/>
    <n v="3"/>
    <n v="0.3"/>
    <n v="-8.5794000000000779"/>
  </r>
  <r>
    <n v="126"/>
    <x v="61"/>
    <x v="2"/>
    <x v="59"/>
    <x v="59"/>
    <s v="Standard Class"/>
    <s v="PF-19165"/>
    <s v="Philip Fox"/>
    <x v="0"/>
    <s v="United States"/>
    <s v="Bloomington"/>
    <x v="10"/>
    <n v="61701"/>
    <x v="2"/>
    <s v="FUR-TA-10004534"/>
    <x v="0"/>
    <x v="3"/>
    <s v="Bevis 44 x 96 Conference Tables"/>
    <n v="617.70000000000005"/>
    <n v="6"/>
    <n v="0.5"/>
    <n v="-407.68200000000013"/>
  </r>
  <r>
    <n v="127"/>
    <x v="62"/>
    <x v="3"/>
    <x v="60"/>
    <x v="44"/>
    <s v="Standard Class"/>
    <s v="TS-21610"/>
    <s v="Troy Staebel"/>
    <x v="0"/>
    <s v="United States"/>
    <s v="Phoenix"/>
    <x v="16"/>
    <n v="85023"/>
    <x v="1"/>
    <s v="OFF-BI-10003274"/>
    <x v="1"/>
    <x v="8"/>
    <s v="Avery Durable Slant Ring Binders, No Labels"/>
    <n v="2.3880000000000003"/>
    <n v="2"/>
    <n v="0.7"/>
    <n v="-1.8308"/>
  </r>
  <r>
    <n v="128"/>
    <x v="62"/>
    <x v="3"/>
    <x v="60"/>
    <x v="44"/>
    <s v="Standard Class"/>
    <s v="TS-21610"/>
    <s v="Troy Staebel"/>
    <x v="0"/>
    <s v="United States"/>
    <s v="Phoenix"/>
    <x v="16"/>
    <n v="85023"/>
    <x v="1"/>
    <s v="OFF-ST-10002974"/>
    <x v="1"/>
    <x v="4"/>
    <s v="Trav-L-File Heavy-Duty Shuttle II, Black"/>
    <n v="243.99200000000002"/>
    <n v="7"/>
    <n v="0.2"/>
    <n v="30.498999999999981"/>
  </r>
  <r>
    <n v="129"/>
    <x v="63"/>
    <x v="0"/>
    <x v="61"/>
    <x v="54"/>
    <s v="Second Class"/>
    <s v="LS-16975"/>
    <s v="Lindsay Shagiari"/>
    <x v="2"/>
    <s v="United States"/>
    <s v="Los Angeles"/>
    <x v="1"/>
    <n v="90004"/>
    <x v="1"/>
    <s v="FUR-CH-10001146"/>
    <x v="0"/>
    <x v="1"/>
    <s v="Global Task Chair, Black"/>
    <n v="81.424000000000007"/>
    <n v="2"/>
    <n v="0.2"/>
    <n v="-9.1601999999999961"/>
  </r>
  <r>
    <n v="130"/>
    <x v="63"/>
    <x v="0"/>
    <x v="61"/>
    <x v="54"/>
    <s v="Second Class"/>
    <s v="LS-16975"/>
    <s v="Lindsay Shagiari"/>
    <x v="2"/>
    <s v="United States"/>
    <s v="Los Angeles"/>
    <x v="1"/>
    <n v="90004"/>
    <x v="1"/>
    <s v="FUR-FU-10003773"/>
    <x v="0"/>
    <x v="5"/>
    <s v="Eldon Cleatmat Plus Chair Mats for High Pile Carpets"/>
    <n v="238.56"/>
    <n v="3"/>
    <n v="0"/>
    <n v="26.241599999999977"/>
  </r>
  <r>
    <n v="131"/>
    <x v="64"/>
    <x v="3"/>
    <x v="62"/>
    <x v="6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x v="60"/>
    <s v="First Class"/>
    <s v="DW-13585"/>
    <s v="Dorothy Wardle"/>
    <x v="1"/>
    <s v="United States"/>
    <s v="Columbus"/>
    <x v="24"/>
    <n v="43229"/>
    <x v="3"/>
    <s v="OFF-PA-10002377"/>
    <x v="1"/>
    <x v="10"/>
    <s v="Xerox 1916"/>
    <n v="78.304000000000002"/>
    <n v="2"/>
    <n v="0.2"/>
    <n v="29.363999999999997"/>
  </r>
  <r>
    <n v="133"/>
    <x v="64"/>
    <x v="3"/>
    <x v="62"/>
    <x v="60"/>
    <s v="First Class"/>
    <s v="DW-13585"/>
    <s v="Dorothy Wardle"/>
    <x v="1"/>
    <s v="United States"/>
    <s v="Columbus"/>
    <x v="24"/>
    <n v="43229"/>
    <x v="3"/>
    <s v="OFF-FA-10002780"/>
    <x v="1"/>
    <x v="13"/>
    <s v="Staples"/>
    <n v="21.456"/>
    <n v="9"/>
    <n v="0.2"/>
    <n v="6.9731999999999976"/>
  </r>
  <r>
    <n v="134"/>
    <x v="65"/>
    <x v="0"/>
    <x v="63"/>
    <x v="61"/>
    <s v="Standard Class"/>
    <s v="LC-16885"/>
    <s v="Lena Creighton"/>
    <x v="0"/>
    <s v="United States"/>
    <s v="Roseville"/>
    <x v="1"/>
    <n v="95661"/>
    <x v="1"/>
    <s v="OFF-PA-10001804"/>
    <x v="1"/>
    <x v="10"/>
    <s v="Xerox 195"/>
    <n v="20.04"/>
    <n v="3"/>
    <n v="0"/>
    <n v="9.6191999999999993"/>
  </r>
  <r>
    <n v="135"/>
    <x v="65"/>
    <x v="0"/>
    <x v="63"/>
    <x v="61"/>
    <s v="Standard Class"/>
    <s v="LC-16885"/>
    <s v="Lena Creighton"/>
    <x v="0"/>
    <s v="United States"/>
    <s v="Roseville"/>
    <x v="1"/>
    <n v="95661"/>
    <x v="1"/>
    <s v="OFF-PA-10001736"/>
    <x v="1"/>
    <x v="10"/>
    <s v="Xerox 1880"/>
    <n v="35.44"/>
    <n v="1"/>
    <n v="0"/>
    <n v="16.656799999999997"/>
  </r>
  <r>
    <n v="136"/>
    <x v="65"/>
    <x v="0"/>
    <x v="63"/>
    <x v="61"/>
    <s v="Standard Class"/>
    <s v="LC-16885"/>
    <s v="Lena Creighton"/>
    <x v="0"/>
    <s v="United States"/>
    <s v="Roseville"/>
    <x v="1"/>
    <n v="95661"/>
    <x v="1"/>
    <s v="OFF-AR-10001149"/>
    <x v="1"/>
    <x v="6"/>
    <s v="Sanford Colorific Colored Pencils, 12/Box"/>
    <n v="11.52"/>
    <n v="4"/>
    <n v="0"/>
    <n v="3.4559999999999995"/>
  </r>
  <r>
    <n v="137"/>
    <x v="65"/>
    <x v="0"/>
    <x v="63"/>
    <x v="61"/>
    <s v="Standard Class"/>
    <s v="LC-16885"/>
    <s v="Lena Creighton"/>
    <x v="0"/>
    <s v="United States"/>
    <s v="Roseville"/>
    <x v="1"/>
    <n v="95661"/>
    <x v="1"/>
    <s v="OFF-FA-10002988"/>
    <x v="1"/>
    <x v="13"/>
    <s v="Ideal Clamps"/>
    <n v="4.0199999999999996"/>
    <n v="2"/>
    <n v="0"/>
    <n v="1.9697999999999998"/>
  </r>
  <r>
    <n v="138"/>
    <x v="65"/>
    <x v="0"/>
    <x v="63"/>
    <x v="61"/>
    <s v="Standard Class"/>
    <s v="LC-16885"/>
    <s v="Lena Creighton"/>
    <x v="0"/>
    <s v="United States"/>
    <s v="Roseville"/>
    <x v="1"/>
    <n v="95661"/>
    <x v="1"/>
    <s v="OFF-BI-10004781"/>
    <x v="1"/>
    <x v="8"/>
    <s v="GBC Wire Binding Strips"/>
    <n v="76.176000000000002"/>
    <n v="3"/>
    <n v="0.2"/>
    <n v="26.661599999999996"/>
  </r>
  <r>
    <n v="139"/>
    <x v="65"/>
    <x v="0"/>
    <x v="63"/>
    <x v="61"/>
    <s v="Standard Class"/>
    <s v="LC-16885"/>
    <s v="Lena Creighton"/>
    <x v="0"/>
    <s v="United States"/>
    <s v="Roseville"/>
    <x v="1"/>
    <n v="95661"/>
    <x v="1"/>
    <s v="OFF-SU-10001218"/>
    <x v="1"/>
    <x v="14"/>
    <s v="Fiskars Softgrip Scissors"/>
    <n v="65.88"/>
    <n v="6"/>
    <n v="0"/>
    <n v="18.446400000000004"/>
  </r>
  <r>
    <n v="140"/>
    <x v="65"/>
    <x v="0"/>
    <x v="63"/>
    <x v="61"/>
    <s v="Standard Class"/>
    <s v="LC-16885"/>
    <s v="Lena Creighton"/>
    <x v="0"/>
    <s v="United States"/>
    <s v="Roseville"/>
    <x v="1"/>
    <n v="95661"/>
    <x v="1"/>
    <s v="FUR-FU-10001706"/>
    <x v="0"/>
    <x v="5"/>
    <s v="Longer-Life Soft White Bulbs"/>
    <n v="43.120000000000005"/>
    <n v="14"/>
    <n v="0"/>
    <n v="20.697599999999998"/>
  </r>
  <r>
    <n v="141"/>
    <x v="66"/>
    <x v="0"/>
    <x v="64"/>
    <x v="62"/>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x v="19"/>
    <s v="Standard Class"/>
    <s v="SH-19975"/>
    <s v="Sally Hughsby"/>
    <x v="1"/>
    <s v="United States"/>
    <s v="San Francisco"/>
    <x v="1"/>
    <n v="94122"/>
    <x v="1"/>
    <s v="OFF-AR-10000940"/>
    <x v="1"/>
    <x v="6"/>
    <s v="Newell 343"/>
    <n v="8.82"/>
    <n v="3"/>
    <n v="0"/>
    <n v="2.3814000000000002"/>
  </r>
  <r>
    <n v="143"/>
    <x v="67"/>
    <x v="3"/>
    <x v="65"/>
    <x v="19"/>
    <s v="Standard Class"/>
    <s v="SH-19975"/>
    <s v="Sally Hughsby"/>
    <x v="1"/>
    <s v="United States"/>
    <s v="San Francisco"/>
    <x v="1"/>
    <n v="94122"/>
    <x v="1"/>
    <s v="OFF-EN-10004030"/>
    <x v="1"/>
    <x v="12"/>
    <s v="Convenience Packs of Business Envelopes"/>
    <n v="10.86"/>
    <n v="3"/>
    <n v="0"/>
    <n v="5.1042000000000005"/>
  </r>
  <r>
    <n v="144"/>
    <x v="67"/>
    <x v="3"/>
    <x v="65"/>
    <x v="19"/>
    <s v="Standard Class"/>
    <s v="SH-19975"/>
    <s v="Sally Hughsby"/>
    <x v="1"/>
    <s v="United States"/>
    <s v="San Francisco"/>
    <x v="1"/>
    <n v="94122"/>
    <x v="1"/>
    <s v="OFF-PA-10004327"/>
    <x v="1"/>
    <x v="10"/>
    <s v="Xerox 1911"/>
    <n v="143.69999999999999"/>
    <n v="3"/>
    <n v="0"/>
    <n v="68.975999999999999"/>
  </r>
  <r>
    <n v="145"/>
    <x v="68"/>
    <x v="3"/>
    <x v="66"/>
    <x v="63"/>
    <s v="Standard Class"/>
    <s v="SG-20080"/>
    <s v="Sandra Glassco"/>
    <x v="0"/>
    <s v="United States"/>
    <s v="Independence"/>
    <x v="25"/>
    <n v="64055"/>
    <x v="2"/>
    <s v="OFF-AP-10001058"/>
    <x v="1"/>
    <x v="9"/>
    <s v="Sanyo 2.5 Cubic Foot Mid-Size Office Refrigerators"/>
    <n v="839.43000000000006"/>
    <n v="3"/>
    <n v="0"/>
    <n v="218.25179999999997"/>
  </r>
  <r>
    <n v="146"/>
    <x v="69"/>
    <x v="1"/>
    <x v="67"/>
    <x v="64"/>
    <s v="Standard Class"/>
    <s v="HA-14920"/>
    <s v="Helen Andreada"/>
    <x v="0"/>
    <s v="United States"/>
    <s v="Pasadena"/>
    <x v="1"/>
    <n v="91104"/>
    <x v="1"/>
    <s v="OFF-ST-10003656"/>
    <x v="1"/>
    <x v="4"/>
    <s v="Safco Industrial Wire Shelving"/>
    <n v="671.93"/>
    <n v="7"/>
    <n v="0"/>
    <n v="20.157899999999998"/>
  </r>
  <r>
    <n v="147"/>
    <x v="70"/>
    <x v="2"/>
    <x v="68"/>
    <x v="65"/>
    <s v="Standard Class"/>
    <s v="MG-17680"/>
    <s v="Maureen Gastineau"/>
    <x v="2"/>
    <s v="United States"/>
    <s v="Newark"/>
    <x v="24"/>
    <n v="43055"/>
    <x v="3"/>
    <s v="FUR-FU-10000521"/>
    <x v="0"/>
    <x v="5"/>
    <s v="Seth Thomas 14&quot; Putty-Colored Wall Clock"/>
    <n v="93.888000000000005"/>
    <n v="4"/>
    <n v="0.2"/>
    <n v="12.90959999999999"/>
  </r>
  <r>
    <n v="148"/>
    <x v="71"/>
    <x v="0"/>
    <x v="5"/>
    <x v="66"/>
    <s v="Standard Class"/>
    <s v="JE-16165"/>
    <s v="Justin Ellison"/>
    <x v="1"/>
    <s v="United States"/>
    <s v="Franklin"/>
    <x v="6"/>
    <n v="53132"/>
    <x v="2"/>
    <s v="TEC-PH-10000215"/>
    <x v="2"/>
    <x v="7"/>
    <s v="Plantronics Cordless Phone Headset with In-line Volume - M214C"/>
    <n v="384.45000000000005"/>
    <n v="11"/>
    <n v="0"/>
    <n v="103.80150000000003"/>
  </r>
  <r>
    <n v="149"/>
    <x v="71"/>
    <x v="0"/>
    <x v="5"/>
    <x v="66"/>
    <s v="Standard Class"/>
    <s v="JE-16165"/>
    <s v="Justin Ellison"/>
    <x v="1"/>
    <s v="United States"/>
    <s v="Franklin"/>
    <x v="6"/>
    <n v="53132"/>
    <x v="2"/>
    <s v="TEC-PH-10001448"/>
    <x v="2"/>
    <x v="7"/>
    <s v="Anker Astro 15000mAh USB Portable Charger"/>
    <n v="149.97"/>
    <n v="3"/>
    <n v="0"/>
    <n v="5.9987999999999815"/>
  </r>
  <r>
    <n v="150"/>
    <x v="71"/>
    <x v="0"/>
    <x v="5"/>
    <x v="66"/>
    <s v="Standard Class"/>
    <s v="JE-16165"/>
    <s v="Justin Ellison"/>
    <x v="1"/>
    <s v="United States"/>
    <s v="Franklin"/>
    <x v="6"/>
    <n v="53132"/>
    <x v="2"/>
    <s v="FUR-CH-10000454"/>
    <x v="0"/>
    <x v="1"/>
    <s v="Hon Deluxe Fabric Upholstered Stacking Chairs, Rounded Back"/>
    <n v="1951.84"/>
    <n v="8"/>
    <n v="0"/>
    <n v="585.55199999999991"/>
  </r>
  <r>
    <n v="151"/>
    <x v="71"/>
    <x v="0"/>
    <x v="5"/>
    <x v="66"/>
    <s v="Standard Class"/>
    <s v="JE-16165"/>
    <s v="Justin Ellison"/>
    <x v="1"/>
    <s v="United States"/>
    <s v="Franklin"/>
    <x v="6"/>
    <n v="53132"/>
    <x v="2"/>
    <s v="OFF-BI-10002735"/>
    <x v="1"/>
    <x v="8"/>
    <s v="GBC Prestige Therm-A-Bind Covers"/>
    <n v="171.55"/>
    <n v="5"/>
    <n v="0"/>
    <n v="80.628500000000003"/>
  </r>
  <r>
    <n v="152"/>
    <x v="72"/>
    <x v="0"/>
    <x v="69"/>
    <x v="67"/>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x v="67"/>
    <s v="First Class"/>
    <s v="TW-21025"/>
    <s v="Tamara Willingham"/>
    <x v="2"/>
    <s v="United States"/>
    <s v="Scottsdale"/>
    <x v="16"/>
    <n v="85254"/>
    <x v="1"/>
    <s v="TEC-PH-10001254"/>
    <x v="2"/>
    <x v="7"/>
    <s v="Jabra BIZ 2300 Duo QD Duo Corded Headset"/>
    <n v="203.184"/>
    <n v="2"/>
    <n v="0.2"/>
    <n v="15.238799999999991"/>
  </r>
  <r>
    <n v="154"/>
    <x v="73"/>
    <x v="1"/>
    <x v="70"/>
    <x v="68"/>
    <s v="First Class"/>
    <s v="SP-20650"/>
    <s v="Stephanie Phelps"/>
    <x v="1"/>
    <s v="United States"/>
    <s v="San Jose"/>
    <x v="1"/>
    <n v="95123"/>
    <x v="1"/>
    <s v="OFF-PA-10001950"/>
    <x v="1"/>
    <x v="10"/>
    <s v="Southworth 25% Cotton Antique Laid Paper &amp; Envelopes"/>
    <n v="58.379999999999995"/>
    <n v="7"/>
    <n v="0"/>
    <n v="26.270999999999994"/>
  </r>
  <r>
    <n v="155"/>
    <x v="73"/>
    <x v="1"/>
    <x v="70"/>
    <x v="68"/>
    <s v="First Class"/>
    <s v="SP-20650"/>
    <s v="Stephanie Phelps"/>
    <x v="1"/>
    <s v="United States"/>
    <s v="San Jose"/>
    <x v="1"/>
    <n v="95123"/>
    <x v="1"/>
    <s v="OFF-PA-10002254"/>
    <x v="1"/>
    <x v="10"/>
    <s v="Xerox 1883"/>
    <n v="105.52"/>
    <n v="4"/>
    <n v="0"/>
    <n v="48.539199999999994"/>
  </r>
  <r>
    <n v="156"/>
    <x v="73"/>
    <x v="1"/>
    <x v="70"/>
    <x v="68"/>
    <s v="First Class"/>
    <s v="SP-20650"/>
    <s v="Stephanie Phelps"/>
    <x v="1"/>
    <s v="United States"/>
    <s v="San Jose"/>
    <x v="1"/>
    <n v="95123"/>
    <x v="1"/>
    <s v="OFF-ST-10001590"/>
    <x v="1"/>
    <x v="4"/>
    <s v="Tenex Personal Project File with Scoop Front Design, Black"/>
    <n v="80.88"/>
    <n v="6"/>
    <n v="0"/>
    <n v="21.028799999999997"/>
  </r>
  <r>
    <n v="157"/>
    <x v="74"/>
    <x v="1"/>
    <x v="71"/>
    <x v="69"/>
    <s v="Standard Class"/>
    <s v="NK-18490"/>
    <s v="Neil Knudson"/>
    <x v="2"/>
    <s v="United States"/>
    <s v="Seattle"/>
    <x v="4"/>
    <n v="98105"/>
    <x v="1"/>
    <s v="OFF-AR-10001547"/>
    <x v="1"/>
    <x v="6"/>
    <s v="Newell 311"/>
    <n v="6.63"/>
    <n v="3"/>
    <n v="0"/>
    <n v="1.7901"/>
  </r>
  <r>
    <n v="158"/>
    <x v="75"/>
    <x v="2"/>
    <x v="72"/>
    <x v="70"/>
    <s v="Second Class"/>
    <s v="DB-13060"/>
    <s v="Dave Brooks"/>
    <x v="0"/>
    <s v="United States"/>
    <s v="Seattle"/>
    <x v="4"/>
    <n v="98115"/>
    <x v="1"/>
    <s v="FUR-CH-10004063"/>
    <x v="0"/>
    <x v="1"/>
    <s v="Global Deluxe High-Back Manager's Chair"/>
    <n v="457.56800000000004"/>
    <n v="2"/>
    <n v="0.2"/>
    <n v="51.476399999999941"/>
  </r>
  <r>
    <n v="159"/>
    <x v="76"/>
    <x v="0"/>
    <x v="73"/>
    <x v="71"/>
    <s v="Standard Class"/>
    <s v="NP-18670"/>
    <s v="Nora Paige"/>
    <x v="0"/>
    <s v="United States"/>
    <s v="Edmond"/>
    <x v="26"/>
    <n v="73034"/>
    <x v="2"/>
    <s v="OFF-LA-10002475"/>
    <x v="1"/>
    <x v="2"/>
    <s v="Avery 519"/>
    <n v="14.62"/>
    <n v="2"/>
    <n v="0"/>
    <n v="6.8713999999999995"/>
  </r>
  <r>
    <n v="160"/>
    <x v="76"/>
    <x v="0"/>
    <x v="73"/>
    <x v="71"/>
    <s v="Standard Class"/>
    <s v="NP-18670"/>
    <s v="Nora Paige"/>
    <x v="0"/>
    <s v="United States"/>
    <s v="Edmond"/>
    <x v="26"/>
    <n v="73034"/>
    <x v="2"/>
    <s v="TEC-PH-10004536"/>
    <x v="2"/>
    <x v="7"/>
    <s v="Avaya 5420 Digital phone"/>
    <n v="944.93000000000006"/>
    <n v="7"/>
    <n v="0"/>
    <n v="236.23250000000002"/>
  </r>
  <r>
    <n v="161"/>
    <x v="77"/>
    <x v="0"/>
    <x v="74"/>
    <x v="72"/>
    <s v="First Class"/>
    <s v="TT-21070"/>
    <s v="Ted Trevino"/>
    <x v="0"/>
    <s v="United States"/>
    <s v="Los Angeles"/>
    <x v="1"/>
    <n v="90045"/>
    <x v="1"/>
    <s v="OFF-PA-10002751"/>
    <x v="1"/>
    <x v="10"/>
    <s v="Xerox 1920"/>
    <n v="5.98"/>
    <n v="1"/>
    <n v="0"/>
    <n v="2.6909999999999998"/>
  </r>
  <r>
    <n v="162"/>
    <x v="78"/>
    <x v="1"/>
    <x v="75"/>
    <x v="16"/>
    <s v="Second Class"/>
    <s v="EM-13960"/>
    <s v="Eric Murdock"/>
    <x v="0"/>
    <s v="United States"/>
    <s v="Philadelphia"/>
    <x v="9"/>
    <n v="19134"/>
    <x v="3"/>
    <s v="TEC-AC-10003657"/>
    <x v="2"/>
    <x v="11"/>
    <s v="Lenovo 17-Key USB Numeric Keypad"/>
    <n v="54.384000000000007"/>
    <n v="2"/>
    <n v="0.2"/>
    <n v="1.359599999999995"/>
  </r>
  <r>
    <n v="163"/>
    <x v="79"/>
    <x v="0"/>
    <x v="76"/>
    <x v="73"/>
    <s v="Standard Class"/>
    <s v="RD-19900"/>
    <s v="Ruben Dartt"/>
    <x v="0"/>
    <s v="United States"/>
    <s v="Carlsbad"/>
    <x v="27"/>
    <n v="88220"/>
    <x v="1"/>
    <s v="OFF-EN-10001990"/>
    <x v="1"/>
    <x v="12"/>
    <s v="Staples"/>
    <n v="28.4"/>
    <n v="5"/>
    <n v="0"/>
    <n v="13.347999999999997"/>
  </r>
  <r>
    <n v="164"/>
    <x v="80"/>
    <x v="0"/>
    <x v="77"/>
    <x v="0"/>
    <s v="Standard Class"/>
    <s v="MJ-17740"/>
    <s v="Max Jones"/>
    <x v="0"/>
    <s v="United States"/>
    <s v="Seattle"/>
    <x v="4"/>
    <n v="98115"/>
    <x v="1"/>
    <s v="OFF-BI-10004002"/>
    <x v="1"/>
    <x v="8"/>
    <s v="Wilson Jones International Size A4 Ring Binders"/>
    <n v="27.680000000000003"/>
    <n v="2"/>
    <n v="0.2"/>
    <n v="9.6879999999999988"/>
  </r>
  <r>
    <n v="165"/>
    <x v="81"/>
    <x v="2"/>
    <x v="78"/>
    <x v="74"/>
    <s v="Standard Class"/>
    <s v="BM-11140"/>
    <s v="Becky Martin"/>
    <x v="0"/>
    <s v="United States"/>
    <s v="San Antonio"/>
    <x v="5"/>
    <n v="78207"/>
    <x v="2"/>
    <s v="OFF-AR-10004441"/>
    <x v="1"/>
    <x v="6"/>
    <s v="BIC Brite Liner Highlighters"/>
    <n v="9.9359999999999999"/>
    <n v="3"/>
    <n v="0.2"/>
    <n v="2.7324000000000002"/>
  </r>
  <r>
    <n v="166"/>
    <x v="81"/>
    <x v="2"/>
    <x v="78"/>
    <x v="74"/>
    <s v="Standard Class"/>
    <s v="BM-11140"/>
    <s v="Becky Martin"/>
    <x v="0"/>
    <s v="United States"/>
    <s v="San Antonio"/>
    <x v="5"/>
    <n v="78207"/>
    <x v="2"/>
    <s v="TEC-MA-10000822"/>
    <x v="2"/>
    <x v="15"/>
    <s v="Lexmark MX611dhe Monochrome Laser Printer"/>
    <n v="8159.9519999999993"/>
    <n v="8"/>
    <n v="0.4"/>
    <n v="-1359.992000000002"/>
  </r>
  <r>
    <n v="167"/>
    <x v="81"/>
    <x v="2"/>
    <x v="78"/>
    <x v="74"/>
    <s v="Standard Class"/>
    <s v="BM-11140"/>
    <s v="Becky Martin"/>
    <x v="0"/>
    <s v="United States"/>
    <s v="San Antonio"/>
    <x v="5"/>
    <n v="78207"/>
    <x v="2"/>
    <s v="OFF-ST-10000991"/>
    <x v="1"/>
    <x v="4"/>
    <s v="Space Solutions HD Industrial Steel Shelving."/>
    <n v="275.928"/>
    <n v="3"/>
    <n v="0.2"/>
    <n v="-58.634699999999995"/>
  </r>
  <r>
    <n v="168"/>
    <x v="81"/>
    <x v="2"/>
    <x v="78"/>
    <x v="74"/>
    <s v="Standard Class"/>
    <s v="BM-11140"/>
    <s v="Becky Martin"/>
    <x v="0"/>
    <s v="United States"/>
    <s v="San Antonio"/>
    <x v="5"/>
    <n v="78207"/>
    <x v="2"/>
    <s v="FUR-CH-10004287"/>
    <x v="0"/>
    <x v="1"/>
    <s v="SAFCO Arco Folding Chair"/>
    <n v="1740.0599999999997"/>
    <n v="9"/>
    <n v="0.3"/>
    <n v="-24.858000000000175"/>
  </r>
  <r>
    <n v="169"/>
    <x v="81"/>
    <x v="2"/>
    <x v="78"/>
    <x v="74"/>
    <s v="Standard Class"/>
    <s v="BM-11140"/>
    <s v="Becky Martin"/>
    <x v="0"/>
    <s v="United States"/>
    <s v="San Antonio"/>
    <x v="5"/>
    <n v="78207"/>
    <x v="2"/>
    <s v="OFF-AR-10002656"/>
    <x v="1"/>
    <x v="6"/>
    <s v="Sanford Liquid Accent Highlighters"/>
    <n v="32.064"/>
    <n v="6"/>
    <n v="0.2"/>
    <n v="6.8135999999999974"/>
  </r>
  <r>
    <n v="170"/>
    <x v="81"/>
    <x v="2"/>
    <x v="78"/>
    <x v="74"/>
    <s v="Standard Class"/>
    <s v="BM-11140"/>
    <s v="Becky Martin"/>
    <x v="0"/>
    <s v="United States"/>
    <s v="San Antonio"/>
    <x v="5"/>
    <n v="78207"/>
    <x v="2"/>
    <s v="OFF-AP-10002518"/>
    <x v="1"/>
    <x v="9"/>
    <s v="Kensington 7 Outlet MasterPiece Power Center"/>
    <n v="177.97999999999996"/>
    <n v="5"/>
    <n v="0.8"/>
    <n v="-453.84900000000005"/>
  </r>
  <r>
    <n v="171"/>
    <x v="81"/>
    <x v="2"/>
    <x v="78"/>
    <x v="74"/>
    <s v="Standard Class"/>
    <s v="BM-11140"/>
    <s v="Becky Martin"/>
    <x v="0"/>
    <s v="United States"/>
    <s v="San Antonio"/>
    <x v="5"/>
    <n v="78207"/>
    <x v="2"/>
    <s v="TEC-PH-10003931"/>
    <x v="2"/>
    <x v="7"/>
    <s v="JBL Micro Wireless Portable Bluetooth Speaker"/>
    <n v="143.976"/>
    <n v="3"/>
    <n v="0.2"/>
    <n v="8.998500000000007"/>
  </r>
  <r>
    <n v="172"/>
    <x v="82"/>
    <x v="2"/>
    <x v="79"/>
    <x v="75"/>
    <s v="Standard Class"/>
    <s v="CS-12130"/>
    <s v="Chad Sievert"/>
    <x v="0"/>
    <s v="United States"/>
    <s v="Los Angeles"/>
    <x v="1"/>
    <n v="90004"/>
    <x v="1"/>
    <s v="OFF-PA-10000659"/>
    <x v="1"/>
    <x v="10"/>
    <s v="Adams Phone Message Book, Professional, 400 Message Capacity, 5 3/6” x 11”"/>
    <n v="20.94"/>
    <n v="3"/>
    <n v="0"/>
    <n v="9.841800000000001"/>
  </r>
  <r>
    <n v="173"/>
    <x v="82"/>
    <x v="2"/>
    <x v="79"/>
    <x v="75"/>
    <s v="Standard Class"/>
    <s v="CS-12130"/>
    <s v="Chad Sievert"/>
    <x v="0"/>
    <s v="United States"/>
    <s v="Los Angeles"/>
    <x v="1"/>
    <n v="90004"/>
    <x v="1"/>
    <s v="OFF-PA-10001144"/>
    <x v="1"/>
    <x v="10"/>
    <s v="Xerox 1913"/>
    <n v="110.96"/>
    <n v="2"/>
    <n v="0"/>
    <n v="53.260799999999996"/>
  </r>
  <r>
    <n v="174"/>
    <x v="82"/>
    <x v="2"/>
    <x v="79"/>
    <x v="75"/>
    <s v="Standard Class"/>
    <s v="CS-12130"/>
    <s v="Chad Sievert"/>
    <x v="0"/>
    <s v="United States"/>
    <s v="Los Angeles"/>
    <x v="1"/>
    <n v="90004"/>
    <x v="1"/>
    <s v="FUR-CH-10003817"/>
    <x v="0"/>
    <x v="1"/>
    <s v="Global Value Steno Chair, Gray"/>
    <n v="340.14400000000006"/>
    <n v="7"/>
    <n v="0.2"/>
    <n v="21.259"/>
  </r>
  <r>
    <n v="175"/>
    <x v="83"/>
    <x v="2"/>
    <x v="80"/>
    <x v="76"/>
    <s v="Standard Class"/>
    <s v="JB-15400"/>
    <s v="Jennifer Braxton"/>
    <x v="1"/>
    <s v="United States"/>
    <s v="Chicago"/>
    <x v="10"/>
    <n v="60623"/>
    <x v="2"/>
    <s v="OFF-AP-10000891"/>
    <x v="1"/>
    <x v="9"/>
    <s v="Kensington 7 Outlet MasterPiece HOMEOFFICE Power Control Center"/>
    <n v="52.447999999999993"/>
    <n v="2"/>
    <n v="0.8"/>
    <n v="-131.12000000000003"/>
  </r>
  <r>
    <n v="176"/>
    <x v="83"/>
    <x v="2"/>
    <x v="80"/>
    <x v="76"/>
    <s v="Standard Class"/>
    <s v="JB-15400"/>
    <s v="Jennifer Braxton"/>
    <x v="1"/>
    <s v="United States"/>
    <s v="Chicago"/>
    <x v="10"/>
    <n v="60623"/>
    <x v="2"/>
    <s v="OFF-LA-10003148"/>
    <x v="1"/>
    <x v="2"/>
    <s v="Avery 51"/>
    <n v="20.16"/>
    <n v="4"/>
    <n v="0.2"/>
    <n v="6.5519999999999987"/>
  </r>
  <r>
    <n v="177"/>
    <x v="84"/>
    <x v="3"/>
    <x v="81"/>
    <x v="77"/>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x v="78"/>
    <s v="Second Class"/>
    <s v="JE-15745"/>
    <s v="Joel Eaton"/>
    <x v="0"/>
    <s v="United States"/>
    <s v="Newark"/>
    <x v="24"/>
    <n v="43055"/>
    <x v="3"/>
    <s v="FUR-CH-10004698"/>
    <x v="0"/>
    <x v="1"/>
    <s v="Padded Folding Chairs, Black, 4/Carton"/>
    <n v="396.80200000000002"/>
    <n v="7"/>
    <n v="0.3"/>
    <n v="-11.337199999999939"/>
  </r>
  <r>
    <n v="179"/>
    <x v="85"/>
    <x v="1"/>
    <x v="82"/>
    <x v="78"/>
    <s v="Second Class"/>
    <s v="JE-15745"/>
    <s v="Joel Eaton"/>
    <x v="0"/>
    <s v="United States"/>
    <s v="Newark"/>
    <x v="24"/>
    <n v="43055"/>
    <x v="3"/>
    <s v="OFF-SU-10002189"/>
    <x v="1"/>
    <x v="14"/>
    <s v="Acme Rosewood Handle Letter Opener"/>
    <n v="15.88"/>
    <n v="5"/>
    <n v="0.2"/>
    <n v="-3.771500000000001"/>
  </r>
  <r>
    <n v="180"/>
    <x v="86"/>
    <x v="1"/>
    <x v="83"/>
    <x v="79"/>
    <s v="Standard Class"/>
    <s v="JK-15640"/>
    <s v="Jim Kriz"/>
    <x v="2"/>
    <s v="United States"/>
    <s v="New York City"/>
    <x v="15"/>
    <n v="10009"/>
    <x v="3"/>
    <s v="OFF-AR-10001940"/>
    <x v="1"/>
    <x v="6"/>
    <s v="Sanford Colorific Eraseable Coloring Pencils, 12 Count"/>
    <n v="3.28"/>
    <n v="1"/>
    <n v="0"/>
    <n v="1.4104000000000001"/>
  </r>
  <r>
    <n v="181"/>
    <x v="87"/>
    <x v="2"/>
    <x v="29"/>
    <x v="80"/>
    <s v="Second Class"/>
    <s v="DK-13150"/>
    <s v="David Kendrick"/>
    <x v="1"/>
    <s v="United States"/>
    <s v="Decatur"/>
    <x v="10"/>
    <n v="62521"/>
    <x v="2"/>
    <s v="OFF-ST-10003455"/>
    <x v="1"/>
    <x v="4"/>
    <s v="Tenex File Box, Personal Filing Tote with Lid, Black"/>
    <n v="24.816000000000003"/>
    <n v="2"/>
    <n v="0.2"/>
    <n v="1.8612000000000002"/>
  </r>
  <r>
    <n v="182"/>
    <x v="87"/>
    <x v="2"/>
    <x v="29"/>
    <x v="80"/>
    <s v="Second Class"/>
    <s v="DK-13150"/>
    <s v="David Kendrick"/>
    <x v="1"/>
    <s v="United States"/>
    <s v="Decatur"/>
    <x v="10"/>
    <n v="62521"/>
    <x v="2"/>
    <s v="TEC-AC-10004659"/>
    <x v="2"/>
    <x v="11"/>
    <s v="Imation Secure+ Hardware Encrypted USB 2.0 Flash Drive; 16GB"/>
    <n v="408.74399999999997"/>
    <n v="7"/>
    <n v="0.2"/>
    <n v="76.639499999999984"/>
  </r>
  <r>
    <n v="183"/>
    <x v="88"/>
    <x v="2"/>
    <x v="84"/>
    <x v="81"/>
    <s v="Second Class"/>
    <s v="RM-19675"/>
    <s v="Robert Marley"/>
    <x v="2"/>
    <s v="United States"/>
    <s v="Monroe"/>
    <x v="28"/>
    <n v="71203"/>
    <x v="0"/>
    <s v="TEC-PH-10003273"/>
    <x v="2"/>
    <x v="7"/>
    <s v="AT&amp;T TR1909W"/>
    <n v="503.96"/>
    <n v="4"/>
    <n v="0"/>
    <n v="131.02960000000002"/>
  </r>
  <r>
    <n v="184"/>
    <x v="88"/>
    <x v="2"/>
    <x v="84"/>
    <x v="81"/>
    <s v="Second Class"/>
    <s v="RM-19675"/>
    <s v="Robert Marley"/>
    <x v="2"/>
    <s v="United States"/>
    <s v="Monroe"/>
    <x v="28"/>
    <n v="71203"/>
    <x v="0"/>
    <s v="TEC-PH-10004896"/>
    <x v="2"/>
    <x v="7"/>
    <s v="Nokia Lumia 521 (T-Mobile)"/>
    <n v="149.94999999999999"/>
    <n v="5"/>
    <n v="0"/>
    <n v="41.986000000000004"/>
  </r>
  <r>
    <n v="185"/>
    <x v="88"/>
    <x v="2"/>
    <x v="84"/>
    <x v="81"/>
    <s v="Second Class"/>
    <s v="RM-19675"/>
    <s v="Robert Marley"/>
    <x v="2"/>
    <s v="United States"/>
    <s v="Monroe"/>
    <x v="28"/>
    <n v="71203"/>
    <x v="0"/>
    <s v="TEC-AC-10002345"/>
    <x v="2"/>
    <x v="11"/>
    <s v="HP Standard 104 key PS/2 Keyboard"/>
    <n v="29"/>
    <n v="2"/>
    <n v="0"/>
    <n v="7.25"/>
  </r>
  <r>
    <n v="186"/>
    <x v="89"/>
    <x v="0"/>
    <x v="85"/>
    <x v="82"/>
    <s v="Standard Class"/>
    <s v="SK-19990"/>
    <s v="Sally Knutson"/>
    <x v="0"/>
    <s v="United States"/>
    <s v="Fairfield"/>
    <x v="29"/>
    <n v="6824"/>
    <x v="3"/>
    <s v="OFF-BI-10001890"/>
    <x v="1"/>
    <x v="8"/>
    <s v="Avery Poly Binder Pockets"/>
    <n v="7.16"/>
    <n v="2"/>
    <n v="0"/>
    <n v="3.4367999999999999"/>
  </r>
  <r>
    <n v="187"/>
    <x v="90"/>
    <x v="2"/>
    <x v="86"/>
    <x v="83"/>
    <s v="Standard Class"/>
    <s v="FM-14290"/>
    <s v="Frank Merwin"/>
    <x v="2"/>
    <s v="United States"/>
    <s v="Los Angeles"/>
    <x v="1"/>
    <n v="90032"/>
    <x v="1"/>
    <s v="TEC-AC-10002323"/>
    <x v="2"/>
    <x v="11"/>
    <s v="SanDisk Ultra 32 GB MicroSDHC Class 10 Memory Card"/>
    <n v="176.8"/>
    <n v="8"/>
    <n v="0"/>
    <n v="22.984000000000009"/>
  </r>
  <r>
    <n v="188"/>
    <x v="91"/>
    <x v="0"/>
    <x v="87"/>
    <x v="18"/>
    <s v="Standard Class"/>
    <s v="AM-10360"/>
    <s v="Alice McCarthy"/>
    <x v="1"/>
    <s v="United States"/>
    <s v="Grand Prairie"/>
    <x v="5"/>
    <n v="75051"/>
    <x v="2"/>
    <s v="OFF-ST-10001328"/>
    <x v="1"/>
    <x v="4"/>
    <s v="Personal Filing Tote with Lid, Black/Gray"/>
    <n v="37.224000000000004"/>
    <n v="3"/>
    <n v="0.2"/>
    <n v="3.7224000000000004"/>
  </r>
  <r>
    <n v="189"/>
    <x v="91"/>
    <x v="0"/>
    <x v="87"/>
    <x v="18"/>
    <s v="Standard Class"/>
    <s v="AM-10360"/>
    <s v="Alice McCarthy"/>
    <x v="1"/>
    <s v="United States"/>
    <s v="Grand Prairie"/>
    <x v="5"/>
    <n v="75051"/>
    <x v="2"/>
    <s v="OFF-PA-10001950"/>
    <x v="1"/>
    <x v="10"/>
    <s v="Southworth 25% Cotton Antique Laid Paper &amp; Envelopes"/>
    <n v="20.016000000000002"/>
    <n v="3"/>
    <n v="0.2"/>
    <n v="6.2549999999999963"/>
  </r>
  <r>
    <n v="190"/>
    <x v="92"/>
    <x v="1"/>
    <x v="88"/>
    <x v="84"/>
    <s v="First Class"/>
    <s v="MP-17470"/>
    <s v="Mark Packer"/>
    <x v="2"/>
    <s v="United States"/>
    <s v="New York City"/>
    <x v="15"/>
    <n v="10035"/>
    <x v="3"/>
    <s v="FUR-BO-10002613"/>
    <x v="0"/>
    <x v="0"/>
    <s v="Atlantic Metals Mobile 4-Shelf Bookcases, Custom Colors"/>
    <n v="899.13600000000008"/>
    <n v="4"/>
    <n v="0.2"/>
    <n v="112.39199999999991"/>
  </r>
  <r>
    <n v="191"/>
    <x v="92"/>
    <x v="1"/>
    <x v="88"/>
    <x v="84"/>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x v="84"/>
    <s v="First Class"/>
    <s v="MP-17470"/>
    <s v="Mark Packer"/>
    <x v="2"/>
    <s v="United States"/>
    <s v="New York City"/>
    <x v="15"/>
    <n v="10035"/>
    <x v="3"/>
    <s v="OFF-PA-10000061"/>
    <x v="1"/>
    <x v="10"/>
    <s v="Xerox 205"/>
    <n v="51.84"/>
    <n v="8"/>
    <n v="0"/>
    <n v="24.883200000000002"/>
  </r>
  <r>
    <n v="193"/>
    <x v="92"/>
    <x v="1"/>
    <x v="88"/>
    <x v="84"/>
    <s v="First Class"/>
    <s v="MP-17470"/>
    <s v="Mark Packer"/>
    <x v="2"/>
    <s v="United States"/>
    <s v="New York City"/>
    <x v="15"/>
    <n v="10035"/>
    <x v="3"/>
    <s v="FUR-BO-10002545"/>
    <x v="0"/>
    <x v="0"/>
    <s v="Atlantic Metals Mobile 3-Shelf Bookcases, Custom Colors"/>
    <n v="626.35200000000009"/>
    <n v="3"/>
    <n v="0.2"/>
    <n v="46.976400000000012"/>
  </r>
  <r>
    <n v="194"/>
    <x v="92"/>
    <x v="1"/>
    <x v="88"/>
    <x v="84"/>
    <s v="First Class"/>
    <s v="MP-17470"/>
    <s v="Mark Packer"/>
    <x v="2"/>
    <s v="United States"/>
    <s v="New York City"/>
    <x v="15"/>
    <n v="10035"/>
    <x v="3"/>
    <s v="OFF-AR-10003514"/>
    <x v="1"/>
    <x v="6"/>
    <s v="4009 Highlighters by Sanford"/>
    <n v="19.899999999999999"/>
    <n v="5"/>
    <n v="0"/>
    <n v="6.5669999999999984"/>
  </r>
  <r>
    <n v="195"/>
    <x v="93"/>
    <x v="1"/>
    <x v="89"/>
    <x v="85"/>
    <s v="Standard Class"/>
    <s v="MZ-17515"/>
    <s v="Mary Zewe"/>
    <x v="1"/>
    <s v="United States"/>
    <s v="Redlands"/>
    <x v="1"/>
    <n v="92374"/>
    <x v="1"/>
    <s v="OFF-EN-10001509"/>
    <x v="1"/>
    <x v="12"/>
    <s v="Poly String Tie Envelopes"/>
    <n v="14.280000000000001"/>
    <n v="7"/>
    <n v="0"/>
    <n v="6.7115999999999989"/>
  </r>
  <r>
    <n v="196"/>
    <x v="94"/>
    <x v="2"/>
    <x v="90"/>
    <x v="86"/>
    <s v="Standard Class"/>
    <s v="CB-12025"/>
    <s v="Cassandra Brandow"/>
    <x v="0"/>
    <s v="United States"/>
    <s v="Hamilton"/>
    <x v="24"/>
    <n v="45011"/>
    <x v="3"/>
    <s v="OFF-AR-10004685"/>
    <x v="1"/>
    <x v="6"/>
    <s v="Binney &amp; Smith Crayola Metallic Colored Pencils, 8-Color Set"/>
    <n v="7.4080000000000004"/>
    <n v="2"/>
    <n v="0.2"/>
    <n v="1.2037999999999995"/>
  </r>
  <r>
    <n v="197"/>
    <x v="94"/>
    <x v="2"/>
    <x v="90"/>
    <x v="86"/>
    <s v="Standard Class"/>
    <s v="CB-12025"/>
    <s v="Cassandra Brandow"/>
    <x v="0"/>
    <s v="United States"/>
    <s v="Hamilton"/>
    <x v="24"/>
    <n v="45011"/>
    <x v="3"/>
    <s v="OFF-AR-10004027"/>
    <x v="1"/>
    <x v="6"/>
    <s v="Binney &amp; Smith inkTank Erasable Desk Highlighter, Chisel Tip, Yellow, 12/Box"/>
    <n v="6.048"/>
    <n v="3"/>
    <n v="0.2"/>
    <n v="1.5876000000000006"/>
  </r>
  <r>
    <n v="198"/>
    <x v="95"/>
    <x v="3"/>
    <x v="44"/>
    <x v="87"/>
    <s v="Standard Class"/>
    <s v="VM-21685"/>
    <s v="Valerie Mitchum"/>
    <x v="2"/>
    <s v="United States"/>
    <s v="Westfield"/>
    <x v="30"/>
    <n v="7090"/>
    <x v="3"/>
    <s v="OFF-ST-10001414"/>
    <x v="1"/>
    <x v="4"/>
    <s v="Decoflex Hanging Personal Folder File"/>
    <n v="46.26"/>
    <n v="3"/>
    <n v="0"/>
    <n v="12.0276"/>
  </r>
  <r>
    <n v="199"/>
    <x v="96"/>
    <x v="3"/>
    <x v="91"/>
    <x v="88"/>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x v="88"/>
    <s v="Standard Class"/>
    <s v="FH-14365"/>
    <s v="Fred Hopkins"/>
    <x v="1"/>
    <s v="United States"/>
    <s v="Philadelphia"/>
    <x v="9"/>
    <n v="19120"/>
    <x v="3"/>
    <s v="OFF-PA-10002749"/>
    <x v="1"/>
    <x v="10"/>
    <s v="Wirebound Message Books, 5-1/2 x 4 Forms, 2 or 4 Forms per Page"/>
    <n v="16.056000000000001"/>
    <n v="3"/>
    <n v="0.2"/>
    <n v="5.8203000000000005"/>
  </r>
  <r>
    <n v="201"/>
    <x v="97"/>
    <x v="3"/>
    <x v="92"/>
    <x v="89"/>
    <s v="Standard Class"/>
    <s v="MB-17305"/>
    <s v="Maria Bertelson"/>
    <x v="0"/>
    <s v="United States"/>
    <s v="Akron"/>
    <x v="24"/>
    <n v="44312"/>
    <x v="3"/>
    <s v="OFF-PA-10002666"/>
    <x v="1"/>
    <x v="10"/>
    <s v="Southworth 25% Cotton Linen-Finish Paper &amp; Envelopes"/>
    <n v="21.744000000000003"/>
    <n v="3"/>
    <n v="0.2"/>
    <n v="6.794999999999999"/>
  </r>
  <r>
    <n v="202"/>
    <x v="98"/>
    <x v="2"/>
    <x v="93"/>
    <x v="90"/>
    <s v="First Class"/>
    <s v="BS-11755"/>
    <s v="Bruce Stewart"/>
    <x v="0"/>
    <s v="United States"/>
    <s v="Denver"/>
    <x v="22"/>
    <n v="80219"/>
    <x v="1"/>
    <s v="FUR-TA-10004289"/>
    <x v="0"/>
    <x v="3"/>
    <s v="BoxOffice By Design Rectangular and Half-Moon Meeting Room Tables"/>
    <n v="218.75"/>
    <n v="2"/>
    <n v="0.5"/>
    <n v="-161.875"/>
  </r>
  <r>
    <n v="203"/>
    <x v="98"/>
    <x v="2"/>
    <x v="93"/>
    <x v="90"/>
    <s v="First Class"/>
    <s v="BS-11755"/>
    <s v="Bruce Stewart"/>
    <x v="0"/>
    <s v="United States"/>
    <s v="Denver"/>
    <x v="22"/>
    <n v="80219"/>
    <x v="1"/>
    <s v="OFF-AP-10003622"/>
    <x v="1"/>
    <x v="9"/>
    <s v="Bravo II Megaboss 12-Amp Hard Body Upright, Replacement Belts, 2 Belts per Pack"/>
    <n v="2.6"/>
    <n v="1"/>
    <n v="0.2"/>
    <n v="0.29249999999999987"/>
  </r>
  <r>
    <n v="204"/>
    <x v="99"/>
    <x v="3"/>
    <x v="94"/>
    <x v="91"/>
    <s v="Second Class"/>
    <s v="LC-17140"/>
    <s v="Logan Currie"/>
    <x v="0"/>
    <s v="United States"/>
    <s v="Dallas"/>
    <x v="5"/>
    <n v="75220"/>
    <x v="2"/>
    <s v="OFF-AP-10003217"/>
    <x v="1"/>
    <x v="9"/>
    <s v="Eureka Sanitaire  Commercial Upright"/>
    <n v="66.283999999999992"/>
    <n v="2"/>
    <n v="0.8"/>
    <n v="-178.96680000000001"/>
  </r>
  <r>
    <n v="205"/>
    <x v="100"/>
    <x v="3"/>
    <x v="95"/>
    <x v="92"/>
    <s v="Standard Class"/>
    <s v="HK-14890"/>
    <s v="Heather Kirkland"/>
    <x v="1"/>
    <s v="United States"/>
    <s v="Franklin"/>
    <x v="18"/>
    <n v="37064"/>
    <x v="0"/>
    <s v="FUR-FU-10002960"/>
    <x v="0"/>
    <x v="5"/>
    <s v="Eldon 200 Class Desk Accessories, Burgundy"/>
    <n v="35.168000000000006"/>
    <n v="7"/>
    <n v="0.2"/>
    <n v="9.6712000000000025"/>
  </r>
  <r>
    <n v="206"/>
    <x v="101"/>
    <x v="3"/>
    <x v="34"/>
    <x v="93"/>
    <s v="Standard Class"/>
    <s v="LE-16810"/>
    <s v="Laurel Elliston"/>
    <x v="0"/>
    <s v="United States"/>
    <s v="Whittier"/>
    <x v="1"/>
    <n v="90604"/>
    <x v="1"/>
    <s v="TEC-PH-10001918"/>
    <x v="2"/>
    <x v="7"/>
    <s v="Nortel Business Series Terminal T7208 Digital phone"/>
    <n v="444.76800000000003"/>
    <n v="4"/>
    <n v="0.2"/>
    <n v="44.476800000000026"/>
  </r>
  <r>
    <n v="207"/>
    <x v="102"/>
    <x v="3"/>
    <x v="96"/>
    <x v="94"/>
    <s v="Standard Class"/>
    <s v="JH-15985"/>
    <s v="Joseph Holt"/>
    <x v="0"/>
    <s v="United States"/>
    <s v="Saginaw"/>
    <x v="12"/>
    <n v="48601"/>
    <x v="2"/>
    <s v="OFF-ST-10000642"/>
    <x v="1"/>
    <x v="4"/>
    <s v="Tennsco Lockers, Gray"/>
    <n v="83.92"/>
    <n v="4"/>
    <n v="0"/>
    <n v="5.8743999999999943"/>
  </r>
  <r>
    <n v="208"/>
    <x v="102"/>
    <x v="3"/>
    <x v="96"/>
    <x v="94"/>
    <s v="Standard Class"/>
    <s v="JH-15985"/>
    <s v="Joseph Holt"/>
    <x v="0"/>
    <s v="United States"/>
    <s v="Saginaw"/>
    <x v="12"/>
    <n v="48601"/>
    <x v="2"/>
    <s v="TEC-PH-10001700"/>
    <x v="2"/>
    <x v="7"/>
    <s v="Panasonic KX-TG6844B Expandable Digital Cordless Telephone"/>
    <n v="131.97999999999999"/>
    <n v="2"/>
    <n v="0"/>
    <n v="35.634600000000006"/>
  </r>
  <r>
    <n v="209"/>
    <x v="102"/>
    <x v="3"/>
    <x v="96"/>
    <x v="94"/>
    <s v="Standard Class"/>
    <s v="JH-15985"/>
    <s v="Joseph Holt"/>
    <x v="0"/>
    <s v="United States"/>
    <s v="Saginaw"/>
    <x v="12"/>
    <n v="48601"/>
    <x v="2"/>
    <s v="OFF-BI-10003274"/>
    <x v="1"/>
    <x v="8"/>
    <s v="Avery Durable Slant Ring Binders, No Labels"/>
    <n v="15.92"/>
    <n v="4"/>
    <n v="0"/>
    <n v="7.4824000000000002"/>
  </r>
  <r>
    <n v="210"/>
    <x v="102"/>
    <x v="3"/>
    <x v="96"/>
    <x v="94"/>
    <s v="Standard Class"/>
    <s v="JH-15985"/>
    <s v="Joseph Holt"/>
    <x v="0"/>
    <s v="United States"/>
    <s v="Saginaw"/>
    <x v="12"/>
    <n v="48601"/>
    <x v="2"/>
    <s v="OFF-FA-10000134"/>
    <x v="1"/>
    <x v="13"/>
    <s v="Advantus Push Pins, Aluminum Head"/>
    <n v="52.29"/>
    <n v="9"/>
    <n v="0"/>
    <n v="16.209899999999998"/>
  </r>
  <r>
    <n v="211"/>
    <x v="102"/>
    <x v="3"/>
    <x v="96"/>
    <x v="94"/>
    <s v="Standard Class"/>
    <s v="JH-15985"/>
    <s v="Joseph Holt"/>
    <x v="0"/>
    <s v="United States"/>
    <s v="Saginaw"/>
    <x v="12"/>
    <n v="48601"/>
    <x v="2"/>
    <s v="OFF-ST-10001522"/>
    <x v="1"/>
    <x v="4"/>
    <s v="Gould Plastics 18-Pocket Panel Bin, 34w x 5-1/4d x 20-1/2h"/>
    <n v="91.99"/>
    <n v="1"/>
    <n v="0"/>
    <n v="3.6795999999999935"/>
  </r>
  <r>
    <n v="212"/>
    <x v="103"/>
    <x v="1"/>
    <x v="97"/>
    <x v="95"/>
    <s v="Second Class"/>
    <s v="MS-17980"/>
    <s v="Michael Stewart"/>
    <x v="1"/>
    <s v="United States"/>
    <s v="Dallas"/>
    <x v="5"/>
    <n v="75220"/>
    <x v="2"/>
    <s v="TEC-AC-10001266"/>
    <x v="2"/>
    <x v="11"/>
    <s v="Memorex Micro Travel Drive 8 GB"/>
    <n v="20.8"/>
    <n v="2"/>
    <n v="0.2"/>
    <n v="6.4999999999999991"/>
  </r>
  <r>
    <n v="213"/>
    <x v="104"/>
    <x v="1"/>
    <x v="98"/>
    <x v="96"/>
    <s v="Standard Class"/>
    <s v="VW-21775"/>
    <s v="Victoria Wilson"/>
    <x v="1"/>
    <s v="United States"/>
    <s v="Medina"/>
    <x v="24"/>
    <n v="44256"/>
    <x v="3"/>
    <s v="OFF-LA-10004544"/>
    <x v="1"/>
    <x v="2"/>
    <s v="Avery 505"/>
    <n v="23.680000000000003"/>
    <n v="2"/>
    <n v="0.2"/>
    <n v="8.879999999999999"/>
  </r>
  <r>
    <n v="214"/>
    <x v="104"/>
    <x v="1"/>
    <x v="98"/>
    <x v="96"/>
    <s v="Standard Class"/>
    <s v="VW-21775"/>
    <s v="Victoria Wilson"/>
    <x v="1"/>
    <s v="United States"/>
    <s v="Medina"/>
    <x v="24"/>
    <n v="44256"/>
    <x v="3"/>
    <s v="FUR-BO-10004695"/>
    <x v="0"/>
    <x v="0"/>
    <s v="O'Sullivan 2-Door Barrister Bookcase in Odessa Pine"/>
    <n v="452.45"/>
    <n v="5"/>
    <n v="0.5"/>
    <n v="-244.32300000000006"/>
  </r>
  <r>
    <n v="215"/>
    <x v="104"/>
    <x v="1"/>
    <x v="98"/>
    <x v="96"/>
    <s v="Standard Class"/>
    <s v="VW-21775"/>
    <s v="Victoria Wilson"/>
    <x v="1"/>
    <s v="United States"/>
    <s v="Medina"/>
    <x v="24"/>
    <n v="44256"/>
    <x v="3"/>
    <s v="TEC-PH-10002844"/>
    <x v="2"/>
    <x v="7"/>
    <s v="Speck Products Candyshell Flip Case"/>
    <n v="62.981999999999999"/>
    <n v="3"/>
    <n v="0.4"/>
    <n v="-14.695800000000006"/>
  </r>
  <r>
    <n v="216"/>
    <x v="104"/>
    <x v="1"/>
    <x v="98"/>
    <x v="96"/>
    <s v="Standard Class"/>
    <s v="VW-21775"/>
    <s v="Victoria Wilson"/>
    <x v="1"/>
    <s v="United States"/>
    <s v="Medina"/>
    <x v="24"/>
    <n v="44256"/>
    <x v="3"/>
    <s v="TEC-MA-10000864"/>
    <x v="2"/>
    <x v="15"/>
    <s v="Cisco 9971 IP Video Phone Charcoal"/>
    <n v="1188.0000000000002"/>
    <n v="9"/>
    <n v="0.7"/>
    <n v="-950.40000000000009"/>
  </r>
  <r>
    <n v="217"/>
    <x v="104"/>
    <x v="1"/>
    <x v="98"/>
    <x v="96"/>
    <s v="Standard Class"/>
    <s v="VW-21775"/>
    <s v="Victoria Wilson"/>
    <x v="1"/>
    <s v="United States"/>
    <s v="Medina"/>
    <x v="24"/>
    <n v="44256"/>
    <x v="3"/>
    <s v="TEC-AC-10000109"/>
    <x v="2"/>
    <x v="11"/>
    <s v="Sony Micro Vault Click 16 GB USB 2.0 Flash Drive"/>
    <n v="89.584000000000003"/>
    <n v="2"/>
    <n v="0.2"/>
    <n v="4.4792000000000058"/>
  </r>
  <r>
    <n v="218"/>
    <x v="105"/>
    <x v="0"/>
    <x v="99"/>
    <x v="97"/>
    <s v="Standard Class"/>
    <s v="JH-15910"/>
    <s v="Jonathan Howell"/>
    <x v="0"/>
    <s v="United States"/>
    <s v="Los Angeles"/>
    <x v="1"/>
    <n v="90032"/>
    <x v="1"/>
    <s v="OFF-ST-10001328"/>
    <x v="1"/>
    <x v="4"/>
    <s v="Personal Filing Tote with Lid, Black/Gray"/>
    <n v="93.06"/>
    <n v="6"/>
    <n v="0"/>
    <n v="26.056800000000003"/>
  </r>
  <r>
    <n v="219"/>
    <x v="105"/>
    <x v="0"/>
    <x v="99"/>
    <x v="97"/>
    <s v="Standard Class"/>
    <s v="JH-15910"/>
    <s v="Jonathan Howell"/>
    <x v="0"/>
    <s v="United States"/>
    <s v="Los Angeles"/>
    <x v="1"/>
    <n v="90032"/>
    <x v="1"/>
    <s v="TEC-PH-10002563"/>
    <x v="2"/>
    <x v="7"/>
    <s v="Adtran 1202752G1"/>
    <n v="302.37599999999998"/>
    <n v="3"/>
    <n v="0.2"/>
    <n v="22.678200000000018"/>
  </r>
  <r>
    <n v="220"/>
    <x v="106"/>
    <x v="1"/>
    <x v="100"/>
    <x v="98"/>
    <s v="First Class"/>
    <s v="JB-15925"/>
    <s v="Joni Blumstein"/>
    <x v="0"/>
    <s v="United States"/>
    <s v="Dublin"/>
    <x v="24"/>
    <n v="43017"/>
    <x v="3"/>
    <s v="OFF-FA-10000585"/>
    <x v="1"/>
    <x v="13"/>
    <s v="OIC Bulk Pack Metal Binder Clips"/>
    <n v="5.5840000000000005"/>
    <n v="2"/>
    <n v="0.2"/>
    <n v="1.8147999999999997"/>
  </r>
  <r>
    <n v="221"/>
    <x v="106"/>
    <x v="1"/>
    <x v="100"/>
    <x v="98"/>
    <s v="First Class"/>
    <s v="JB-15925"/>
    <s v="Joni Blumstein"/>
    <x v="0"/>
    <s v="United States"/>
    <s v="Dublin"/>
    <x v="24"/>
    <n v="43017"/>
    <x v="3"/>
    <s v="OFF-PA-10004000"/>
    <x v="1"/>
    <x v="10"/>
    <s v="While You Were Out Pads, 50 per Pad, 4 x 5 1/4, Green Cycle"/>
    <n v="22.704000000000004"/>
    <n v="6"/>
    <n v="0.2"/>
    <n v="8.2302"/>
  </r>
  <r>
    <n v="222"/>
    <x v="106"/>
    <x v="1"/>
    <x v="100"/>
    <x v="98"/>
    <s v="First Class"/>
    <s v="JB-15925"/>
    <s v="Joni Blumstein"/>
    <x v="0"/>
    <s v="United States"/>
    <s v="Dublin"/>
    <x v="24"/>
    <n v="43017"/>
    <x v="3"/>
    <s v="OFF-BI-10002852"/>
    <x v="1"/>
    <x v="8"/>
    <s v="Ibico Standard Transparent Covers"/>
    <n v="19.776000000000003"/>
    <n v="4"/>
    <n v="0.7"/>
    <n v="-13.843199999999996"/>
  </r>
  <r>
    <n v="223"/>
    <x v="106"/>
    <x v="1"/>
    <x v="100"/>
    <x v="98"/>
    <s v="First Class"/>
    <s v="JB-15925"/>
    <s v="Joni Blumstein"/>
    <x v="0"/>
    <s v="United States"/>
    <s v="Dublin"/>
    <x v="24"/>
    <n v="43017"/>
    <x v="3"/>
    <s v="FUR-FU-10000087"/>
    <x v="0"/>
    <x v="5"/>
    <s v="Executive Impressions 14&quot; Two-Color Numerals Wall Clock"/>
    <n v="72.703999999999994"/>
    <n v="4"/>
    <n v="0.2"/>
    <n v="19.084800000000005"/>
  </r>
  <r>
    <n v="224"/>
    <x v="106"/>
    <x v="1"/>
    <x v="100"/>
    <x v="98"/>
    <s v="First Class"/>
    <s v="JB-15925"/>
    <s v="Joni Blumstein"/>
    <x v="0"/>
    <s v="United States"/>
    <s v="Dublin"/>
    <x v="24"/>
    <n v="43017"/>
    <x v="3"/>
    <s v="TEC-MA-10001148"/>
    <x v="2"/>
    <x v="15"/>
    <s v="Swingline SM12-08 MicroCut Jam Free Shredder"/>
    <n v="479.98800000000006"/>
    <n v="4"/>
    <n v="0.7"/>
    <n v="-383.99040000000002"/>
  </r>
  <r>
    <n v="225"/>
    <x v="106"/>
    <x v="1"/>
    <x v="100"/>
    <x v="98"/>
    <s v="First Class"/>
    <s v="JB-15925"/>
    <s v="Joni Blumstein"/>
    <x v="0"/>
    <s v="United States"/>
    <s v="Dublin"/>
    <x v="24"/>
    <n v="43017"/>
    <x v="3"/>
    <s v="OFF-AR-10001958"/>
    <x v="1"/>
    <x v="6"/>
    <s v="Stanley Bostitch Contemporary Electric Pencil Sharpeners"/>
    <n v="27.168000000000003"/>
    <n v="2"/>
    <n v="0.2"/>
    <n v="2.7168000000000001"/>
  </r>
  <r>
    <n v="226"/>
    <x v="107"/>
    <x v="1"/>
    <x v="101"/>
    <x v="99"/>
    <s v="Standard Class"/>
    <s v="DS-13180"/>
    <s v="David Smith"/>
    <x v="1"/>
    <s v="United States"/>
    <s v="Detroit"/>
    <x v="12"/>
    <n v="48227"/>
    <x v="2"/>
    <s v="OFF-AR-10001026"/>
    <x v="1"/>
    <x v="6"/>
    <s v="Sanford Uni-Blazer View Highlighters, Chisel Tip, Yellow"/>
    <n v="2.2000000000000002"/>
    <n v="1"/>
    <n v="0"/>
    <n v="0.96800000000000019"/>
  </r>
  <r>
    <n v="227"/>
    <x v="107"/>
    <x v="1"/>
    <x v="101"/>
    <x v="99"/>
    <s v="Standard Class"/>
    <s v="DS-13180"/>
    <s v="David Smith"/>
    <x v="1"/>
    <s v="United States"/>
    <s v="Detroit"/>
    <x v="12"/>
    <n v="48227"/>
    <x v="2"/>
    <s v="FUR-TA-10003748"/>
    <x v="0"/>
    <x v="3"/>
    <s v="Bevis 36 x 72 Conference Tables"/>
    <n v="622.44999999999993"/>
    <n v="5"/>
    <n v="0"/>
    <n v="136.93899999999999"/>
  </r>
  <r>
    <n v="228"/>
    <x v="107"/>
    <x v="1"/>
    <x v="101"/>
    <x v="99"/>
    <s v="Standard Class"/>
    <s v="DS-13180"/>
    <s v="David Smith"/>
    <x v="1"/>
    <s v="United States"/>
    <s v="Detroit"/>
    <x v="12"/>
    <n v="48227"/>
    <x v="2"/>
    <s v="OFF-ST-10002485"/>
    <x v="1"/>
    <x v="4"/>
    <s v="Rogers Deluxe File Chest"/>
    <n v="21.98"/>
    <n v="1"/>
    <n v="0"/>
    <n v="0.21979999999999933"/>
  </r>
  <r>
    <n v="229"/>
    <x v="108"/>
    <x v="1"/>
    <x v="102"/>
    <x v="100"/>
    <s v="Standard Class"/>
    <s v="VD-21670"/>
    <s v="Valerie Dominguez"/>
    <x v="0"/>
    <s v="United States"/>
    <s v="Columbia"/>
    <x v="18"/>
    <n v="38401"/>
    <x v="0"/>
    <s v="FUR-CH-10004860"/>
    <x v="0"/>
    <x v="1"/>
    <s v="Global Low Back Tilter Chair"/>
    <n v="161.56800000000001"/>
    <n v="2"/>
    <n v="0.2"/>
    <n v="-28.274400000000021"/>
  </r>
  <r>
    <n v="230"/>
    <x v="108"/>
    <x v="1"/>
    <x v="102"/>
    <x v="100"/>
    <s v="Standard Class"/>
    <s v="VD-21670"/>
    <s v="Valerie Dominguez"/>
    <x v="0"/>
    <s v="United States"/>
    <s v="Columbia"/>
    <x v="18"/>
    <n v="38401"/>
    <x v="0"/>
    <s v="FUR-CH-10004477"/>
    <x v="0"/>
    <x v="1"/>
    <s v="Global Push Button Manager's Chair, Indigo"/>
    <n v="389.69600000000003"/>
    <n v="8"/>
    <n v="0.2"/>
    <n v="43.840799999999973"/>
  </r>
  <r>
    <n v="231"/>
    <x v="109"/>
    <x v="2"/>
    <x v="103"/>
    <x v="101"/>
    <s v="Standard Class"/>
    <s v="EA-14035"/>
    <s v="Erin Ashbrook"/>
    <x v="1"/>
    <s v="United States"/>
    <s v="Charlotte"/>
    <x v="3"/>
    <n v="28205"/>
    <x v="0"/>
    <s v="OFF-BI-10001679"/>
    <x v="1"/>
    <x v="8"/>
    <s v="GBC Instant Index System for Binding Systems"/>
    <n v="18.648000000000003"/>
    <n v="7"/>
    <n v="0.7"/>
    <n v="-12.431999999999999"/>
  </r>
  <r>
    <n v="232"/>
    <x v="110"/>
    <x v="3"/>
    <x v="104"/>
    <x v="102"/>
    <s v="Standard Class"/>
    <s v="CS-12400"/>
    <s v="Christopher Schild"/>
    <x v="2"/>
    <s v="United States"/>
    <s v="Tampa"/>
    <x v="2"/>
    <n v="33614"/>
    <x v="0"/>
    <s v="FUR-TA-10001705"/>
    <x v="0"/>
    <x v="3"/>
    <s v="Bush Advantage Collection Round Conference Table"/>
    <n v="233.86"/>
    <n v="2"/>
    <n v="0.45"/>
    <n v="-102.04800000000003"/>
  </r>
  <r>
    <n v="233"/>
    <x v="110"/>
    <x v="3"/>
    <x v="104"/>
    <x v="102"/>
    <s v="Standard Class"/>
    <s v="CS-12400"/>
    <s v="Christopher Schild"/>
    <x v="2"/>
    <s v="United States"/>
    <s v="Tampa"/>
    <x v="2"/>
    <n v="33614"/>
    <x v="0"/>
    <s v="FUR-TA-10003473"/>
    <x v="0"/>
    <x v="3"/>
    <s v="Bretford Rectangular Conference Table Tops"/>
    <n v="620.61450000000013"/>
    <n v="3"/>
    <n v="0.45"/>
    <n v="-248.24579999999992"/>
  </r>
  <r>
    <n v="234"/>
    <x v="110"/>
    <x v="3"/>
    <x v="104"/>
    <x v="102"/>
    <s v="Standard Class"/>
    <s v="CS-12400"/>
    <s v="Christopher Schild"/>
    <x v="2"/>
    <s v="United States"/>
    <s v="Tampa"/>
    <x v="2"/>
    <n v="33614"/>
    <x v="0"/>
    <s v="OFF-BI-10001679"/>
    <x v="1"/>
    <x v="8"/>
    <s v="GBC Instant Index System for Binding Systems"/>
    <n v="5.3280000000000012"/>
    <n v="2"/>
    <n v="0.7"/>
    <n v="-3.5519999999999996"/>
  </r>
  <r>
    <n v="235"/>
    <x v="110"/>
    <x v="3"/>
    <x v="104"/>
    <x v="102"/>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x v="102"/>
    <s v="Standard Class"/>
    <s v="CS-12400"/>
    <s v="Christopher Schild"/>
    <x v="2"/>
    <s v="United States"/>
    <s v="Tampa"/>
    <x v="2"/>
    <n v="33614"/>
    <x v="0"/>
    <s v="TEC-AC-10003832"/>
    <x v="2"/>
    <x v="11"/>
    <s v="Logitech P710e Mobile Speakerphone"/>
    <n v="617.97600000000011"/>
    <n v="3"/>
    <n v="0.2"/>
    <n v="-7.724700000000098"/>
  </r>
  <r>
    <n v="237"/>
    <x v="111"/>
    <x v="3"/>
    <x v="105"/>
    <x v="38"/>
    <s v="Standard Class"/>
    <s v="DB-13120"/>
    <s v="David Bremer"/>
    <x v="1"/>
    <s v="United States"/>
    <s v="Santa Clara"/>
    <x v="1"/>
    <n v="95051"/>
    <x v="1"/>
    <s v="OFF-PA-10002479"/>
    <x v="1"/>
    <x v="10"/>
    <s v="Xerox 4200 Series MultiUse Premium Copy Paper (20Lb. and 84 Bright)"/>
    <n v="10.56"/>
    <n v="2"/>
    <n v="0"/>
    <n v="4.7519999999999998"/>
  </r>
  <r>
    <n v="238"/>
    <x v="112"/>
    <x v="0"/>
    <x v="30"/>
    <x v="103"/>
    <s v="Second Class"/>
    <s v="KL-16645"/>
    <s v="Ken Lonsdale"/>
    <x v="0"/>
    <s v="United States"/>
    <s v="Chicago"/>
    <x v="10"/>
    <n v="60610"/>
    <x v="2"/>
    <s v="OFF-PA-10003349"/>
    <x v="1"/>
    <x v="10"/>
    <s v="Xerox 1957"/>
    <n v="25.920000000000005"/>
    <n v="5"/>
    <n v="0.2"/>
    <n v="9.3960000000000008"/>
  </r>
  <r>
    <n v="239"/>
    <x v="112"/>
    <x v="0"/>
    <x v="30"/>
    <x v="103"/>
    <s v="Second Class"/>
    <s v="KL-16645"/>
    <s v="Ken Lonsdale"/>
    <x v="0"/>
    <s v="United States"/>
    <s v="Chicago"/>
    <x v="10"/>
    <n v="60610"/>
    <x v="2"/>
    <s v="FUR-FU-10000576"/>
    <x v="0"/>
    <x v="5"/>
    <s v="Luxo Professional Fluorescent Magnifier Lamp with Clamp-Mount Base"/>
    <n v="419.68000000000006"/>
    <n v="5"/>
    <n v="0.6"/>
    <n v="-356.72799999999995"/>
  </r>
  <r>
    <n v="240"/>
    <x v="112"/>
    <x v="0"/>
    <x v="30"/>
    <x v="103"/>
    <s v="Second Class"/>
    <s v="KL-16645"/>
    <s v="Ken Lonsdale"/>
    <x v="0"/>
    <s v="United States"/>
    <s v="Chicago"/>
    <x v="10"/>
    <n v="60610"/>
    <x v="2"/>
    <s v="FUR-FU-10004351"/>
    <x v="0"/>
    <x v="5"/>
    <s v="Staples"/>
    <n v="11.688000000000001"/>
    <n v="3"/>
    <n v="0.6"/>
    <n v="-4.6751999999999985"/>
  </r>
  <r>
    <n v="241"/>
    <x v="112"/>
    <x v="0"/>
    <x v="30"/>
    <x v="103"/>
    <s v="Second Class"/>
    <s v="KL-16645"/>
    <s v="Ken Lonsdale"/>
    <x v="0"/>
    <s v="United States"/>
    <s v="Chicago"/>
    <x v="10"/>
    <n v="60610"/>
    <x v="2"/>
    <s v="TEC-PH-10000011"/>
    <x v="2"/>
    <x v="7"/>
    <s v="PureGear Roll-On Screen Protector"/>
    <n v="31.983999999999998"/>
    <n v="2"/>
    <n v="0.2"/>
    <n v="11.194399999999998"/>
  </r>
  <r>
    <n v="242"/>
    <x v="112"/>
    <x v="0"/>
    <x v="30"/>
    <x v="103"/>
    <s v="Second Class"/>
    <s v="KL-16645"/>
    <s v="Ken Lonsdale"/>
    <x v="0"/>
    <s v="United States"/>
    <s v="Chicago"/>
    <x v="10"/>
    <n v="60610"/>
    <x v="2"/>
    <s v="FUR-TA-10002607"/>
    <x v="0"/>
    <x v="3"/>
    <s v="KI Conference Tables"/>
    <n v="177.22499999999999"/>
    <n v="5"/>
    <n v="0.5"/>
    <n v="-120.51299999999998"/>
  </r>
  <r>
    <n v="243"/>
    <x v="112"/>
    <x v="0"/>
    <x v="30"/>
    <x v="103"/>
    <s v="Second Class"/>
    <s v="KL-16645"/>
    <s v="Ken Lonsdale"/>
    <x v="0"/>
    <s v="United States"/>
    <s v="Chicago"/>
    <x v="10"/>
    <n v="60610"/>
    <x v="2"/>
    <s v="FUR-FU-10002505"/>
    <x v="0"/>
    <x v="5"/>
    <s v="Eldon 100 Class Desk Accessories"/>
    <n v="4.0440000000000005"/>
    <n v="3"/>
    <n v="0.6"/>
    <n v="-2.8307999999999995"/>
  </r>
  <r>
    <n v="244"/>
    <x v="112"/>
    <x v="0"/>
    <x v="30"/>
    <x v="103"/>
    <s v="Second Class"/>
    <s v="KL-16645"/>
    <s v="Ken Lonsdale"/>
    <x v="0"/>
    <s v="United States"/>
    <s v="Chicago"/>
    <x v="10"/>
    <n v="60610"/>
    <x v="2"/>
    <s v="OFF-AR-10004685"/>
    <x v="1"/>
    <x v="6"/>
    <s v="Binney &amp; Smith Crayola Metallic Colored Pencils, 8-Color Set"/>
    <n v="7.4080000000000004"/>
    <n v="2"/>
    <n v="0.2"/>
    <n v="1.2037999999999995"/>
  </r>
  <r>
    <n v="245"/>
    <x v="113"/>
    <x v="2"/>
    <x v="106"/>
    <x v="104"/>
    <s v="Second Class"/>
    <s v="DW-13480"/>
    <s v="Dianna Wilson"/>
    <x v="2"/>
    <s v="United States"/>
    <s v="Lakeville"/>
    <x v="11"/>
    <n v="55044"/>
    <x v="2"/>
    <s v="FUR-CH-10004063"/>
    <x v="0"/>
    <x v="1"/>
    <s v="Global Deluxe High-Back Manager's Chair"/>
    <n v="2001.8600000000001"/>
    <n v="7"/>
    <n v="0"/>
    <n v="580.53939999999989"/>
  </r>
  <r>
    <n v="246"/>
    <x v="113"/>
    <x v="2"/>
    <x v="106"/>
    <x v="104"/>
    <s v="Second Class"/>
    <s v="DW-13480"/>
    <s v="Dianna Wilson"/>
    <x v="2"/>
    <s v="United States"/>
    <s v="Lakeville"/>
    <x v="11"/>
    <n v="55044"/>
    <x v="2"/>
    <s v="OFF-ST-10002276"/>
    <x v="1"/>
    <x v="4"/>
    <s v="Safco Steel Mobile File Cart"/>
    <n v="166.72"/>
    <n v="2"/>
    <n v="0"/>
    <n v="41.680000000000007"/>
  </r>
  <r>
    <n v="247"/>
    <x v="113"/>
    <x v="2"/>
    <x v="106"/>
    <x v="104"/>
    <s v="Second Class"/>
    <s v="DW-13480"/>
    <s v="Dianna Wilson"/>
    <x v="2"/>
    <s v="United States"/>
    <s v="Lakeville"/>
    <x v="11"/>
    <n v="55044"/>
    <x v="2"/>
    <s v="OFF-PA-10004082"/>
    <x v="1"/>
    <x v="10"/>
    <s v="Adams Telephone Message Book w/Frequently-Called Numbers Space, 400 Messages per Book"/>
    <n v="47.88"/>
    <n v="6"/>
    <n v="0"/>
    <n v="23.94"/>
  </r>
  <r>
    <n v="248"/>
    <x v="113"/>
    <x v="2"/>
    <x v="106"/>
    <x v="104"/>
    <s v="Second Class"/>
    <s v="DW-13480"/>
    <s v="Dianna Wilson"/>
    <x v="2"/>
    <s v="United States"/>
    <s v="Lakeville"/>
    <x v="11"/>
    <n v="55044"/>
    <x v="2"/>
    <s v="OFF-AP-10002945"/>
    <x v="1"/>
    <x v="9"/>
    <s v="Honeywell Enviracaire Portable HEPA Air Cleaner for 17' x 22' Room"/>
    <n v="1503.25"/>
    <n v="5"/>
    <n v="0"/>
    <n v="496.07249999999993"/>
  </r>
  <r>
    <n v="249"/>
    <x v="113"/>
    <x v="2"/>
    <x v="106"/>
    <x v="104"/>
    <s v="Second Class"/>
    <s v="DW-13480"/>
    <s v="Dianna Wilson"/>
    <x v="2"/>
    <s v="United States"/>
    <s v="Lakeville"/>
    <x v="11"/>
    <n v="55044"/>
    <x v="2"/>
    <s v="OFF-PA-10000061"/>
    <x v="1"/>
    <x v="10"/>
    <s v="Xerox 205"/>
    <n v="25.92"/>
    <n v="4"/>
    <n v="0"/>
    <n v="12.441600000000001"/>
  </r>
  <r>
    <n v="250"/>
    <x v="114"/>
    <x v="0"/>
    <x v="107"/>
    <x v="105"/>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x v="106"/>
    <s v="Standard Class"/>
    <s v="KC-16540"/>
    <s v="Kelly Collister"/>
    <x v="0"/>
    <s v="United States"/>
    <s v="San Diego"/>
    <x v="1"/>
    <n v="92037"/>
    <x v="1"/>
    <s v="OFF-PA-10004569"/>
    <x v="1"/>
    <x v="10"/>
    <s v="Wirebound Message Books, Two 4 1/4&quot; x 5&quot; Forms per Page"/>
    <n v="7.61"/>
    <n v="1"/>
    <n v="0"/>
    <n v="3.5766999999999998"/>
  </r>
  <r>
    <n v="252"/>
    <x v="115"/>
    <x v="0"/>
    <x v="108"/>
    <x v="106"/>
    <s v="Standard Class"/>
    <s v="KC-16540"/>
    <s v="Kelly Collister"/>
    <x v="0"/>
    <s v="United States"/>
    <s v="San Diego"/>
    <x v="1"/>
    <n v="92037"/>
    <x v="1"/>
    <s v="TEC-AC-10003832"/>
    <x v="2"/>
    <x v="11"/>
    <s v="Logitech P710e Mobile Speakerphone"/>
    <n v="3347.37"/>
    <n v="13"/>
    <n v="0"/>
    <n v="636.0002999999997"/>
  </r>
  <r>
    <n v="253"/>
    <x v="116"/>
    <x v="0"/>
    <x v="107"/>
    <x v="10"/>
    <s v="First Class"/>
    <s v="DL-13315"/>
    <s v="Delfina Latchford"/>
    <x v="0"/>
    <s v="United States"/>
    <s v="New York City"/>
    <x v="15"/>
    <n v="10024"/>
    <x v="3"/>
    <s v="OFF-ST-10001228"/>
    <x v="1"/>
    <x v="4"/>
    <s v="Fellowes Personal Hanging Folder Files, Navy"/>
    <n v="80.58"/>
    <n v="6"/>
    <n v="0"/>
    <n v="22.562400000000004"/>
  </r>
  <r>
    <n v="254"/>
    <x v="116"/>
    <x v="0"/>
    <x v="107"/>
    <x v="10"/>
    <s v="First Class"/>
    <s v="DL-13315"/>
    <s v="Delfina Latchford"/>
    <x v="0"/>
    <s v="United States"/>
    <s v="New York City"/>
    <x v="15"/>
    <n v="10024"/>
    <x v="3"/>
    <s v="OFF-EN-10003296"/>
    <x v="1"/>
    <x v="12"/>
    <s v="Tyvek Side-Opening Peel &amp; Seel Expanding Envelopes"/>
    <n v="361.92"/>
    <n v="4"/>
    <n v="0"/>
    <n v="162.864"/>
  </r>
  <r>
    <n v="255"/>
    <x v="117"/>
    <x v="1"/>
    <x v="109"/>
    <x v="107"/>
    <s v="Standard Class"/>
    <s v="DR-12880"/>
    <s v="Dan Reichenbach"/>
    <x v="1"/>
    <s v="United States"/>
    <s v="Chicago"/>
    <x v="10"/>
    <n v="60623"/>
    <x v="2"/>
    <s v="FUR-FU-10002505"/>
    <x v="0"/>
    <x v="5"/>
    <s v="Eldon 100 Class Desk Accessories"/>
    <n v="12.132000000000001"/>
    <n v="9"/>
    <n v="0.6"/>
    <n v="-8.4923999999999982"/>
  </r>
  <r>
    <n v="256"/>
    <x v="117"/>
    <x v="1"/>
    <x v="109"/>
    <x v="107"/>
    <s v="Standard Class"/>
    <s v="DR-12880"/>
    <s v="Dan Reichenbach"/>
    <x v="1"/>
    <s v="United States"/>
    <s v="Chicago"/>
    <x v="10"/>
    <n v="60623"/>
    <x v="2"/>
    <s v="OFF-ST-10004804"/>
    <x v="1"/>
    <x v="4"/>
    <s v="Belkin 19&quot; Vented Equipment Shelf, Black"/>
    <n v="82.367999999999995"/>
    <n v="2"/>
    <n v="0.2"/>
    <n v="-19.562399999999997"/>
  </r>
  <r>
    <n v="257"/>
    <x v="117"/>
    <x v="1"/>
    <x v="109"/>
    <x v="107"/>
    <s v="Standard Class"/>
    <s v="DR-12880"/>
    <s v="Dan Reichenbach"/>
    <x v="1"/>
    <s v="United States"/>
    <s v="Chicago"/>
    <x v="10"/>
    <n v="60623"/>
    <x v="2"/>
    <s v="OFF-ST-10001590"/>
    <x v="1"/>
    <x v="4"/>
    <s v="Tenex Personal Project File with Scoop Front Design, Black"/>
    <n v="53.92"/>
    <n v="5"/>
    <n v="0.2"/>
    <n v="4.0439999999999969"/>
  </r>
  <r>
    <n v="258"/>
    <x v="117"/>
    <x v="1"/>
    <x v="109"/>
    <x v="107"/>
    <s v="Standard Class"/>
    <s v="DR-12880"/>
    <s v="Dan Reichenbach"/>
    <x v="1"/>
    <s v="United States"/>
    <s v="Chicago"/>
    <x v="10"/>
    <n v="60623"/>
    <x v="2"/>
    <s v="TEC-PH-10001580"/>
    <x v="2"/>
    <x v="7"/>
    <s v="Logitech Mobile Speakerphone P710e - speaker phone"/>
    <n v="647.904"/>
    <n v="6"/>
    <n v="0.2"/>
    <n v="56.691599999999966"/>
  </r>
  <r>
    <n v="259"/>
    <x v="118"/>
    <x v="3"/>
    <x v="96"/>
    <x v="108"/>
    <s v="Second Class"/>
    <s v="CC-12670"/>
    <s v="Craig Carreira"/>
    <x v="0"/>
    <s v="United States"/>
    <s v="New York City"/>
    <x v="15"/>
    <n v="10009"/>
    <x v="3"/>
    <s v="TEC-AC-10000290"/>
    <x v="2"/>
    <x v="11"/>
    <s v="Sabrent 4-Port USB 2.0 Hub"/>
    <n v="20.37"/>
    <n v="3"/>
    <n v="0"/>
    <n v="6.9258000000000006"/>
  </r>
  <r>
    <n v="260"/>
    <x v="118"/>
    <x v="3"/>
    <x v="96"/>
    <x v="108"/>
    <s v="Second Class"/>
    <s v="CC-12670"/>
    <s v="Craig Carreira"/>
    <x v="0"/>
    <s v="United States"/>
    <s v="New York City"/>
    <x v="15"/>
    <n v="10009"/>
    <x v="3"/>
    <s v="OFF-ST-10002790"/>
    <x v="1"/>
    <x v="4"/>
    <s v="Safco Industrial Shelving"/>
    <n v="221.54999999999998"/>
    <n v="3"/>
    <n v="0"/>
    <n v="6.6465000000000174"/>
  </r>
  <r>
    <n v="261"/>
    <x v="118"/>
    <x v="3"/>
    <x v="96"/>
    <x v="108"/>
    <s v="Second Class"/>
    <s v="CC-12670"/>
    <s v="Craig Carreira"/>
    <x v="0"/>
    <s v="United States"/>
    <s v="New York City"/>
    <x v="15"/>
    <n v="10009"/>
    <x v="3"/>
    <s v="OFF-BI-10003460"/>
    <x v="1"/>
    <x v="8"/>
    <s v="Acco 3-Hole Punch"/>
    <n v="17.52"/>
    <n v="5"/>
    <n v="0.2"/>
    <n v="6.1319999999999988"/>
  </r>
  <r>
    <n v="262"/>
    <x v="119"/>
    <x v="3"/>
    <x v="110"/>
    <x v="109"/>
    <s v="Standard Class"/>
    <s v="Dl-13600"/>
    <s v="Dorris liebe"/>
    <x v="1"/>
    <s v="United States"/>
    <s v="Pasadena"/>
    <x v="5"/>
    <n v="77506"/>
    <x v="2"/>
    <s v="OFF-AP-10002203"/>
    <x v="1"/>
    <x v="9"/>
    <s v="Eureka Disposable Bags for Sanitaire Vibra Groomer I Upright Vac"/>
    <n v="1.6239999999999994"/>
    <n v="2"/>
    <n v="0.8"/>
    <n v="-4.4660000000000002"/>
  </r>
  <r>
    <n v="263"/>
    <x v="120"/>
    <x v="2"/>
    <x v="111"/>
    <x v="110"/>
    <s v="Second Class"/>
    <s v="SB-20290"/>
    <s v="Sean Braxton"/>
    <x v="1"/>
    <s v="United States"/>
    <s v="Houston"/>
    <x v="5"/>
    <n v="77036"/>
    <x v="2"/>
    <s v="TEC-MA-10000822"/>
    <x v="2"/>
    <x v="15"/>
    <s v="Lexmark MX611dhe Monochrome Laser Printer"/>
    <n v="3059.982"/>
    <n v="3"/>
    <n v="0.4"/>
    <n v="-509.99700000000075"/>
  </r>
  <r>
    <n v="264"/>
    <x v="120"/>
    <x v="2"/>
    <x v="111"/>
    <x v="110"/>
    <s v="Second Class"/>
    <s v="SB-20290"/>
    <s v="Sean Braxton"/>
    <x v="1"/>
    <s v="United States"/>
    <s v="Houston"/>
    <x v="5"/>
    <n v="77036"/>
    <x v="2"/>
    <s v="TEC-MA-10003353"/>
    <x v="2"/>
    <x v="15"/>
    <s v="Xerox WorkCentre 6505DN Laser Multifunction Printer"/>
    <n v="2519.9579999999996"/>
    <n v="7"/>
    <n v="0.4"/>
    <n v="-251.99579999999992"/>
  </r>
  <r>
    <n v="265"/>
    <x v="121"/>
    <x v="0"/>
    <x v="112"/>
    <x v="111"/>
    <s v="Standard Class"/>
    <s v="RC-19825"/>
    <s v="Roy Collins"/>
    <x v="0"/>
    <s v="United States"/>
    <s v="Chicago"/>
    <x v="10"/>
    <n v="60610"/>
    <x v="2"/>
    <s v="TEC-PH-10001433"/>
    <x v="2"/>
    <x v="7"/>
    <s v="Cisco Small Business SPA 502G VoIP phone"/>
    <n v="328.22399999999999"/>
    <n v="4"/>
    <n v="0.2"/>
    <n v="28.7196"/>
  </r>
  <r>
    <n v="266"/>
    <x v="122"/>
    <x v="1"/>
    <x v="113"/>
    <x v="112"/>
    <s v="Standard Class"/>
    <s v="AH-10210"/>
    <s v="Alan Hwang"/>
    <x v="0"/>
    <s v="United States"/>
    <s v="Brentwood"/>
    <x v="1"/>
    <n v="94513"/>
    <x v="1"/>
    <s v="TEC-AC-10004469"/>
    <x v="2"/>
    <x v="11"/>
    <s v="Microsoft Sculpt Comfort Mouse"/>
    <n v="79.900000000000006"/>
    <n v="2"/>
    <n v="0"/>
    <n v="35.156000000000006"/>
  </r>
  <r>
    <n v="267"/>
    <x v="123"/>
    <x v="3"/>
    <x v="114"/>
    <x v="46"/>
    <s v="Standard Class"/>
    <s v="CB-12535"/>
    <s v="Claudia Bergmann"/>
    <x v="1"/>
    <s v="United States"/>
    <s v="Chapel Hill"/>
    <x v="3"/>
    <n v="27514"/>
    <x v="0"/>
    <s v="OFF-AR-10003602"/>
    <x v="1"/>
    <x v="6"/>
    <s v="Quartet Omega Colored Chalk, 12/Pack"/>
    <n v="14.015999999999998"/>
    <n v="3"/>
    <n v="0.2"/>
    <n v="4.7303999999999995"/>
  </r>
  <r>
    <n v="268"/>
    <x v="124"/>
    <x v="0"/>
    <x v="115"/>
    <x v="113"/>
    <s v="Standard Class"/>
    <s v="PG-18895"/>
    <s v="Paul Gonzalez"/>
    <x v="0"/>
    <s v="United States"/>
    <s v="Morristown"/>
    <x v="30"/>
    <n v="7960"/>
    <x v="3"/>
    <s v="OFF-FA-10003472"/>
    <x v="1"/>
    <x v="13"/>
    <s v="Bagged Rubber Bands"/>
    <n v="7.5600000000000005"/>
    <n v="6"/>
    <n v="0"/>
    <n v="0.3024"/>
  </r>
  <r>
    <n v="269"/>
    <x v="125"/>
    <x v="3"/>
    <x v="34"/>
    <x v="114"/>
    <s v="Standard Class"/>
    <s v="CA-12310"/>
    <s v="Christine Abelman"/>
    <x v="1"/>
    <s v="United States"/>
    <s v="Cincinnati"/>
    <x v="24"/>
    <n v="45231"/>
    <x v="3"/>
    <s v="OFF-ST-10004180"/>
    <x v="1"/>
    <x v="4"/>
    <s v="Safco Commercial Shelving"/>
    <n v="37.207999999999998"/>
    <n v="1"/>
    <n v="0.2"/>
    <n v="-7.4416000000000011"/>
  </r>
  <r>
    <n v="270"/>
    <x v="125"/>
    <x v="3"/>
    <x v="34"/>
    <x v="114"/>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x v="115"/>
    <s v="Second Class"/>
    <s v="KH-16690"/>
    <s v="Kristen Hastings"/>
    <x v="1"/>
    <s v="United States"/>
    <s v="San Francisco"/>
    <x v="1"/>
    <n v="94110"/>
    <x v="1"/>
    <s v="OFF-ST-10003208"/>
    <x v="1"/>
    <x v="4"/>
    <s v="Adjustable Depth Letter/Legal Cart"/>
    <n v="725.84"/>
    <n v="4"/>
    <n v="0"/>
    <n v="210.4935999999999"/>
  </r>
  <r>
    <n v="272"/>
    <x v="127"/>
    <x v="1"/>
    <x v="117"/>
    <x v="116"/>
    <s v="First Class"/>
    <s v="HA-14920"/>
    <s v="Helen Andreada"/>
    <x v="0"/>
    <s v="United States"/>
    <s v="San Francisco"/>
    <x v="1"/>
    <n v="94109"/>
    <x v="1"/>
    <s v="TEC-AC-10003628"/>
    <x v="2"/>
    <x v="11"/>
    <s v="Logitech 910-002974 M325 Wireless Mouse for Web Scrolling"/>
    <n v="209.92999999999998"/>
    <n v="7"/>
    <n v="0"/>
    <n v="92.369200000000021"/>
  </r>
  <r>
    <n v="273"/>
    <x v="127"/>
    <x v="1"/>
    <x v="117"/>
    <x v="116"/>
    <s v="First Class"/>
    <s v="HA-14920"/>
    <s v="Helen Andreada"/>
    <x v="0"/>
    <s v="United States"/>
    <s v="San Francisco"/>
    <x v="1"/>
    <n v="94109"/>
    <x v="1"/>
    <s v="FUR-FU-10003274"/>
    <x v="0"/>
    <x v="5"/>
    <s v="Regeneration Desk Collection"/>
    <n v="5.28"/>
    <n v="3"/>
    <n v="0"/>
    <n v="2.3232000000000004"/>
  </r>
  <r>
    <n v="274"/>
    <x v="127"/>
    <x v="1"/>
    <x v="117"/>
    <x v="116"/>
    <s v="First Class"/>
    <s v="HA-14920"/>
    <s v="Helen Andreada"/>
    <x v="0"/>
    <s v="United States"/>
    <s v="San Francisco"/>
    <x v="1"/>
    <n v="94109"/>
    <x v="1"/>
    <s v="OFF-BI-10002557"/>
    <x v="1"/>
    <x v="8"/>
    <s v="Presstex Flexible Ring Binders"/>
    <n v="10.92"/>
    <n v="3"/>
    <n v="0.2"/>
    <n v="4.0949999999999989"/>
  </r>
  <r>
    <n v="275"/>
    <x v="128"/>
    <x v="3"/>
    <x v="118"/>
    <x v="31"/>
    <s v="First Class"/>
    <s v="BB-10990"/>
    <s v="Barry Blumstein"/>
    <x v="1"/>
    <s v="United States"/>
    <s v="Inglewood"/>
    <x v="1"/>
    <n v="90301"/>
    <x v="1"/>
    <s v="OFF-PA-10002615"/>
    <x v="1"/>
    <x v="10"/>
    <s v="Ampad Gold Fibre Wirebound Steno Books, 6&quot; x 9&quot;, Gregg Ruled"/>
    <n v="8.82"/>
    <n v="2"/>
    <n v="0"/>
    <n v="4.0571999999999999"/>
  </r>
  <r>
    <n v="276"/>
    <x v="128"/>
    <x v="3"/>
    <x v="118"/>
    <x v="31"/>
    <s v="First Class"/>
    <s v="BB-10990"/>
    <s v="Barry Blumstein"/>
    <x v="1"/>
    <s v="United States"/>
    <s v="Inglewood"/>
    <x v="1"/>
    <n v="90301"/>
    <x v="1"/>
    <s v="OFF-AR-10001427"/>
    <x v="1"/>
    <x v="6"/>
    <s v="Newell 330"/>
    <n v="5.98"/>
    <n v="1"/>
    <n v="0"/>
    <n v="1.5548000000000002"/>
  </r>
  <r>
    <n v="277"/>
    <x v="129"/>
    <x v="3"/>
    <x v="119"/>
    <x v="117"/>
    <s v="Standard Class"/>
    <s v="AG-10495"/>
    <s v="Andrew Gjertsen"/>
    <x v="1"/>
    <s v="United States"/>
    <s v="Philadelphia"/>
    <x v="9"/>
    <n v="19140"/>
    <x v="3"/>
    <s v="OFF-PA-10000673"/>
    <x v="1"/>
    <x v="10"/>
    <s v="Post-it “Important Message” Note Pad, Neon Colors, 50 Sheets/Pad"/>
    <n v="11.648000000000001"/>
    <n v="2"/>
    <n v="0.2"/>
    <n v="4.0768000000000004"/>
  </r>
  <r>
    <n v="278"/>
    <x v="129"/>
    <x v="3"/>
    <x v="119"/>
    <x v="117"/>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x v="117"/>
    <s v="Standard Class"/>
    <s v="AG-10495"/>
    <s v="Andrew Gjertsen"/>
    <x v="1"/>
    <s v="United States"/>
    <s v="Philadelphia"/>
    <x v="9"/>
    <n v="19140"/>
    <x v="3"/>
    <s v="OFF-ST-10000876"/>
    <x v="1"/>
    <x v="4"/>
    <s v="Eldon Simplefile Box Office"/>
    <n v="59.712000000000003"/>
    <n v="6"/>
    <n v="0.2"/>
    <n v="5.9711999999999996"/>
  </r>
  <r>
    <n v="280"/>
    <x v="129"/>
    <x v="3"/>
    <x v="119"/>
    <x v="117"/>
    <s v="Standard Class"/>
    <s v="AG-10495"/>
    <s v="Andrew Gjertsen"/>
    <x v="1"/>
    <s v="United States"/>
    <s v="Philadelphia"/>
    <x v="9"/>
    <n v="19140"/>
    <x v="3"/>
    <s v="OFF-LA-10002043"/>
    <x v="1"/>
    <x v="2"/>
    <s v="Avery 489"/>
    <n v="24.839999999999996"/>
    <n v="3"/>
    <n v="0.2"/>
    <n v="8.6940000000000008"/>
  </r>
  <r>
    <n v="281"/>
    <x v="130"/>
    <x v="1"/>
    <x v="120"/>
    <x v="118"/>
    <s v="Second Class"/>
    <s v="SC-20725"/>
    <s v="Steven Cartwright"/>
    <x v="0"/>
    <s v="United States"/>
    <s v="Houston"/>
    <x v="5"/>
    <n v="77070"/>
    <x v="2"/>
    <s v="OFF-BI-10004967"/>
    <x v="1"/>
    <x v="8"/>
    <s v="Round Ring Binders"/>
    <n v="2.0799999999999996"/>
    <n v="5"/>
    <n v="0.8"/>
    <n v="-3.4320000000000004"/>
  </r>
  <r>
    <n v="282"/>
    <x v="130"/>
    <x v="1"/>
    <x v="120"/>
    <x v="118"/>
    <s v="Second Class"/>
    <s v="SC-20725"/>
    <s v="Steven Cartwright"/>
    <x v="0"/>
    <s v="United States"/>
    <s v="Houston"/>
    <x v="5"/>
    <n v="77070"/>
    <x v="2"/>
    <s v="TEC-PH-10001760"/>
    <x v="2"/>
    <x v="7"/>
    <s v="Bose SoundLink Bluetooth Speaker"/>
    <n v="1114.4000000000001"/>
    <n v="7"/>
    <n v="0.2"/>
    <n v="376.11"/>
  </r>
  <r>
    <n v="283"/>
    <x v="131"/>
    <x v="1"/>
    <x v="121"/>
    <x v="85"/>
    <s v="Standard Class"/>
    <s v="JO-15280"/>
    <s v="Jas O'Carroll"/>
    <x v="0"/>
    <s v="United States"/>
    <s v="Los Angeles"/>
    <x v="1"/>
    <n v="90004"/>
    <x v="1"/>
    <s v="FUR-TA-10002903"/>
    <x v="0"/>
    <x v="3"/>
    <s v="Bevis Round Bullnose 29&quot; High Table Top"/>
    <n v="1038.8399999999999"/>
    <n v="5"/>
    <n v="0.2"/>
    <n v="51.942000000000007"/>
  </r>
  <r>
    <n v="284"/>
    <x v="132"/>
    <x v="1"/>
    <x v="120"/>
    <x v="119"/>
    <s v="Standard Class"/>
    <s v="TB-21520"/>
    <s v="Tracy Blumstein"/>
    <x v="0"/>
    <s v="United States"/>
    <s v="Portland"/>
    <x v="21"/>
    <n v="97206"/>
    <x v="1"/>
    <s v="OFF-PA-10000474"/>
    <x v="1"/>
    <x v="10"/>
    <s v="Staples"/>
    <n v="141.76"/>
    <n v="5"/>
    <n v="0.2"/>
    <n v="47.843999999999994"/>
  </r>
  <r>
    <n v="285"/>
    <x v="132"/>
    <x v="1"/>
    <x v="120"/>
    <x v="119"/>
    <s v="Standard Class"/>
    <s v="TB-21520"/>
    <s v="Tracy Blumstein"/>
    <x v="0"/>
    <s v="United States"/>
    <s v="Portland"/>
    <x v="21"/>
    <n v="97206"/>
    <x v="1"/>
    <s v="TEC-AC-10001956"/>
    <x v="2"/>
    <x v="11"/>
    <s v="Microsoft Arc Touch Mouse"/>
    <n v="239.80000000000004"/>
    <n v="5"/>
    <n v="0.2"/>
    <n v="47.959999999999987"/>
  </r>
  <r>
    <n v="286"/>
    <x v="132"/>
    <x v="1"/>
    <x v="120"/>
    <x v="119"/>
    <s v="Standard Class"/>
    <s v="TB-21520"/>
    <s v="Tracy Blumstein"/>
    <x v="0"/>
    <s v="United States"/>
    <s v="Portland"/>
    <x v="21"/>
    <n v="97206"/>
    <x v="1"/>
    <s v="OFF-PA-10004100"/>
    <x v="1"/>
    <x v="10"/>
    <s v="Xerox 216"/>
    <n v="31.104000000000006"/>
    <n v="6"/>
    <n v="0.2"/>
    <n v="10.8864"/>
  </r>
  <r>
    <n v="287"/>
    <x v="133"/>
    <x v="0"/>
    <x v="122"/>
    <x v="120"/>
    <s v="Second Class"/>
    <s v="AH-10195"/>
    <s v="Alan Haines"/>
    <x v="1"/>
    <s v="United States"/>
    <s v="Tamarac"/>
    <x v="2"/>
    <n v="33319"/>
    <x v="0"/>
    <s v="OFF-BI-10000778"/>
    <x v="1"/>
    <x v="8"/>
    <s v="GBC VeloBinder Electric Binding Machine"/>
    <n v="254.05800000000002"/>
    <n v="7"/>
    <n v="0.7"/>
    <n v="-169.3719999999999"/>
  </r>
  <r>
    <n v="288"/>
    <x v="133"/>
    <x v="0"/>
    <x v="122"/>
    <x v="12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x v="120"/>
    <s v="Second Class"/>
    <s v="AH-10195"/>
    <s v="Alan Haines"/>
    <x v="1"/>
    <s v="United States"/>
    <s v="Tamarac"/>
    <x v="2"/>
    <n v="33319"/>
    <x v="0"/>
    <s v="OFF-SU-10000646"/>
    <x v="1"/>
    <x v="14"/>
    <s v="Premier Automatic Letter Opener"/>
    <n v="961.48000000000013"/>
    <n v="5"/>
    <n v="0.2"/>
    <n v="-204.31449999999995"/>
  </r>
  <r>
    <n v="290"/>
    <x v="134"/>
    <x v="0"/>
    <x v="73"/>
    <x v="71"/>
    <s v="Second Class"/>
    <s v="NZ-18565"/>
    <s v="Nick Zandusky"/>
    <x v="2"/>
    <s v="United States"/>
    <s v="Columbus"/>
    <x v="24"/>
    <n v="43229"/>
    <x v="3"/>
    <s v="OFF-FA-10002983"/>
    <x v="1"/>
    <x v="13"/>
    <s v="Advantus SlideClip Paper Clips"/>
    <n v="19.096"/>
    <n v="7"/>
    <n v="0.2"/>
    <n v="6.6835999999999993"/>
  </r>
  <r>
    <n v="291"/>
    <x v="134"/>
    <x v="0"/>
    <x v="73"/>
    <x v="71"/>
    <s v="Second Class"/>
    <s v="NZ-18565"/>
    <s v="Nick Zandusky"/>
    <x v="2"/>
    <s v="United States"/>
    <s v="Columbus"/>
    <x v="24"/>
    <n v="43229"/>
    <x v="3"/>
    <s v="OFF-LA-10004689"/>
    <x v="1"/>
    <x v="2"/>
    <s v="Avery 512"/>
    <n v="18.496000000000002"/>
    <n v="8"/>
    <n v="0.2"/>
    <n v="6.2423999999999999"/>
  </r>
  <r>
    <n v="292"/>
    <x v="134"/>
    <x v="0"/>
    <x v="73"/>
    <x v="71"/>
    <s v="Second Class"/>
    <s v="NZ-18565"/>
    <s v="Nick Zandusky"/>
    <x v="2"/>
    <s v="United States"/>
    <s v="Columbus"/>
    <x v="24"/>
    <n v="43229"/>
    <x v="3"/>
    <s v="TEC-AC-10002001"/>
    <x v="2"/>
    <x v="11"/>
    <s v="Logitech Wireless Gaming Headset G930"/>
    <n v="255.98400000000004"/>
    <n v="2"/>
    <n v="0.2"/>
    <n v="54.396600000000007"/>
  </r>
  <r>
    <n v="293"/>
    <x v="134"/>
    <x v="0"/>
    <x v="73"/>
    <x v="71"/>
    <s v="Second Class"/>
    <s v="NZ-18565"/>
    <s v="Nick Zandusky"/>
    <x v="2"/>
    <s v="United States"/>
    <s v="Columbus"/>
    <x v="24"/>
    <n v="43229"/>
    <x v="3"/>
    <s v="FUR-BO-10004709"/>
    <x v="0"/>
    <x v="0"/>
    <s v="Bush Westfield Collection Bookcases, Medium Cherry Finish"/>
    <n v="86.97"/>
    <n v="3"/>
    <n v="0.5"/>
    <n v="-48.703199999999995"/>
  </r>
  <r>
    <n v="294"/>
    <x v="135"/>
    <x v="2"/>
    <x v="58"/>
    <x v="58"/>
    <s v="First Class"/>
    <s v="KL-16555"/>
    <s v="Kelly Lampkin"/>
    <x v="1"/>
    <s v="United States"/>
    <s v="Colorado Springs"/>
    <x v="22"/>
    <n v="80906"/>
    <x v="1"/>
    <s v="FUR-FU-10004091"/>
    <x v="0"/>
    <x v="5"/>
    <s v="Howard Miller 13&quot; Diameter Goldtone Round Wall Clock"/>
    <n v="300.416"/>
    <n v="8"/>
    <n v="0.2"/>
    <n v="78.859200000000001"/>
  </r>
  <r>
    <n v="295"/>
    <x v="135"/>
    <x v="2"/>
    <x v="58"/>
    <x v="58"/>
    <s v="First Class"/>
    <s v="KL-16555"/>
    <s v="Kelly Lampkin"/>
    <x v="1"/>
    <s v="United States"/>
    <s v="Colorado Springs"/>
    <x v="22"/>
    <n v="80906"/>
    <x v="1"/>
    <s v="FUR-CH-10001891"/>
    <x v="0"/>
    <x v="1"/>
    <s v="Global Deluxe Office Fabric Chairs"/>
    <n v="230.35200000000003"/>
    <n v="3"/>
    <n v="0.2"/>
    <n v="20.155800000000013"/>
  </r>
  <r>
    <n v="296"/>
    <x v="135"/>
    <x v="2"/>
    <x v="58"/>
    <x v="58"/>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x v="58"/>
    <s v="First Class"/>
    <s v="KL-16555"/>
    <s v="Kelly Lampkin"/>
    <x v="1"/>
    <s v="United States"/>
    <s v="Colorado Springs"/>
    <x v="22"/>
    <n v="80906"/>
    <x v="1"/>
    <s v="OFF-BI-10004593"/>
    <x v="1"/>
    <x v="8"/>
    <s v="Ibico Laser Imprintable Binding System Covers"/>
    <n v="78.600000000000009"/>
    <n v="5"/>
    <n v="0.7"/>
    <n v="-62.88000000000001"/>
  </r>
  <r>
    <n v="298"/>
    <x v="135"/>
    <x v="2"/>
    <x v="58"/>
    <x v="58"/>
    <s v="First Class"/>
    <s v="KL-16555"/>
    <s v="Kelly Lampkin"/>
    <x v="1"/>
    <s v="United States"/>
    <s v="Colorado Springs"/>
    <x v="22"/>
    <n v="80906"/>
    <x v="1"/>
    <s v="OFF-FA-10004854"/>
    <x v="1"/>
    <x v="13"/>
    <s v="Vinyl Coated Wire Paper Clips in Organizer Box, 800/Box"/>
    <n v="27.552000000000003"/>
    <n v="3"/>
    <n v="0.2"/>
    <n v="9.2987999999999964"/>
  </r>
  <r>
    <n v="299"/>
    <x v="136"/>
    <x v="0"/>
    <x v="99"/>
    <x v="121"/>
    <s v="Standard Class"/>
    <s v="JD-15895"/>
    <s v="Jonathan Doherty"/>
    <x v="1"/>
    <s v="United States"/>
    <s v="Belleville"/>
    <x v="30"/>
    <n v="7109"/>
    <x v="3"/>
    <s v="OFF-PA-10002105"/>
    <x v="1"/>
    <x v="10"/>
    <s v="Xerox 223"/>
    <n v="32.400000000000006"/>
    <n v="5"/>
    <n v="0"/>
    <n v="15.552000000000001"/>
  </r>
  <r>
    <n v="300"/>
    <x v="136"/>
    <x v="0"/>
    <x v="99"/>
    <x v="121"/>
    <s v="Standard Class"/>
    <s v="JD-15895"/>
    <s v="Jonathan Doherty"/>
    <x v="1"/>
    <s v="United States"/>
    <s v="Belleville"/>
    <x v="30"/>
    <n v="7109"/>
    <x v="3"/>
    <s v="OFF-ST-10002756"/>
    <x v="1"/>
    <x v="4"/>
    <s v="Tennsco Stur-D-Stor Boltless Shelving, 5 Shelves, 24&quot; Deep, Sand"/>
    <n v="1082.48"/>
    <n v="8"/>
    <n v="0"/>
    <n v="10.824800000000096"/>
  </r>
  <r>
    <n v="301"/>
    <x v="136"/>
    <x v="0"/>
    <x v="99"/>
    <x v="121"/>
    <s v="Standard Class"/>
    <s v="JD-15895"/>
    <s v="Jonathan Doherty"/>
    <x v="1"/>
    <s v="United States"/>
    <s v="Belleville"/>
    <x v="30"/>
    <n v="7109"/>
    <x v="3"/>
    <s v="OFF-PA-10004243"/>
    <x v="1"/>
    <x v="10"/>
    <s v="Xerox 1939"/>
    <n v="56.91"/>
    <n v="3"/>
    <n v="0"/>
    <n v="27.316799999999997"/>
  </r>
  <r>
    <n v="302"/>
    <x v="136"/>
    <x v="0"/>
    <x v="99"/>
    <x v="121"/>
    <s v="Standard Class"/>
    <s v="JD-15895"/>
    <s v="Jonathan Doherty"/>
    <x v="1"/>
    <s v="United States"/>
    <s v="Belleville"/>
    <x v="30"/>
    <n v="7109"/>
    <x v="3"/>
    <s v="FUR-FU-10001861"/>
    <x v="0"/>
    <x v="5"/>
    <s v="Floodlight Indoor Halogen Bulbs, 1 Bulb per Pack, 60 Watts"/>
    <n v="77.599999999999994"/>
    <n v="4"/>
    <n v="0"/>
    <n v="38.023999999999994"/>
  </r>
  <r>
    <n v="303"/>
    <x v="136"/>
    <x v="0"/>
    <x v="99"/>
    <x v="121"/>
    <s v="Standard Class"/>
    <s v="JD-15895"/>
    <s v="Jonathan Doherty"/>
    <x v="1"/>
    <s v="United States"/>
    <s v="Belleville"/>
    <x v="30"/>
    <n v="7109"/>
    <x v="3"/>
    <s v="OFF-BI-10002706"/>
    <x v="1"/>
    <x v="8"/>
    <s v="Avery Premier Heavy-Duty Binder with Round Locking Rings"/>
    <n v="14.28"/>
    <n v="1"/>
    <n v="0"/>
    <n v="6.5687999999999995"/>
  </r>
  <r>
    <n v="304"/>
    <x v="137"/>
    <x v="3"/>
    <x v="123"/>
    <x v="122"/>
    <s v="Standard Class"/>
    <s v="JH-15910"/>
    <s v="Jonathan Howell"/>
    <x v="0"/>
    <s v="United States"/>
    <s v="Chicago"/>
    <x v="10"/>
    <n v="60623"/>
    <x v="2"/>
    <s v="FUR-TA-10002533"/>
    <x v="0"/>
    <x v="3"/>
    <s v="BPI Conference Tables"/>
    <n v="219.07500000000002"/>
    <n v="3"/>
    <n v="0.5"/>
    <n v="-131.44500000000005"/>
  </r>
  <r>
    <n v="305"/>
    <x v="138"/>
    <x v="1"/>
    <x v="124"/>
    <x v="123"/>
    <s v="Second Class"/>
    <s v="AS-10225"/>
    <s v="Alan Schoenberger"/>
    <x v="1"/>
    <s v="United States"/>
    <s v="New York City"/>
    <x v="15"/>
    <n v="10024"/>
    <x v="3"/>
    <s v="FUR-FU-10002671"/>
    <x v="0"/>
    <x v="5"/>
    <s v="Electrix 20W Halogen Replacement Bulb for Zoom-In Desk Lamp"/>
    <n v="26.8"/>
    <n v="2"/>
    <n v="0"/>
    <n v="12.863999999999999"/>
  </r>
  <r>
    <n v="306"/>
    <x v="139"/>
    <x v="2"/>
    <x v="125"/>
    <x v="124"/>
    <s v="Standard Class"/>
    <s v="KB-16600"/>
    <s v="Ken Brennan"/>
    <x v="1"/>
    <s v="United States"/>
    <s v="Taylor"/>
    <x v="12"/>
    <n v="48180"/>
    <x v="2"/>
    <s v="OFF-AR-10003651"/>
    <x v="1"/>
    <x v="6"/>
    <s v="Newell 350"/>
    <n v="9.84"/>
    <n v="3"/>
    <n v="0"/>
    <n v="2.8535999999999988"/>
  </r>
  <r>
    <n v="307"/>
    <x v="140"/>
    <x v="2"/>
    <x v="106"/>
    <x v="104"/>
    <s v="Standard Class"/>
    <s v="CR-12625"/>
    <s v="Corey Roper"/>
    <x v="2"/>
    <s v="United States"/>
    <s v="Lakewood"/>
    <x v="30"/>
    <n v="8701"/>
    <x v="3"/>
    <s v="OFF-BI-10001072"/>
    <x v="1"/>
    <x v="8"/>
    <s v="GBC Clear Cover, 8-1/2 x 11, unpunched, 25 covers per pack"/>
    <n v="45.480000000000004"/>
    <n v="3"/>
    <n v="0"/>
    <n v="20.9208"/>
  </r>
  <r>
    <n v="308"/>
    <x v="140"/>
    <x v="2"/>
    <x v="106"/>
    <x v="104"/>
    <s v="Standard Class"/>
    <s v="CR-12625"/>
    <s v="Corey Roper"/>
    <x v="2"/>
    <s v="United States"/>
    <s v="Lakewood"/>
    <x v="30"/>
    <n v="8701"/>
    <x v="3"/>
    <s v="OFF-AR-10002135"/>
    <x v="1"/>
    <x v="6"/>
    <s v="Boston Heavy-Duty Trimline Electric Pencil Sharpeners"/>
    <n v="289.20000000000005"/>
    <n v="6"/>
    <n v="0"/>
    <n v="83.867999999999967"/>
  </r>
  <r>
    <n v="309"/>
    <x v="141"/>
    <x v="3"/>
    <x v="4"/>
    <x v="125"/>
    <s v="First Class"/>
    <s v="SH-20395"/>
    <s v="Shahid Hopkins"/>
    <x v="0"/>
    <s v="United States"/>
    <s v="Arlington"/>
    <x v="17"/>
    <n v="22204"/>
    <x v="0"/>
    <s v="OFF-AR-10002804"/>
    <x v="1"/>
    <x v="6"/>
    <s v="Faber Castell Col-Erase Pencils"/>
    <n v="4.8899999999999997"/>
    <n v="1"/>
    <n v="0"/>
    <n v="2.0049000000000001"/>
  </r>
  <r>
    <n v="310"/>
    <x v="142"/>
    <x v="0"/>
    <x v="126"/>
    <x v="126"/>
    <s v="Second Class"/>
    <s v="BP-11185"/>
    <s v="Ben Peterman"/>
    <x v="1"/>
    <s v="United States"/>
    <s v="Arvada"/>
    <x v="22"/>
    <n v="80004"/>
    <x v="1"/>
    <s v="FUR-FU-10001918"/>
    <x v="0"/>
    <x v="5"/>
    <s v="C-Line Cubicle Keepers Polyproplyene Holder With Velcro Backings"/>
    <n v="15.136000000000003"/>
    <n v="4"/>
    <n v="0.2"/>
    <n v="3.5948000000000011"/>
  </r>
  <r>
    <n v="311"/>
    <x v="142"/>
    <x v="0"/>
    <x v="126"/>
    <x v="126"/>
    <s v="Second Class"/>
    <s v="BP-11185"/>
    <s v="Ben Peterman"/>
    <x v="1"/>
    <s v="United States"/>
    <s v="Arvada"/>
    <x v="22"/>
    <n v="80004"/>
    <x v="1"/>
    <s v="FUR-CH-10004086"/>
    <x v="0"/>
    <x v="1"/>
    <s v="Hon 4070 Series Pagoda Armless Upholstered Stacking Chairs"/>
    <n v="466.76800000000003"/>
    <n v="2"/>
    <n v="0.2"/>
    <n v="52.511399999999981"/>
  </r>
  <r>
    <n v="312"/>
    <x v="142"/>
    <x v="0"/>
    <x v="126"/>
    <x v="126"/>
    <s v="Second Class"/>
    <s v="BP-11185"/>
    <s v="Ben Peterman"/>
    <x v="1"/>
    <s v="United States"/>
    <s v="Arvada"/>
    <x v="22"/>
    <n v="80004"/>
    <x v="1"/>
    <s v="FUR-FU-10001756"/>
    <x v="0"/>
    <x v="5"/>
    <s v="Eldon Expressions Desk Accessory, Wood Photo Frame, Mahogany"/>
    <n v="15.231999999999999"/>
    <n v="1"/>
    <n v="0.2"/>
    <n v="1.7135999999999978"/>
  </r>
  <r>
    <n v="313"/>
    <x v="142"/>
    <x v="0"/>
    <x v="126"/>
    <x v="126"/>
    <s v="Second Class"/>
    <s v="BP-11185"/>
    <s v="Ben Peterman"/>
    <x v="1"/>
    <s v="United States"/>
    <s v="Arvada"/>
    <x v="22"/>
    <n v="80004"/>
    <x v="1"/>
    <s v="OFF-LA-10000634"/>
    <x v="1"/>
    <x v="2"/>
    <s v="Avery 509"/>
    <n v="6.2640000000000002"/>
    <n v="3"/>
    <n v="0.2"/>
    <n v="2.0358000000000001"/>
  </r>
  <r>
    <n v="314"/>
    <x v="143"/>
    <x v="2"/>
    <x v="127"/>
    <x v="127"/>
    <s v="Standard Class"/>
    <s v="TS-21205"/>
    <s v="Thomas Seio"/>
    <x v="1"/>
    <s v="United States"/>
    <s v="Hackensack"/>
    <x v="30"/>
    <n v="7601"/>
    <x v="3"/>
    <s v="FUR-FU-10001588"/>
    <x v="0"/>
    <x v="5"/>
    <s v="Deflect-o SuperTray Unbreakable Stackable Tray, Letter, Black"/>
    <n v="87.539999999999992"/>
    <n v="3"/>
    <n v="0"/>
    <n v="37.642200000000003"/>
  </r>
  <r>
    <n v="315"/>
    <x v="144"/>
    <x v="2"/>
    <x v="128"/>
    <x v="128"/>
    <s v="Standard Class"/>
    <s v="AG-10525"/>
    <s v="Andy Gerbode"/>
    <x v="1"/>
    <s v="United States"/>
    <s v="Saint Petersburg"/>
    <x v="2"/>
    <n v="33710"/>
    <x v="0"/>
    <s v="TEC-PH-10002398"/>
    <x v="2"/>
    <x v="7"/>
    <s v="AT&amp;T 1070 Corded Phone"/>
    <n v="178.38400000000001"/>
    <n v="2"/>
    <n v="0.2"/>
    <n v="22.297999999999973"/>
  </r>
  <r>
    <n v="316"/>
    <x v="144"/>
    <x v="2"/>
    <x v="128"/>
    <x v="128"/>
    <s v="Standard Class"/>
    <s v="AG-10525"/>
    <s v="Andy Gerbode"/>
    <x v="1"/>
    <s v="United States"/>
    <s v="Saint Petersburg"/>
    <x v="2"/>
    <n v="33710"/>
    <x v="0"/>
    <s v="OFF-PA-10001937"/>
    <x v="1"/>
    <x v="10"/>
    <s v="Xerox 21"/>
    <n v="15.552000000000003"/>
    <n v="3"/>
    <n v="0.2"/>
    <n v="5.4432"/>
  </r>
  <r>
    <n v="317"/>
    <x v="145"/>
    <x v="2"/>
    <x v="129"/>
    <x v="129"/>
    <s v="First Class"/>
    <s v="SP-20860"/>
    <s v="Sung Pak"/>
    <x v="1"/>
    <s v="United States"/>
    <s v="Philadelphia"/>
    <x v="9"/>
    <n v="19143"/>
    <x v="3"/>
    <s v="OFF-AR-10003373"/>
    <x v="1"/>
    <x v="6"/>
    <s v="Boston School Pro Electric Pencil Sharpener, 1670"/>
    <n v="99.13600000000001"/>
    <n v="4"/>
    <n v="0.2"/>
    <n v="8.674399999999995"/>
  </r>
  <r>
    <n v="318"/>
    <x v="146"/>
    <x v="2"/>
    <x v="130"/>
    <x v="130"/>
    <s v="Standard Class"/>
    <s v="NM-18445"/>
    <s v="Nathan Mautz"/>
    <x v="2"/>
    <s v="United States"/>
    <s v="New York City"/>
    <x v="15"/>
    <n v="10024"/>
    <x v="3"/>
    <s v="FUR-CH-10002602"/>
    <x v="0"/>
    <x v="1"/>
    <s v="DMI Arturo Collection Mission-style Design Wood Chair"/>
    <n v="135.88200000000001"/>
    <n v="1"/>
    <n v="0.1"/>
    <n v="24.156800000000004"/>
  </r>
  <r>
    <n v="319"/>
    <x v="146"/>
    <x v="2"/>
    <x v="130"/>
    <x v="130"/>
    <s v="Standard Class"/>
    <s v="NM-18445"/>
    <s v="Nathan Mautz"/>
    <x v="2"/>
    <s v="United States"/>
    <s v="New York City"/>
    <x v="15"/>
    <n v="10024"/>
    <x v="3"/>
    <s v="TEC-MA-10002927"/>
    <x v="2"/>
    <x v="15"/>
    <s v="Canon imageCLASS MF7460 Monochrome Digital Laser Multifunction Copier"/>
    <n v="3991.98"/>
    <n v="2"/>
    <n v="0"/>
    <n v="1995.99"/>
  </r>
  <r>
    <n v="320"/>
    <x v="146"/>
    <x v="2"/>
    <x v="130"/>
    <x v="130"/>
    <s v="Standard Class"/>
    <s v="NM-18445"/>
    <s v="Nathan Mautz"/>
    <x v="2"/>
    <s v="United States"/>
    <s v="New York City"/>
    <x v="15"/>
    <n v="10024"/>
    <x v="3"/>
    <s v="TEC-PH-10004093"/>
    <x v="2"/>
    <x v="7"/>
    <s v="Panasonic Kx-TS550"/>
    <n v="275.94"/>
    <n v="6"/>
    <n v="0"/>
    <n v="80.022599999999997"/>
  </r>
  <r>
    <n v="321"/>
    <x v="146"/>
    <x v="2"/>
    <x v="130"/>
    <x v="130"/>
    <s v="Standard Class"/>
    <s v="NM-18445"/>
    <s v="Nathan Mautz"/>
    <x v="2"/>
    <s v="United States"/>
    <s v="New York City"/>
    <x v="15"/>
    <n v="10024"/>
    <x v="3"/>
    <s v="TEC-AC-10000892"/>
    <x v="2"/>
    <x v="11"/>
    <s v="NETGEAR N750 Dual Band Wi-Fi Gigabit Router"/>
    <n v="360"/>
    <n v="4"/>
    <n v="0"/>
    <n v="129.6"/>
  </r>
  <r>
    <n v="322"/>
    <x v="146"/>
    <x v="2"/>
    <x v="130"/>
    <x v="130"/>
    <s v="Standard Class"/>
    <s v="NM-18445"/>
    <s v="Nathan Mautz"/>
    <x v="2"/>
    <s v="United States"/>
    <s v="New York City"/>
    <x v="15"/>
    <n v="10024"/>
    <x v="3"/>
    <s v="OFF-ST-10002974"/>
    <x v="1"/>
    <x v="4"/>
    <s v="Trav-L-File Heavy-Duty Shuttle II, Black"/>
    <n v="43.57"/>
    <n v="1"/>
    <n v="0"/>
    <n v="13.070999999999998"/>
  </r>
  <r>
    <n v="323"/>
    <x v="147"/>
    <x v="2"/>
    <x v="111"/>
    <x v="131"/>
    <s v="Standard Class"/>
    <s v="FA-14230"/>
    <s v="Frank Atkinson"/>
    <x v="1"/>
    <s v="United States"/>
    <s v="Long Beach"/>
    <x v="1"/>
    <n v="90805"/>
    <x v="1"/>
    <s v="OFF-FA-10000624"/>
    <x v="1"/>
    <x v="13"/>
    <s v="OIC Binder Clips"/>
    <n v="7.16"/>
    <n v="2"/>
    <n v="0"/>
    <n v="3.58"/>
  </r>
  <r>
    <n v="324"/>
    <x v="148"/>
    <x v="0"/>
    <x v="131"/>
    <x v="132"/>
    <s v="Standard Class"/>
    <s v="GK-14620"/>
    <s v="Grace Kelly"/>
    <x v="1"/>
    <s v="United States"/>
    <s v="Hesperia"/>
    <x v="1"/>
    <n v="92345"/>
    <x v="1"/>
    <s v="OFF-BI-10004593"/>
    <x v="1"/>
    <x v="8"/>
    <s v="Ibico Laser Imprintable Binding System Covers"/>
    <n v="251.52"/>
    <n v="6"/>
    <n v="0.2"/>
    <n v="81.744"/>
  </r>
  <r>
    <n v="325"/>
    <x v="148"/>
    <x v="0"/>
    <x v="131"/>
    <x v="132"/>
    <s v="Standard Class"/>
    <s v="GK-14620"/>
    <s v="Grace Kelly"/>
    <x v="1"/>
    <s v="United States"/>
    <s v="Hesperia"/>
    <x v="1"/>
    <n v="92345"/>
    <x v="1"/>
    <s v="TEC-AC-10001908"/>
    <x v="2"/>
    <x v="11"/>
    <s v="Logitech Wireless Headset h800"/>
    <n v="99.99"/>
    <n v="1"/>
    <n v="0"/>
    <n v="34.996499999999997"/>
  </r>
  <r>
    <n v="326"/>
    <x v="149"/>
    <x v="3"/>
    <x v="132"/>
    <x v="133"/>
    <s v="Second Class"/>
    <s v="DJ-13510"/>
    <s v="Don Jones"/>
    <x v="1"/>
    <s v="United States"/>
    <s v="Murfreesboro"/>
    <x v="18"/>
    <n v="37130"/>
    <x v="0"/>
    <s v="FUR-FU-10001967"/>
    <x v="0"/>
    <x v="5"/>
    <s v="Telescoping Adjustable Floor Lamp"/>
    <n v="15.991999999999999"/>
    <n v="1"/>
    <n v="0.2"/>
    <n v="0.99949999999999894"/>
  </r>
  <r>
    <n v="327"/>
    <x v="150"/>
    <x v="0"/>
    <x v="133"/>
    <x v="134"/>
    <s v="First Class"/>
    <s v="PO-18850"/>
    <s v="Patrick O'Brill"/>
    <x v="0"/>
    <s v="United States"/>
    <s v="Philadelphia"/>
    <x v="9"/>
    <n v="19143"/>
    <x v="3"/>
    <s v="TEC-PH-10003645"/>
    <x v="2"/>
    <x v="7"/>
    <s v="Aastra 57i VoIP phone"/>
    <n v="290.89800000000002"/>
    <n v="3"/>
    <n v="0.4"/>
    <n v="-67.876199999999997"/>
  </r>
  <r>
    <n v="328"/>
    <x v="150"/>
    <x v="0"/>
    <x v="133"/>
    <x v="134"/>
    <s v="First Class"/>
    <s v="PO-18850"/>
    <s v="Patrick O'Brill"/>
    <x v="0"/>
    <s v="United States"/>
    <s v="Philadelphia"/>
    <x v="9"/>
    <n v="19143"/>
    <x v="3"/>
    <s v="OFF-ST-10000675"/>
    <x v="1"/>
    <x v="4"/>
    <s v="File Shuttle II and Handi-File, Black"/>
    <n v="54.224000000000004"/>
    <n v="2"/>
    <n v="0.2"/>
    <n v="3.3889999999999993"/>
  </r>
  <r>
    <n v="329"/>
    <x v="150"/>
    <x v="0"/>
    <x v="133"/>
    <x v="134"/>
    <s v="First Class"/>
    <s v="PO-18850"/>
    <s v="Patrick O'Brill"/>
    <x v="0"/>
    <s v="United States"/>
    <s v="Philadelphia"/>
    <x v="9"/>
    <n v="19143"/>
    <x v="3"/>
    <s v="FUR-CH-10003312"/>
    <x v="0"/>
    <x v="1"/>
    <s v="Hon 2090 “Pillow Soft” Series Mid Back Swivel/Tilt Chairs"/>
    <n v="786.74400000000003"/>
    <n v="4"/>
    <n v="0.3"/>
    <n v="-258.50160000000011"/>
  </r>
  <r>
    <n v="330"/>
    <x v="150"/>
    <x v="0"/>
    <x v="133"/>
    <x v="134"/>
    <s v="First Class"/>
    <s v="PO-18850"/>
    <s v="Patrick O'Brill"/>
    <x v="0"/>
    <s v="United States"/>
    <s v="Philadelphia"/>
    <x v="9"/>
    <n v="19143"/>
    <x v="3"/>
    <s v="OFF-LA-10001074"/>
    <x v="1"/>
    <x v="2"/>
    <s v="Round Specialty Laser Printer Labels"/>
    <n v="100.24000000000001"/>
    <n v="10"/>
    <n v="0.2"/>
    <n v="33.830999999999989"/>
  </r>
  <r>
    <n v="331"/>
    <x v="150"/>
    <x v="0"/>
    <x v="133"/>
    <x v="134"/>
    <s v="First Class"/>
    <s v="PO-18850"/>
    <s v="Patrick O'Brill"/>
    <x v="0"/>
    <s v="United States"/>
    <s v="Philadelphia"/>
    <x v="9"/>
    <n v="19143"/>
    <x v="3"/>
    <s v="OFF-BI-10001524"/>
    <x v="1"/>
    <x v="8"/>
    <s v="GBC Premium Transparent Covers with Diagonal Lined Pattern"/>
    <n v="37.76400000000001"/>
    <n v="6"/>
    <n v="0.7"/>
    <n v="-27.693600000000004"/>
  </r>
  <r>
    <n v="332"/>
    <x v="151"/>
    <x v="0"/>
    <x v="134"/>
    <x v="135"/>
    <s v="Second Class"/>
    <s v="JL-15850"/>
    <s v="John Lucas"/>
    <x v="0"/>
    <s v="United States"/>
    <s v="Philadelphia"/>
    <x v="9"/>
    <n v="19134"/>
    <x v="3"/>
    <s v="TEC-PH-10004614"/>
    <x v="2"/>
    <x v="7"/>
    <s v="AT&amp;T 841000 Phone"/>
    <n v="82.8"/>
    <n v="2"/>
    <n v="0.4"/>
    <n v="-20.700000000000003"/>
  </r>
  <r>
    <n v="333"/>
    <x v="151"/>
    <x v="0"/>
    <x v="134"/>
    <x v="135"/>
    <s v="Second Class"/>
    <s v="JL-15850"/>
    <s v="John Lucas"/>
    <x v="0"/>
    <s v="United States"/>
    <s v="Philadelphia"/>
    <x v="9"/>
    <n v="19134"/>
    <x v="3"/>
    <s v="OFF-BI-10001153"/>
    <x v="1"/>
    <x v="8"/>
    <s v="Ibico Recycled Grain-Textured Covers"/>
    <n v="20.724000000000004"/>
    <n v="2"/>
    <n v="0.7"/>
    <n v="-13.815999999999995"/>
  </r>
  <r>
    <n v="334"/>
    <x v="151"/>
    <x v="0"/>
    <x v="134"/>
    <x v="135"/>
    <s v="Second Class"/>
    <s v="JL-15850"/>
    <s v="John Lucas"/>
    <x v="0"/>
    <s v="United States"/>
    <s v="Philadelphia"/>
    <x v="9"/>
    <n v="19134"/>
    <x v="3"/>
    <s v="OFF-BI-10001982"/>
    <x v="1"/>
    <x v="8"/>
    <s v="Wilson Jones Custom Binder Spines &amp; Labels"/>
    <n v="4.8960000000000008"/>
    <n v="3"/>
    <n v="0.7"/>
    <n v="-3.4271999999999991"/>
  </r>
  <r>
    <n v="335"/>
    <x v="152"/>
    <x v="1"/>
    <x v="135"/>
    <x v="136"/>
    <s v="Second Class"/>
    <s v="DB-13615"/>
    <s v="Doug Bickford"/>
    <x v="0"/>
    <s v="United States"/>
    <s v="Los Angeles"/>
    <x v="1"/>
    <n v="90045"/>
    <x v="1"/>
    <s v="OFF-BI-10001922"/>
    <x v="1"/>
    <x v="8"/>
    <s v="Storex Dura Pro Binders"/>
    <n v="4.7520000000000007"/>
    <n v="1"/>
    <n v="0.2"/>
    <n v="1.6037999999999997"/>
  </r>
  <r>
    <n v="336"/>
    <x v="152"/>
    <x v="1"/>
    <x v="135"/>
    <x v="136"/>
    <s v="Second Class"/>
    <s v="DB-13615"/>
    <s v="Doug Bickford"/>
    <x v="0"/>
    <s v="United States"/>
    <s v="Los Angeles"/>
    <x v="1"/>
    <n v="90045"/>
    <x v="1"/>
    <s v="TEC-CO-10001449"/>
    <x v="2"/>
    <x v="16"/>
    <s v="Hewlett Packard LaserJet 3310 Copier"/>
    <n v="959.98400000000004"/>
    <n v="2"/>
    <n v="0.2"/>
    <n v="335.99440000000004"/>
  </r>
  <r>
    <n v="337"/>
    <x v="152"/>
    <x v="1"/>
    <x v="135"/>
    <x v="136"/>
    <s v="Second Class"/>
    <s v="DB-13615"/>
    <s v="Doug Bickford"/>
    <x v="0"/>
    <s v="United States"/>
    <s v="Los Angeles"/>
    <x v="1"/>
    <n v="90045"/>
    <x v="1"/>
    <s v="OFF-BI-10004140"/>
    <x v="1"/>
    <x v="8"/>
    <s v="Avery Non-Stick Binders"/>
    <n v="14.368000000000002"/>
    <n v="4"/>
    <n v="0.2"/>
    <n v="4.4899999999999984"/>
  </r>
  <r>
    <n v="338"/>
    <x v="153"/>
    <x v="2"/>
    <x v="136"/>
    <x v="137"/>
    <s v="Standard Class"/>
    <s v="AC-10420"/>
    <s v="Alyssa Crouse"/>
    <x v="1"/>
    <s v="United States"/>
    <s v="San Francisco"/>
    <x v="1"/>
    <n v="94122"/>
    <x v="1"/>
    <s v="OFF-BI-10003314"/>
    <x v="1"/>
    <x v="8"/>
    <s v="Tuff Stuff Recycled Round Ring Binders"/>
    <n v="7.7120000000000006"/>
    <n v="2"/>
    <n v="0.2"/>
    <n v="2.7956000000000003"/>
  </r>
  <r>
    <n v="339"/>
    <x v="153"/>
    <x v="2"/>
    <x v="136"/>
    <x v="137"/>
    <s v="Standard Class"/>
    <s v="AC-10420"/>
    <s v="Alyssa Crouse"/>
    <x v="1"/>
    <s v="United States"/>
    <s v="San Francisco"/>
    <x v="1"/>
    <n v="94122"/>
    <x v="1"/>
    <s v="FUR-TA-10004575"/>
    <x v="0"/>
    <x v="3"/>
    <s v="Hon 5100 Series Wood Tables"/>
    <n v="698.35200000000009"/>
    <n v="3"/>
    <n v="0.2"/>
    <n v="-17.458800000000053"/>
  </r>
  <r>
    <n v="340"/>
    <x v="154"/>
    <x v="1"/>
    <x v="137"/>
    <x v="138"/>
    <s v="Second Class"/>
    <s v="KL-16645"/>
    <s v="Ken Lonsdale"/>
    <x v="0"/>
    <s v="United States"/>
    <s v="Layton"/>
    <x v="7"/>
    <n v="84041"/>
    <x v="1"/>
    <s v="OFF-FA-10000490"/>
    <x v="1"/>
    <x v="13"/>
    <s v="OIC Binder Clips, Mini, 1/4&quot; Capacity, Black"/>
    <n v="4.96"/>
    <n v="4"/>
    <n v="0"/>
    <n v="2.3311999999999999"/>
  </r>
  <r>
    <n v="341"/>
    <x v="155"/>
    <x v="2"/>
    <x v="138"/>
    <x v="139"/>
    <s v="Second Class"/>
    <s v="JD-15895"/>
    <s v="Jonathan Doherty"/>
    <x v="1"/>
    <s v="United States"/>
    <s v="Philadelphia"/>
    <x v="9"/>
    <n v="19140"/>
    <x v="3"/>
    <s v="OFF-AR-10000122"/>
    <x v="1"/>
    <x v="6"/>
    <s v="Newell 314"/>
    <n v="17.856000000000002"/>
    <n v="4"/>
    <n v="0.2"/>
    <n v="1.1159999999999979"/>
  </r>
  <r>
    <n v="342"/>
    <x v="155"/>
    <x v="2"/>
    <x v="138"/>
    <x v="139"/>
    <s v="Second Class"/>
    <s v="JD-15895"/>
    <s v="Jonathan Doherty"/>
    <x v="1"/>
    <s v="United States"/>
    <s v="Philadelphia"/>
    <x v="9"/>
    <n v="19140"/>
    <x v="3"/>
    <s v="OFF-BI-10003656"/>
    <x v="1"/>
    <x v="8"/>
    <s v="Fellowes PB200 Plastic Comb Binding Machine"/>
    <n v="509.97000000000008"/>
    <n v="10"/>
    <n v="0.7"/>
    <n v="-407.97599999999989"/>
  </r>
  <r>
    <n v="343"/>
    <x v="155"/>
    <x v="2"/>
    <x v="138"/>
    <x v="139"/>
    <s v="Second Class"/>
    <s v="JD-15895"/>
    <s v="Jonathan Doherty"/>
    <x v="1"/>
    <s v="United States"/>
    <s v="Philadelphia"/>
    <x v="9"/>
    <n v="19140"/>
    <x v="3"/>
    <s v="OFF-FA-10002780"/>
    <x v="1"/>
    <x v="13"/>
    <s v="Staples"/>
    <n v="30.991999999999997"/>
    <n v="13"/>
    <n v="0.2"/>
    <n v="10.072399999999996"/>
  </r>
  <r>
    <n v="344"/>
    <x v="155"/>
    <x v="2"/>
    <x v="138"/>
    <x v="139"/>
    <s v="Second Class"/>
    <s v="JD-15895"/>
    <s v="Jonathan Doherty"/>
    <x v="1"/>
    <s v="United States"/>
    <s v="Philadelphia"/>
    <x v="9"/>
    <n v="19140"/>
    <x v="3"/>
    <s v="TEC-PH-10000702"/>
    <x v="2"/>
    <x v="7"/>
    <s v="Square Credit Card Reader, 4 1/2&quot; x 4 1/2&quot; x 1&quot;, White"/>
    <n v="71.927999999999997"/>
    <n v="12"/>
    <n v="0.4"/>
    <n v="8.3915999999999897"/>
  </r>
  <r>
    <n v="345"/>
    <x v="156"/>
    <x v="1"/>
    <x v="139"/>
    <x v="140"/>
    <s v="Standard Class"/>
    <s v="CS-12130"/>
    <s v="Chad Sievert"/>
    <x v="0"/>
    <s v="United States"/>
    <s v="Austin"/>
    <x v="5"/>
    <n v="78745"/>
    <x v="2"/>
    <s v="OFF-ST-10000107"/>
    <x v="1"/>
    <x v="4"/>
    <s v="Fellowes Super Stor/Drawer"/>
    <n v="88.800000000000011"/>
    <n v="4"/>
    <n v="0.2"/>
    <n v="-2.2200000000000131"/>
  </r>
  <r>
    <n v="346"/>
    <x v="157"/>
    <x v="3"/>
    <x v="140"/>
    <x v="141"/>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x v="142"/>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x v="142"/>
    <s v="Standard Class"/>
    <s v="TD-20995"/>
    <s v="Tamara Dahlen"/>
    <x v="0"/>
    <s v="United States"/>
    <s v="Lowell"/>
    <x v="31"/>
    <n v="1852"/>
    <x v="3"/>
    <s v="OFF-PA-10000249"/>
    <x v="1"/>
    <x v="10"/>
    <s v="Staples"/>
    <n v="24.56"/>
    <n v="2"/>
    <n v="0"/>
    <n v="11.543199999999999"/>
  </r>
  <r>
    <n v="349"/>
    <x v="158"/>
    <x v="3"/>
    <x v="141"/>
    <x v="142"/>
    <s v="Standard Class"/>
    <s v="TD-20995"/>
    <s v="Tamara Dahlen"/>
    <x v="0"/>
    <s v="United States"/>
    <s v="Lowell"/>
    <x v="31"/>
    <n v="1852"/>
    <x v="3"/>
    <s v="OFF-AR-10001374"/>
    <x v="1"/>
    <x v="6"/>
    <s v="BIC Brite Liner Highlighters, Chisel Tip"/>
    <n v="12.96"/>
    <n v="2"/>
    <n v="0"/>
    <n v="4.1471999999999998"/>
  </r>
  <r>
    <n v="350"/>
    <x v="159"/>
    <x v="0"/>
    <x v="142"/>
    <x v="143"/>
    <s v="First Class"/>
    <s v="AB-10060"/>
    <s v="Adam Bellavance"/>
    <x v="2"/>
    <s v="United States"/>
    <s v="New York City"/>
    <x v="15"/>
    <n v="10009"/>
    <x v="3"/>
    <s v="TEC-AC-10000290"/>
    <x v="2"/>
    <x v="11"/>
    <s v="Sabrent 4-Port USB 2.0 Hub"/>
    <n v="6.79"/>
    <n v="1"/>
    <n v="0"/>
    <n v="2.3086000000000002"/>
  </r>
  <r>
    <n v="351"/>
    <x v="159"/>
    <x v="0"/>
    <x v="142"/>
    <x v="143"/>
    <s v="First Class"/>
    <s v="AB-10060"/>
    <s v="Adam Bellavance"/>
    <x v="2"/>
    <s v="United States"/>
    <s v="New York City"/>
    <x v="15"/>
    <n v="10009"/>
    <x v="3"/>
    <s v="OFF-PA-10001970"/>
    <x v="1"/>
    <x v="10"/>
    <s v="Xerox 1881"/>
    <n v="24.56"/>
    <n v="2"/>
    <n v="0"/>
    <n v="11.543199999999999"/>
  </r>
  <r>
    <n v="352"/>
    <x v="159"/>
    <x v="0"/>
    <x v="142"/>
    <x v="143"/>
    <s v="First Class"/>
    <s v="AB-10060"/>
    <s v="Adam Bellavance"/>
    <x v="2"/>
    <s v="United States"/>
    <s v="New York City"/>
    <x v="15"/>
    <n v="10009"/>
    <x v="3"/>
    <s v="OFF-BI-10002160"/>
    <x v="1"/>
    <x v="8"/>
    <s v="Acco Hanging Data Binders"/>
    <n v="3.048"/>
    <n v="1"/>
    <n v="0.2"/>
    <n v="1.0668"/>
  </r>
  <r>
    <n v="353"/>
    <x v="159"/>
    <x v="0"/>
    <x v="142"/>
    <x v="143"/>
    <s v="First Class"/>
    <s v="AB-10060"/>
    <s v="Adam Bellavance"/>
    <x v="2"/>
    <s v="United States"/>
    <s v="New York City"/>
    <x v="15"/>
    <n v="10009"/>
    <x v="3"/>
    <s v="OFF-PA-10001970"/>
    <x v="1"/>
    <x v="10"/>
    <s v="Xerox 1881"/>
    <n v="49.12"/>
    <n v="4"/>
    <n v="0"/>
    <n v="23.086399999999998"/>
  </r>
  <r>
    <n v="354"/>
    <x v="159"/>
    <x v="0"/>
    <x v="142"/>
    <x v="143"/>
    <s v="First Class"/>
    <s v="AB-10060"/>
    <s v="Adam Bellavance"/>
    <x v="2"/>
    <s v="United States"/>
    <s v="New York City"/>
    <x v="15"/>
    <n v="10009"/>
    <x v="3"/>
    <s v="OFF-BI-10004995"/>
    <x v="1"/>
    <x v="8"/>
    <s v="GBC DocuBind P400 Electric Binding System"/>
    <n v="4355.1680000000006"/>
    <n v="4"/>
    <n v="0.2"/>
    <n v="1415.4295999999997"/>
  </r>
  <r>
    <n v="355"/>
    <x v="160"/>
    <x v="0"/>
    <x v="143"/>
    <x v="144"/>
    <s v="Standard Class"/>
    <s v="JL-15505"/>
    <s v="Jeremy Lonsdale"/>
    <x v="0"/>
    <s v="United States"/>
    <s v="New York City"/>
    <x v="15"/>
    <n v="10035"/>
    <x v="3"/>
    <s v="FUR-BO-10002268"/>
    <x v="0"/>
    <x v="0"/>
    <s v="Sauder Barrister Bookcases"/>
    <n v="388.70400000000006"/>
    <n v="6"/>
    <n v="0.2"/>
    <n v="-4.8588000000000022"/>
  </r>
  <r>
    <n v="356"/>
    <x v="160"/>
    <x v="0"/>
    <x v="143"/>
    <x v="144"/>
    <s v="Standard Class"/>
    <s v="JL-15505"/>
    <s v="Jeremy Lonsdale"/>
    <x v="0"/>
    <s v="United States"/>
    <s v="New York City"/>
    <x v="15"/>
    <n v="10035"/>
    <x v="3"/>
    <s v="OFF-EN-10001137"/>
    <x v="1"/>
    <x v="12"/>
    <s v="#10 Gummed Flap White Envelopes, 100/Box"/>
    <n v="8.26"/>
    <n v="2"/>
    <n v="0"/>
    <n v="3.7995999999999999"/>
  </r>
  <r>
    <n v="357"/>
    <x v="160"/>
    <x v="0"/>
    <x v="143"/>
    <x v="144"/>
    <s v="Standard Class"/>
    <s v="JL-15505"/>
    <s v="Jeremy Lonsdale"/>
    <x v="0"/>
    <s v="United States"/>
    <s v="New York City"/>
    <x v="15"/>
    <n v="10035"/>
    <x v="3"/>
    <s v="OFF-AR-10002399"/>
    <x v="1"/>
    <x v="6"/>
    <s v="Dixon Prang Watercolor Pencils, 10-Color Set with Brush"/>
    <n v="17.04"/>
    <n v="4"/>
    <n v="0"/>
    <n v="6.9863999999999997"/>
  </r>
  <r>
    <n v="358"/>
    <x v="160"/>
    <x v="0"/>
    <x v="143"/>
    <x v="144"/>
    <s v="Standard Class"/>
    <s v="JL-15505"/>
    <s v="Jeremy Lonsdale"/>
    <x v="0"/>
    <s v="United States"/>
    <s v="New York City"/>
    <x v="15"/>
    <n v="10035"/>
    <x v="3"/>
    <s v="OFF-PA-10002713"/>
    <x v="1"/>
    <x v="10"/>
    <s v="Adams Phone Message Book, 200 Message Capacity, 8 1/16” x 11”"/>
    <n v="34.4"/>
    <n v="5"/>
    <n v="0"/>
    <n v="15.823999999999998"/>
  </r>
  <r>
    <n v="359"/>
    <x v="161"/>
    <x v="0"/>
    <x v="131"/>
    <x v="145"/>
    <s v="Standard Class"/>
    <s v="HK-14890"/>
    <s v="Heather Kirkland"/>
    <x v="1"/>
    <s v="United States"/>
    <s v="Charlotte"/>
    <x v="3"/>
    <n v="28205"/>
    <x v="0"/>
    <s v="OFF-PA-10002666"/>
    <x v="1"/>
    <x v="10"/>
    <s v="Southworth 25% Cotton Linen-Finish Paper &amp; Envelopes"/>
    <n v="36.240000000000009"/>
    <n v="5"/>
    <n v="0.2"/>
    <n v="11.324999999999996"/>
  </r>
  <r>
    <n v="360"/>
    <x v="162"/>
    <x v="3"/>
    <x v="144"/>
    <x v="146"/>
    <s v="First Class"/>
    <s v="VB-21745"/>
    <s v="Victoria Brennan"/>
    <x v="1"/>
    <s v="United States"/>
    <s v="Columbus"/>
    <x v="32"/>
    <n v="31907"/>
    <x v="0"/>
    <s v="OFF-AP-10001124"/>
    <x v="1"/>
    <x v="9"/>
    <s v="Belkin 8 Outlet SurgeMaster II Gold Surge Protector with Phone Protection"/>
    <n v="647.84"/>
    <n v="8"/>
    <n v="0"/>
    <n v="168.4384"/>
  </r>
  <r>
    <n v="361"/>
    <x v="162"/>
    <x v="3"/>
    <x v="144"/>
    <x v="146"/>
    <s v="First Class"/>
    <s v="VB-21745"/>
    <s v="Victoria Brennan"/>
    <x v="1"/>
    <s v="United States"/>
    <s v="Columbus"/>
    <x v="32"/>
    <n v="31907"/>
    <x v="0"/>
    <s v="OFF-LA-10001158"/>
    <x v="1"/>
    <x v="2"/>
    <s v="Avery Address/Shipping Labels for Typewriters, 4&quot; x 2&quot;"/>
    <n v="20.7"/>
    <n v="2"/>
    <n v="0"/>
    <n v="9.9359999999999999"/>
  </r>
  <r>
    <n v="362"/>
    <x v="163"/>
    <x v="3"/>
    <x v="145"/>
    <x v="147"/>
    <s v="Standard Class"/>
    <s v="KW-16435"/>
    <s v="Katrina Willman"/>
    <x v="0"/>
    <s v="United States"/>
    <s v="New York City"/>
    <x v="15"/>
    <n v="10009"/>
    <x v="3"/>
    <s v="OFF-LA-10001158"/>
    <x v="1"/>
    <x v="2"/>
    <s v="Avery Address/Shipping Labels for Typewriters, 4&quot; x 2&quot;"/>
    <n v="20.7"/>
    <n v="2"/>
    <n v="0"/>
    <n v="9.9359999999999999"/>
  </r>
  <r>
    <n v="363"/>
    <x v="163"/>
    <x v="3"/>
    <x v="145"/>
    <x v="147"/>
    <s v="Standard Class"/>
    <s v="KW-16435"/>
    <s v="Katrina Willman"/>
    <x v="0"/>
    <s v="United States"/>
    <s v="New York City"/>
    <x v="15"/>
    <n v="10009"/>
    <x v="3"/>
    <s v="FUR-CH-10000785"/>
    <x v="0"/>
    <x v="1"/>
    <s v="Global Ergonomic Managers Chair"/>
    <n v="488.64600000000002"/>
    <n v="3"/>
    <n v="0.1"/>
    <n v="86.870400000000004"/>
  </r>
  <r>
    <n v="364"/>
    <x v="163"/>
    <x v="3"/>
    <x v="145"/>
    <x v="147"/>
    <s v="Standard Class"/>
    <s v="KW-16435"/>
    <s v="Katrina Willman"/>
    <x v="0"/>
    <s v="United States"/>
    <s v="New York City"/>
    <x v="15"/>
    <n v="10009"/>
    <x v="3"/>
    <s v="OFF-AR-10003732"/>
    <x v="1"/>
    <x v="6"/>
    <s v="Newell 333"/>
    <n v="5.56"/>
    <n v="2"/>
    <n v="0"/>
    <n v="1.4455999999999998"/>
  </r>
  <r>
    <n v="365"/>
    <x v="163"/>
    <x v="3"/>
    <x v="145"/>
    <x v="147"/>
    <s v="Standard Class"/>
    <s v="KW-16435"/>
    <s v="Katrina Willman"/>
    <x v="0"/>
    <s v="United States"/>
    <s v="New York City"/>
    <x v="15"/>
    <n v="10009"/>
    <x v="3"/>
    <s v="FUR-FU-10000023"/>
    <x v="0"/>
    <x v="5"/>
    <s v="Eldon Wave Desk Accessories"/>
    <n v="47.12"/>
    <n v="8"/>
    <n v="0"/>
    <n v="20.732800000000001"/>
  </r>
  <r>
    <n v="366"/>
    <x v="164"/>
    <x v="2"/>
    <x v="146"/>
    <x v="148"/>
    <s v="Standard Class"/>
    <s v="JD-16060"/>
    <s v="Julia Dunbar"/>
    <x v="0"/>
    <s v="United States"/>
    <s v="San Francisco"/>
    <x v="1"/>
    <n v="94109"/>
    <x v="1"/>
    <s v="OFF-ST-10001713"/>
    <x v="1"/>
    <x v="4"/>
    <s v="Gould Plastics 9-Pocket Panel Bin, 18-3/8w x 5-1/4d x 20-1/2h, Black"/>
    <n v="211.96"/>
    <n v="4"/>
    <n v="0"/>
    <n v="8.4783999999999935"/>
  </r>
  <r>
    <n v="367"/>
    <x v="165"/>
    <x v="0"/>
    <x v="147"/>
    <x v="149"/>
    <s v="Same Day"/>
    <s v="MK-17905"/>
    <s v="Michael Kennedy"/>
    <x v="1"/>
    <s v="United States"/>
    <s v="Manchester"/>
    <x v="29"/>
    <n v="6040"/>
    <x v="3"/>
    <s v="OFF-BI-10002412"/>
    <x v="1"/>
    <x v="8"/>
    <s v="Wilson Jones “Snap” Scratch Pad Binder Tool for Ring Binders"/>
    <n v="23.2"/>
    <n v="4"/>
    <n v="0"/>
    <n v="10.44"/>
  </r>
  <r>
    <n v="368"/>
    <x v="165"/>
    <x v="0"/>
    <x v="147"/>
    <x v="149"/>
    <s v="Same Day"/>
    <s v="MK-17905"/>
    <s v="Michael Kennedy"/>
    <x v="1"/>
    <s v="United States"/>
    <s v="Manchester"/>
    <x v="29"/>
    <n v="6040"/>
    <x v="3"/>
    <s v="OFF-SU-10001225"/>
    <x v="1"/>
    <x v="14"/>
    <s v="Staples"/>
    <n v="7.36"/>
    <n v="2"/>
    <n v="0"/>
    <n v="0.14719999999999978"/>
  </r>
  <r>
    <n v="369"/>
    <x v="165"/>
    <x v="0"/>
    <x v="147"/>
    <x v="149"/>
    <s v="Same Day"/>
    <s v="MK-17905"/>
    <s v="Michael Kennedy"/>
    <x v="1"/>
    <s v="United States"/>
    <s v="Manchester"/>
    <x v="29"/>
    <n v="6040"/>
    <x v="3"/>
    <s v="OFF-ST-10002406"/>
    <x v="1"/>
    <x v="4"/>
    <s v="Pizazz Global Quick File"/>
    <n v="104.79"/>
    <n v="7"/>
    <n v="0"/>
    <n v="29.341200000000008"/>
  </r>
  <r>
    <n v="370"/>
    <x v="165"/>
    <x v="0"/>
    <x v="147"/>
    <x v="149"/>
    <s v="Same Day"/>
    <s v="MK-17905"/>
    <s v="Michael Kennedy"/>
    <x v="1"/>
    <s v="United States"/>
    <s v="Manchester"/>
    <x v="29"/>
    <n v="6040"/>
    <x v="3"/>
    <s v="FUR-BO-10002545"/>
    <x v="0"/>
    <x v="0"/>
    <s v="Atlantic Metals Mobile 3-Shelf Bookcases, Custom Colors"/>
    <n v="1043.92"/>
    <n v="4"/>
    <n v="0"/>
    <n v="271.41920000000005"/>
  </r>
  <r>
    <n v="371"/>
    <x v="166"/>
    <x v="3"/>
    <x v="148"/>
    <x v="150"/>
    <s v="Standard Class"/>
    <s v="GT-14755"/>
    <s v="Guy Thornton"/>
    <x v="0"/>
    <s v="United States"/>
    <s v="Harlingen"/>
    <x v="5"/>
    <n v="78550"/>
    <x v="2"/>
    <s v="OFF-PA-10002036"/>
    <x v="1"/>
    <x v="10"/>
    <s v="Xerox 1930"/>
    <n v="25.920000000000005"/>
    <n v="5"/>
    <n v="0.2"/>
    <n v="9.3960000000000008"/>
  </r>
  <r>
    <n v="372"/>
    <x v="166"/>
    <x v="3"/>
    <x v="148"/>
    <x v="150"/>
    <s v="Standard Class"/>
    <s v="GT-14755"/>
    <s v="Guy Thornton"/>
    <x v="0"/>
    <s v="United States"/>
    <s v="Harlingen"/>
    <x v="5"/>
    <n v="78550"/>
    <x v="2"/>
    <s v="OFF-ST-10002205"/>
    <x v="1"/>
    <x v="4"/>
    <s v="File Shuttle I and Handi-File"/>
    <n v="53.424000000000007"/>
    <n v="3"/>
    <n v="0.2"/>
    <n v="4.6746000000000016"/>
  </r>
  <r>
    <n v="373"/>
    <x v="167"/>
    <x v="2"/>
    <x v="149"/>
    <x v="151"/>
    <s v="Standard Class"/>
    <s v="AG-10900"/>
    <s v="Arthur Gainer"/>
    <x v="0"/>
    <s v="United States"/>
    <s v="Tucson"/>
    <x v="16"/>
    <n v="85705"/>
    <x v="1"/>
    <s v="OFF-BI-10001982"/>
    <x v="1"/>
    <x v="8"/>
    <s v="Wilson Jones Custom Binder Spines &amp; Labels"/>
    <n v="8.1600000000000019"/>
    <n v="5"/>
    <n v="0.7"/>
    <n v="-5.7119999999999997"/>
  </r>
  <r>
    <n v="374"/>
    <x v="167"/>
    <x v="2"/>
    <x v="149"/>
    <x v="151"/>
    <s v="Standard Class"/>
    <s v="AG-10900"/>
    <s v="Arthur Gainer"/>
    <x v="0"/>
    <s v="United States"/>
    <s v="Tucson"/>
    <x v="16"/>
    <n v="85705"/>
    <x v="1"/>
    <s v="TEC-AC-10003911"/>
    <x v="2"/>
    <x v="11"/>
    <s v="NETGEAR AC1750 Dual Band Gigabit Smart WiFi Router"/>
    <n v="1023.9360000000001"/>
    <n v="8"/>
    <n v="0.2"/>
    <n v="179.1887999999999"/>
  </r>
  <r>
    <n v="375"/>
    <x v="167"/>
    <x v="2"/>
    <x v="149"/>
    <x v="151"/>
    <s v="Standard Class"/>
    <s v="AG-10900"/>
    <s v="Arthur Gainer"/>
    <x v="0"/>
    <s v="United States"/>
    <s v="Tucson"/>
    <x v="16"/>
    <n v="85705"/>
    <x v="1"/>
    <s v="OFF-AR-10000658"/>
    <x v="1"/>
    <x v="6"/>
    <s v="Newell 324"/>
    <n v="9.24"/>
    <n v="1"/>
    <n v="0.2"/>
    <n v="0.92399999999999993"/>
  </r>
  <r>
    <n v="376"/>
    <x v="167"/>
    <x v="2"/>
    <x v="149"/>
    <x v="151"/>
    <s v="Standard Class"/>
    <s v="AG-10900"/>
    <s v="Arthur Gainer"/>
    <x v="0"/>
    <s v="United States"/>
    <s v="Tucson"/>
    <x v="16"/>
    <n v="85705"/>
    <x v="1"/>
    <s v="TEC-AC-10002076"/>
    <x v="2"/>
    <x v="11"/>
    <s v="Microsoft Natural Keyboard Elite"/>
    <n v="479.04"/>
    <n v="10"/>
    <n v="0.2"/>
    <n v="-29.940000000000012"/>
  </r>
  <r>
    <n v="377"/>
    <x v="168"/>
    <x v="0"/>
    <x v="150"/>
    <x v="152"/>
    <s v="First Class"/>
    <s v="MM-18280"/>
    <s v="Muhammed MacIntyre"/>
    <x v="1"/>
    <s v="United States"/>
    <s v="Quincy"/>
    <x v="10"/>
    <n v="62301"/>
    <x v="2"/>
    <s v="OFF-PA-10003039"/>
    <x v="1"/>
    <x v="10"/>
    <s v="Xerox 1960"/>
    <n v="99.13600000000001"/>
    <n v="4"/>
    <n v="0.2"/>
    <n v="30.979999999999993"/>
  </r>
  <r>
    <n v="378"/>
    <x v="169"/>
    <x v="3"/>
    <x v="151"/>
    <x v="153"/>
    <s v="Standard Class"/>
    <s v="AR-10405"/>
    <s v="Allen Rosenblatt"/>
    <x v="1"/>
    <s v="United States"/>
    <s v="Franklin"/>
    <x v="31"/>
    <n v="2038"/>
    <x v="3"/>
    <s v="FUR-TA-10004915"/>
    <x v="0"/>
    <x v="3"/>
    <s v="Office Impressions End Table, 20-1/2&quot;H x 24&quot;W x 20&quot;D"/>
    <n v="1488.4239999999998"/>
    <n v="7"/>
    <n v="0.3"/>
    <n v="-297.68479999999983"/>
  </r>
  <r>
    <n v="379"/>
    <x v="170"/>
    <x v="1"/>
    <x v="152"/>
    <x v="27"/>
    <s v="Standard Class"/>
    <s v="RA-19915"/>
    <s v="Russell Applegate"/>
    <x v="0"/>
    <s v="United States"/>
    <s v="Houston"/>
    <x v="5"/>
    <n v="77095"/>
    <x v="2"/>
    <s v="OFF-AP-10000696"/>
    <x v="1"/>
    <x v="9"/>
    <s v="Holmes Odor Grabber"/>
    <n v="8.6519999999999975"/>
    <n v="3"/>
    <n v="0.8"/>
    <n v="-20.332200000000007"/>
  </r>
  <r>
    <n v="380"/>
    <x v="170"/>
    <x v="1"/>
    <x v="152"/>
    <x v="27"/>
    <s v="Standard Class"/>
    <s v="RA-19915"/>
    <s v="Russell Applegate"/>
    <x v="0"/>
    <s v="United States"/>
    <s v="Houston"/>
    <x v="5"/>
    <n v="77095"/>
    <x v="2"/>
    <s v="OFF-ST-10003327"/>
    <x v="1"/>
    <x v="4"/>
    <s v="Akro-Mils 12-Gallon Tote"/>
    <n v="23.832000000000001"/>
    <n v="3"/>
    <n v="0.2"/>
    <n v="2.6810999999999954"/>
  </r>
  <r>
    <n v="381"/>
    <x v="170"/>
    <x v="1"/>
    <x v="152"/>
    <x v="27"/>
    <s v="Standard Class"/>
    <s v="RA-19915"/>
    <s v="Russell Applegate"/>
    <x v="0"/>
    <s v="United States"/>
    <s v="Houston"/>
    <x v="5"/>
    <n v="77095"/>
    <x v="2"/>
    <s v="OFF-BI-10000309"/>
    <x v="1"/>
    <x v="8"/>
    <s v="GBC Twin Loop Wire Binding Elements, 9/16&quot; Spine, Black"/>
    <n v="12.175999999999998"/>
    <n v="4"/>
    <n v="0.8"/>
    <n v="-18.872800000000009"/>
  </r>
  <r>
    <n v="382"/>
    <x v="171"/>
    <x v="0"/>
    <x v="99"/>
    <x v="154"/>
    <s v="First Class"/>
    <s v="AS-10285"/>
    <s v="Alejandro Savely"/>
    <x v="1"/>
    <s v="United States"/>
    <s v="San Francisco"/>
    <x v="1"/>
    <n v="94109"/>
    <x v="1"/>
    <s v="OFF-PA-10004734"/>
    <x v="1"/>
    <x v="10"/>
    <s v="Southworth Structures Collection"/>
    <n v="50.96"/>
    <n v="7"/>
    <n v="0"/>
    <n v="25.48"/>
  </r>
  <r>
    <n v="383"/>
    <x v="171"/>
    <x v="0"/>
    <x v="99"/>
    <x v="154"/>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x v="155"/>
    <s v="Second Class"/>
    <s v="LA-16780"/>
    <s v="Laura Armstrong"/>
    <x v="1"/>
    <s v="United States"/>
    <s v="Taylor"/>
    <x v="12"/>
    <n v="48180"/>
    <x v="2"/>
    <s v="TEC-AC-10004708"/>
    <x v="2"/>
    <x v="11"/>
    <s v="Sony 32GB Class 10 Micro SDHC R40 Memory Card"/>
    <n v="41.9"/>
    <n v="2"/>
    <n v="0"/>
    <n v="8.7989999999999995"/>
  </r>
  <r>
    <n v="385"/>
    <x v="173"/>
    <x v="1"/>
    <x v="154"/>
    <x v="156"/>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x v="156"/>
    <s v="Standard Class"/>
    <s v="DO-13435"/>
    <s v="Denny Ordway"/>
    <x v="0"/>
    <s v="United States"/>
    <s v="Pembroke Pines"/>
    <x v="2"/>
    <n v="33024"/>
    <x v="0"/>
    <s v="TEC-AC-10002335"/>
    <x v="2"/>
    <x v="11"/>
    <s v="Logitech Media Keyboard K200"/>
    <n v="83.976000000000013"/>
    <n v="3"/>
    <n v="0.2"/>
    <n v="-1.049700000000005"/>
  </r>
  <r>
    <n v="387"/>
    <x v="174"/>
    <x v="1"/>
    <x v="155"/>
    <x v="157"/>
    <s v="Standard Class"/>
    <s v="DK-13225"/>
    <s v="Dean Katz"/>
    <x v="1"/>
    <s v="United States"/>
    <s v="Philadelphia"/>
    <x v="9"/>
    <n v="19140"/>
    <x v="3"/>
    <s v="TEC-MA-10001681"/>
    <x v="2"/>
    <x v="15"/>
    <s v="Lexmark MarkNet N8150 Wireless Print Server"/>
    <n v="482.34000000000003"/>
    <n v="4"/>
    <n v="0.7"/>
    <n v="-337.63799999999981"/>
  </r>
  <r>
    <n v="388"/>
    <x v="174"/>
    <x v="1"/>
    <x v="155"/>
    <x v="157"/>
    <s v="Standard Class"/>
    <s v="DK-13225"/>
    <s v="Dean Katz"/>
    <x v="1"/>
    <s v="United States"/>
    <s v="Philadelphia"/>
    <x v="9"/>
    <n v="19140"/>
    <x v="3"/>
    <s v="FUR-FU-10001935"/>
    <x v="0"/>
    <x v="5"/>
    <s v="3M Hangers With Command Adhesive"/>
    <n v="2.9600000000000004"/>
    <n v="1"/>
    <n v="0.2"/>
    <n v="0.77700000000000025"/>
  </r>
  <r>
    <n v="389"/>
    <x v="175"/>
    <x v="2"/>
    <x v="156"/>
    <x v="158"/>
    <s v="First Class"/>
    <s v="NG-18430"/>
    <s v="Nathan Gelder"/>
    <x v="0"/>
    <s v="United States"/>
    <s v="Cincinnati"/>
    <x v="24"/>
    <n v="45231"/>
    <x v="3"/>
    <s v="OFF-AR-10004757"/>
    <x v="1"/>
    <x v="6"/>
    <s v="Crayola Colored Pencils"/>
    <n v="2.6240000000000001"/>
    <n v="1"/>
    <n v="0.2"/>
    <n v="0.42639999999999978"/>
  </r>
  <r>
    <n v="390"/>
    <x v="176"/>
    <x v="3"/>
    <x v="157"/>
    <x v="159"/>
    <s v="Standard Class"/>
    <s v="MV-18190"/>
    <s v="Mike Vittorini"/>
    <x v="0"/>
    <s v="United States"/>
    <s v="New York City"/>
    <x v="15"/>
    <n v="10009"/>
    <x v="3"/>
    <s v="OFF-BI-10000050"/>
    <x v="1"/>
    <x v="8"/>
    <s v="Angle-D Binders with Locking Rings, Label Holders"/>
    <n v="23.36"/>
    <n v="4"/>
    <n v="0.2"/>
    <n v="7.8839999999999986"/>
  </r>
  <r>
    <n v="391"/>
    <x v="176"/>
    <x v="3"/>
    <x v="157"/>
    <x v="159"/>
    <s v="Standard Class"/>
    <s v="MV-18190"/>
    <s v="Mike Vittorini"/>
    <x v="0"/>
    <s v="United States"/>
    <s v="New York City"/>
    <x v="15"/>
    <n v="10009"/>
    <x v="3"/>
    <s v="TEC-AC-10001998"/>
    <x v="2"/>
    <x v="11"/>
    <s v="Logitech LS21 Speaker System - PC Multimedia - 2.1-CH - Wired"/>
    <n v="39.979999999999997"/>
    <n v="2"/>
    <n v="0"/>
    <n v="13.593199999999996"/>
  </r>
  <r>
    <n v="392"/>
    <x v="177"/>
    <x v="2"/>
    <x v="158"/>
    <x v="160"/>
    <s v="Second Class"/>
    <s v="JG-15115"/>
    <s v="Jack Garza"/>
    <x v="0"/>
    <s v="United States"/>
    <s v="Des Moines"/>
    <x v="4"/>
    <n v="98198"/>
    <x v="1"/>
    <s v="TEC-PH-10003012"/>
    <x v="2"/>
    <x v="7"/>
    <s v="Nortel Meridian M3904 Professional Digital phone"/>
    <n v="246.38400000000001"/>
    <n v="2"/>
    <n v="0.2"/>
    <n v="27.718199999999968"/>
  </r>
  <r>
    <n v="393"/>
    <x v="177"/>
    <x v="2"/>
    <x v="158"/>
    <x v="160"/>
    <s v="Second Class"/>
    <s v="JG-15115"/>
    <s v="Jack Garza"/>
    <x v="0"/>
    <s v="United States"/>
    <s v="Des Moines"/>
    <x v="4"/>
    <n v="98198"/>
    <x v="1"/>
    <s v="TEC-CO-10002313"/>
    <x v="2"/>
    <x v="16"/>
    <s v="Canon PC1080F Personal Copier"/>
    <n v="1799.97"/>
    <n v="3"/>
    <n v="0"/>
    <n v="701.98829999999998"/>
  </r>
  <r>
    <n v="394"/>
    <x v="178"/>
    <x v="2"/>
    <x v="159"/>
    <x v="161"/>
    <s v="Second Class"/>
    <s v="BP-11095"/>
    <s v="Bart Pistole"/>
    <x v="1"/>
    <s v="United States"/>
    <s v="Peoria"/>
    <x v="10"/>
    <n v="61604"/>
    <x v="2"/>
    <s v="OFF-BI-10003982"/>
    <x v="1"/>
    <x v="8"/>
    <s v="Wilson Jones Century Plastic Molded Ring Binders"/>
    <n v="12.461999999999996"/>
    <n v="3"/>
    <n v="0.8"/>
    <n v="-20.5623"/>
  </r>
  <r>
    <n v="395"/>
    <x v="179"/>
    <x v="3"/>
    <x v="160"/>
    <x v="162"/>
    <s v="Standard Class"/>
    <s v="VP-21730"/>
    <s v="Victor Preis"/>
    <x v="2"/>
    <s v="United States"/>
    <s v="Las Vegas"/>
    <x v="33"/>
    <n v="89115"/>
    <x v="1"/>
    <s v="OFF-BI-10004492"/>
    <x v="1"/>
    <x v="8"/>
    <s v="Tuf-Vin Binders"/>
    <n v="75.792000000000002"/>
    <n v="3"/>
    <n v="0.2"/>
    <n v="25.579799999999992"/>
  </r>
  <r>
    <n v="396"/>
    <x v="180"/>
    <x v="3"/>
    <x v="161"/>
    <x v="163"/>
    <s v="Second Class"/>
    <s v="SS-20140"/>
    <s v="Saphhira Shifley"/>
    <x v="1"/>
    <s v="United States"/>
    <s v="Warwick"/>
    <x v="34"/>
    <n v="2886"/>
    <x v="3"/>
    <s v="OFF-ST-10000798"/>
    <x v="1"/>
    <x v="4"/>
    <s v="2300 Heavy-Duty Transfer File Systems by Perma"/>
    <n v="49.96"/>
    <n v="2"/>
    <n v="0"/>
    <n v="9.4923999999999964"/>
  </r>
  <r>
    <n v="397"/>
    <x v="180"/>
    <x v="3"/>
    <x v="161"/>
    <x v="163"/>
    <s v="Second Class"/>
    <s v="SS-20140"/>
    <s v="Saphhira Shifley"/>
    <x v="1"/>
    <s v="United States"/>
    <s v="Warwick"/>
    <x v="34"/>
    <n v="2886"/>
    <x v="3"/>
    <s v="OFF-PA-10002552"/>
    <x v="1"/>
    <x v="10"/>
    <s v="Xerox 1958"/>
    <n v="12.96"/>
    <n v="2"/>
    <n v="0"/>
    <n v="6.2208000000000006"/>
  </r>
  <r>
    <n v="398"/>
    <x v="181"/>
    <x v="1"/>
    <x v="89"/>
    <x v="164"/>
    <s v="Standard Class"/>
    <s v="HP-14815"/>
    <s v="Harold Pawlan"/>
    <x v="2"/>
    <s v="United States"/>
    <s v="Jackson"/>
    <x v="12"/>
    <n v="49201"/>
    <x v="2"/>
    <s v="OFF-SU-10002573"/>
    <x v="1"/>
    <x v="14"/>
    <s v="Acme 10&quot; Easy Grip Assistive Scissors"/>
    <n v="70.12"/>
    <n v="4"/>
    <n v="0"/>
    <n v="21.035999999999994"/>
  </r>
  <r>
    <n v="399"/>
    <x v="182"/>
    <x v="0"/>
    <x v="162"/>
    <x v="165"/>
    <s v="Second Class"/>
    <s v="AG-10675"/>
    <s v="Anna Gayman"/>
    <x v="0"/>
    <s v="United States"/>
    <s v="Houston"/>
    <x v="5"/>
    <n v="77036"/>
    <x v="2"/>
    <s v="OFF-ST-10001580"/>
    <x v="1"/>
    <x v="4"/>
    <s v="Super Decoflex Portable Personal File"/>
    <n v="35.952000000000005"/>
    <n v="3"/>
    <n v="0.2"/>
    <n v="3.5951999999999984"/>
  </r>
  <r>
    <n v="400"/>
    <x v="182"/>
    <x v="0"/>
    <x v="162"/>
    <x v="165"/>
    <s v="Second Class"/>
    <s v="AG-10675"/>
    <s v="Anna Gayman"/>
    <x v="0"/>
    <s v="United States"/>
    <s v="Houston"/>
    <x v="5"/>
    <n v="77036"/>
    <x v="2"/>
    <s v="FUR-BO-10004834"/>
    <x v="0"/>
    <x v="0"/>
    <s v="Riverside Palais Royal Lawyers Bookcase, Royale Cherry Finish"/>
    <n v="2396.2655999999997"/>
    <n v="4"/>
    <n v="0.32"/>
    <n v="-317.15280000000007"/>
  </r>
  <r>
    <n v="401"/>
    <x v="182"/>
    <x v="0"/>
    <x v="162"/>
    <x v="165"/>
    <s v="Second Class"/>
    <s v="AG-10675"/>
    <s v="Anna Gayman"/>
    <x v="0"/>
    <s v="United States"/>
    <s v="Houston"/>
    <x v="5"/>
    <n v="77036"/>
    <x v="2"/>
    <s v="OFF-ST-10000934"/>
    <x v="1"/>
    <x v="4"/>
    <s v="Contico 72&quot;H Heavy-Duty Storage System"/>
    <n v="131.136"/>
    <n v="4"/>
    <n v="0.2"/>
    <n v="-32.783999999999999"/>
  </r>
  <r>
    <n v="402"/>
    <x v="182"/>
    <x v="0"/>
    <x v="162"/>
    <x v="165"/>
    <s v="Second Class"/>
    <s v="AG-10675"/>
    <s v="Anna Gayman"/>
    <x v="0"/>
    <s v="United States"/>
    <s v="Houston"/>
    <x v="5"/>
    <n v="77036"/>
    <x v="2"/>
    <s v="TEC-AC-10000158"/>
    <x v="2"/>
    <x v="11"/>
    <s v="Sony 64GB Class 10 Micro SDHC R40 Memory Card"/>
    <n v="57.584000000000003"/>
    <n v="2"/>
    <n v="0.2"/>
    <n v="0.71979999999999933"/>
  </r>
  <r>
    <n v="403"/>
    <x v="183"/>
    <x v="2"/>
    <x v="163"/>
    <x v="166"/>
    <s v="First Class"/>
    <s v="LF-17185"/>
    <s v="Luke Foster"/>
    <x v="0"/>
    <s v="United States"/>
    <s v="Miami"/>
    <x v="2"/>
    <n v="33180"/>
    <x v="0"/>
    <s v="OFF-PA-10001947"/>
    <x v="1"/>
    <x v="10"/>
    <s v="Xerox 1974"/>
    <n v="9.5680000000000014"/>
    <n v="2"/>
    <n v="0.2"/>
    <n v="3.4683999999999999"/>
  </r>
  <r>
    <n v="404"/>
    <x v="184"/>
    <x v="2"/>
    <x v="164"/>
    <x v="167"/>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x v="168"/>
    <s v="Standard Class"/>
    <s v="RF-19840"/>
    <s v="Roy Französisch"/>
    <x v="0"/>
    <s v="United States"/>
    <s v="New York City"/>
    <x v="15"/>
    <n v="10024"/>
    <x v="3"/>
    <s v="OFF-AP-10004249"/>
    <x v="1"/>
    <x v="9"/>
    <s v="Staples"/>
    <n v="35.910000000000004"/>
    <n v="3"/>
    <n v="0"/>
    <n v="9.6956999999999987"/>
  </r>
  <r>
    <n v="406"/>
    <x v="186"/>
    <x v="3"/>
    <x v="166"/>
    <x v="169"/>
    <s v="Standard Class"/>
    <s v="KH-16510"/>
    <s v="Keith Herrera"/>
    <x v="0"/>
    <s v="United States"/>
    <s v="San Francisco"/>
    <x v="1"/>
    <n v="94110"/>
    <x v="1"/>
    <s v="TEC-AC-10000158"/>
    <x v="2"/>
    <x v="11"/>
    <s v="Sony 64GB Class 10 Micro SDHC R40 Memory Card"/>
    <n v="179.95000000000002"/>
    <n v="5"/>
    <n v="0"/>
    <n v="37.789500000000004"/>
  </r>
  <r>
    <n v="407"/>
    <x v="186"/>
    <x v="3"/>
    <x v="166"/>
    <x v="169"/>
    <s v="Standard Class"/>
    <s v="KH-16510"/>
    <s v="Keith Herrera"/>
    <x v="0"/>
    <s v="United States"/>
    <s v="San Francisco"/>
    <x v="1"/>
    <n v="94110"/>
    <x v="1"/>
    <s v="TEC-CO-10004115"/>
    <x v="2"/>
    <x v="16"/>
    <s v="Sharp AL-1530CS Digital Copier"/>
    <n v="1199.9760000000001"/>
    <n v="3"/>
    <n v="0.2"/>
    <n v="434.99130000000002"/>
  </r>
  <r>
    <n v="408"/>
    <x v="186"/>
    <x v="3"/>
    <x v="166"/>
    <x v="169"/>
    <s v="Standard Class"/>
    <s v="KH-16510"/>
    <s v="Keith Herrera"/>
    <x v="0"/>
    <s v="United States"/>
    <s v="San Francisco"/>
    <x v="1"/>
    <n v="94110"/>
    <x v="1"/>
    <s v="OFF-PA-10003724"/>
    <x v="1"/>
    <x v="10"/>
    <s v="Wirebound Message Book, 4 per Page"/>
    <n v="27.15"/>
    <n v="5"/>
    <n v="0"/>
    <n v="13.3035"/>
  </r>
  <r>
    <n v="409"/>
    <x v="186"/>
    <x v="3"/>
    <x v="166"/>
    <x v="169"/>
    <s v="Standard Class"/>
    <s v="KH-16510"/>
    <s v="Keith Herrera"/>
    <x v="0"/>
    <s v="United States"/>
    <s v="San Francisco"/>
    <x v="1"/>
    <n v="94110"/>
    <x v="1"/>
    <s v="FUR-TA-10002041"/>
    <x v="0"/>
    <x v="3"/>
    <s v="Bevis Round Conference Table Top, X-Base"/>
    <n v="1004.0239999999999"/>
    <n v="7"/>
    <n v="0.2"/>
    <n v="-112.95269999999994"/>
  </r>
  <r>
    <n v="410"/>
    <x v="186"/>
    <x v="3"/>
    <x v="166"/>
    <x v="169"/>
    <s v="Standard Class"/>
    <s v="KH-16510"/>
    <s v="Keith Herrera"/>
    <x v="0"/>
    <s v="United States"/>
    <s v="San Francisco"/>
    <x v="1"/>
    <n v="94110"/>
    <x v="1"/>
    <s v="OFF-PA-10002893"/>
    <x v="1"/>
    <x v="10"/>
    <s v="Wirebound Service Call Books, 5 1/2&quot; x 4&quot;"/>
    <n v="9.68"/>
    <n v="1"/>
    <n v="0"/>
    <n v="4.6463999999999999"/>
  </r>
  <r>
    <n v="411"/>
    <x v="186"/>
    <x v="3"/>
    <x v="166"/>
    <x v="169"/>
    <s v="Standard Class"/>
    <s v="KH-16510"/>
    <s v="Keith Herrera"/>
    <x v="0"/>
    <s v="United States"/>
    <s v="San Francisco"/>
    <x v="1"/>
    <n v="94110"/>
    <x v="1"/>
    <s v="OFF-LA-10003766"/>
    <x v="1"/>
    <x v="2"/>
    <s v="Self-Adhesive Removable Labels"/>
    <n v="28.349999999999998"/>
    <n v="9"/>
    <n v="0"/>
    <n v="13.608000000000001"/>
  </r>
  <r>
    <n v="412"/>
    <x v="186"/>
    <x v="3"/>
    <x v="166"/>
    <x v="169"/>
    <s v="Standard Class"/>
    <s v="KH-16510"/>
    <s v="Keith Herrera"/>
    <x v="0"/>
    <s v="United States"/>
    <s v="San Francisco"/>
    <x v="1"/>
    <n v="94110"/>
    <x v="1"/>
    <s v="OFF-PA-10001970"/>
    <x v="1"/>
    <x v="10"/>
    <s v="Xerox 1908"/>
    <n v="55.98"/>
    <n v="1"/>
    <n v="0"/>
    <n v="27.430199999999999"/>
  </r>
  <r>
    <n v="413"/>
    <x v="186"/>
    <x v="3"/>
    <x v="166"/>
    <x v="169"/>
    <s v="Standard Class"/>
    <s v="KH-16510"/>
    <s v="Keith Herrera"/>
    <x v="0"/>
    <s v="United States"/>
    <s v="San Francisco"/>
    <x v="1"/>
    <n v="94110"/>
    <x v="1"/>
    <s v="FUR-BO-10001972"/>
    <x v="0"/>
    <x v="0"/>
    <s v="O'Sullivan 4-Shelf Bookcase in Odessa Pine"/>
    <n v="1336.829"/>
    <n v="13"/>
    <n v="0.15"/>
    <n v="31.454799999999949"/>
  </r>
  <r>
    <n v="414"/>
    <x v="186"/>
    <x v="3"/>
    <x v="166"/>
    <x v="169"/>
    <s v="Standard Class"/>
    <s v="KH-16510"/>
    <s v="Keith Herrera"/>
    <x v="0"/>
    <s v="United States"/>
    <s v="San Francisco"/>
    <x v="1"/>
    <n v="94110"/>
    <x v="1"/>
    <s v="FUR-CH-10003956"/>
    <x v="0"/>
    <x v="1"/>
    <s v="Novimex High-Tech Fabric Mesh Task Chair"/>
    <n v="113.56800000000001"/>
    <n v="2"/>
    <n v="0.2"/>
    <n v="-18.454800000000013"/>
  </r>
  <r>
    <n v="415"/>
    <x v="187"/>
    <x v="3"/>
    <x v="132"/>
    <x v="170"/>
    <s v="Standard Class"/>
    <s v="KC-16675"/>
    <s v="Kimberly Carter"/>
    <x v="1"/>
    <s v="United States"/>
    <s v="Seattle"/>
    <x v="4"/>
    <n v="98105"/>
    <x v="1"/>
    <s v="OFF-PA-10000157"/>
    <x v="1"/>
    <x v="10"/>
    <s v="Xerox 191"/>
    <n v="139.86000000000001"/>
    <n v="7"/>
    <n v="0"/>
    <n v="65.734199999999987"/>
  </r>
  <r>
    <n v="416"/>
    <x v="187"/>
    <x v="3"/>
    <x v="132"/>
    <x v="170"/>
    <s v="Standard Class"/>
    <s v="KC-16675"/>
    <s v="Kimberly Carter"/>
    <x v="1"/>
    <s v="United States"/>
    <s v="Seattle"/>
    <x v="4"/>
    <n v="98105"/>
    <x v="1"/>
    <s v="FUR-CH-10001891"/>
    <x v="0"/>
    <x v="1"/>
    <s v="Global Deluxe Office Fabric Chairs"/>
    <n v="307.13600000000002"/>
    <n v="4"/>
    <n v="0.2"/>
    <n v="26.874400000000023"/>
  </r>
  <r>
    <n v="417"/>
    <x v="188"/>
    <x v="3"/>
    <x v="92"/>
    <x v="171"/>
    <s v="Standard Class"/>
    <s v="CJ-12010"/>
    <s v="Caroline Jumper"/>
    <x v="0"/>
    <s v="United States"/>
    <s v="Huntington Beach"/>
    <x v="1"/>
    <n v="92646"/>
    <x v="1"/>
    <s v="OFF-AR-10004344"/>
    <x v="1"/>
    <x v="6"/>
    <s v="Bulldog Vacuum Base Pencil Sharpener"/>
    <n v="95.92"/>
    <n v="8"/>
    <n v="0"/>
    <n v="25.898399999999995"/>
  </r>
  <r>
    <n v="418"/>
    <x v="189"/>
    <x v="0"/>
    <x v="167"/>
    <x v="172"/>
    <s v="Standard Class"/>
    <s v="PB-19150"/>
    <s v="Philip Brown"/>
    <x v="0"/>
    <s v="United States"/>
    <s v="Los Angeles"/>
    <x v="1"/>
    <n v="90004"/>
    <x v="1"/>
    <s v="FUR-CH-10004886"/>
    <x v="0"/>
    <x v="1"/>
    <s v="Bevis Steel Folding Chairs"/>
    <n v="383.8"/>
    <n v="5"/>
    <n v="0.2"/>
    <n v="38.379999999999981"/>
  </r>
  <r>
    <n v="419"/>
    <x v="190"/>
    <x v="3"/>
    <x v="44"/>
    <x v="173"/>
    <s v="Standard Class"/>
    <s v="VB-21745"/>
    <s v="Victoria Brennan"/>
    <x v="1"/>
    <s v="United States"/>
    <s v="Richmond"/>
    <x v="0"/>
    <n v="40475"/>
    <x v="0"/>
    <s v="OFF-PA-10003845"/>
    <x v="1"/>
    <x v="10"/>
    <s v="Xerox 1987"/>
    <n v="5.78"/>
    <n v="1"/>
    <n v="0"/>
    <n v="2.8322000000000003"/>
  </r>
  <r>
    <n v="420"/>
    <x v="191"/>
    <x v="3"/>
    <x v="168"/>
    <x v="174"/>
    <s v="Standard Class"/>
    <s v="SP-20860"/>
    <s v="Sung Pak"/>
    <x v="1"/>
    <s v="United States"/>
    <s v="Los Angeles"/>
    <x v="1"/>
    <n v="90045"/>
    <x v="1"/>
    <s v="OFF-AR-10001573"/>
    <x v="1"/>
    <x v="6"/>
    <s v="American Pencil"/>
    <n v="9.32"/>
    <n v="4"/>
    <n v="0"/>
    <n v="2.702799999999999"/>
  </r>
  <r>
    <n v="421"/>
    <x v="191"/>
    <x v="3"/>
    <x v="168"/>
    <x v="174"/>
    <s v="Standard Class"/>
    <s v="SP-20860"/>
    <s v="Sung Pak"/>
    <x v="1"/>
    <s v="United States"/>
    <s v="Los Angeles"/>
    <x v="1"/>
    <n v="90045"/>
    <x v="1"/>
    <s v="OFF-EN-10000483"/>
    <x v="1"/>
    <x v="12"/>
    <s v="White Envelopes, White Envelopes with Clear Poly Window"/>
    <n v="15.25"/>
    <n v="1"/>
    <n v="0"/>
    <n v="7.0149999999999988"/>
  </r>
  <r>
    <n v="422"/>
    <x v="192"/>
    <x v="2"/>
    <x v="169"/>
    <x v="175"/>
    <s v="First Class"/>
    <s v="JE-15745"/>
    <s v="Joel Eaton"/>
    <x v="0"/>
    <s v="United States"/>
    <s v="Louisville"/>
    <x v="22"/>
    <n v="80027"/>
    <x v="1"/>
    <s v="TEC-AC-10004114"/>
    <x v="2"/>
    <x v="11"/>
    <s v="KeyTronic 6101 Series - Keyboard - Black"/>
    <n v="196.75200000000001"/>
    <n v="6"/>
    <n v="0.2"/>
    <n v="56.566200000000009"/>
  </r>
  <r>
    <n v="423"/>
    <x v="193"/>
    <x v="3"/>
    <x v="15"/>
    <x v="15"/>
    <s v="Standard Class"/>
    <s v="MP-17965"/>
    <s v="Michael Paige"/>
    <x v="1"/>
    <s v="United States"/>
    <s v="Lawrence"/>
    <x v="31"/>
    <n v="1841"/>
    <x v="3"/>
    <s v="FUR-FU-10004712"/>
    <x v="0"/>
    <x v="5"/>
    <s v="Westinghouse Mesh Shade Clip-On Gooseneck Lamp, Black"/>
    <n v="56.56"/>
    <n v="4"/>
    <n v="0"/>
    <n v="14.705600000000004"/>
  </r>
  <r>
    <n v="424"/>
    <x v="193"/>
    <x v="3"/>
    <x v="15"/>
    <x v="15"/>
    <s v="Standard Class"/>
    <s v="MP-17965"/>
    <s v="Michael Paige"/>
    <x v="1"/>
    <s v="United States"/>
    <s v="Lawrence"/>
    <x v="31"/>
    <n v="1841"/>
    <x v="3"/>
    <s v="OFF-ST-10000918"/>
    <x v="1"/>
    <x v="4"/>
    <s v="Crate-A-Files"/>
    <n v="32.700000000000003"/>
    <n v="3"/>
    <n v="0"/>
    <n v="8.5019999999999989"/>
  </r>
  <r>
    <n v="425"/>
    <x v="194"/>
    <x v="3"/>
    <x v="170"/>
    <x v="176"/>
    <s v="Second Class"/>
    <s v="NF-18385"/>
    <s v="Natalie Fritzler"/>
    <x v="0"/>
    <s v="United States"/>
    <s v="Jackson"/>
    <x v="35"/>
    <n v="39212"/>
    <x v="0"/>
    <s v="FUR-CH-10000015"/>
    <x v="0"/>
    <x v="1"/>
    <s v="Hon Multipurpose Stacking Arm Chairs"/>
    <n v="866.4"/>
    <n v="4"/>
    <n v="0"/>
    <n v="225.26400000000001"/>
  </r>
  <r>
    <n v="426"/>
    <x v="195"/>
    <x v="3"/>
    <x v="51"/>
    <x v="177"/>
    <s v="Second Class"/>
    <s v="JM-15265"/>
    <s v="Janet Molinari"/>
    <x v="1"/>
    <s v="United States"/>
    <s v="Canton"/>
    <x v="12"/>
    <n v="48187"/>
    <x v="2"/>
    <s v="FUR-FU-10003347"/>
    <x v="0"/>
    <x v="5"/>
    <s v="Coloredge Poster Frame"/>
    <n v="28.4"/>
    <n v="2"/>
    <n v="0"/>
    <n v="11.076000000000001"/>
  </r>
  <r>
    <n v="427"/>
    <x v="195"/>
    <x v="3"/>
    <x v="51"/>
    <x v="177"/>
    <s v="Second Class"/>
    <s v="JM-15265"/>
    <s v="Janet Molinari"/>
    <x v="1"/>
    <s v="United States"/>
    <s v="Canton"/>
    <x v="12"/>
    <n v="48187"/>
    <x v="2"/>
    <s v="OFF-BI-10001543"/>
    <x v="1"/>
    <x v="8"/>
    <s v="GBC VeloBinder Manual Binding System"/>
    <n v="287.92"/>
    <n v="8"/>
    <n v="0"/>
    <n v="138.20160000000001"/>
  </r>
  <r>
    <n v="428"/>
    <x v="196"/>
    <x v="2"/>
    <x v="171"/>
    <x v="178"/>
    <s v="First Class"/>
    <s v="SD-20485"/>
    <s v="Shirley Daniels"/>
    <x v="2"/>
    <s v="United States"/>
    <s v="New Rochelle"/>
    <x v="15"/>
    <n v="10801"/>
    <x v="3"/>
    <s v="TEC-MA-10000029"/>
    <x v="2"/>
    <x v="15"/>
    <s v="Epson WorkForce WF-2530 All-in-One Printer, Copier Scanner"/>
    <n v="69.989999999999995"/>
    <n v="1"/>
    <n v="0"/>
    <n v="30.095700000000001"/>
  </r>
  <r>
    <n v="429"/>
    <x v="197"/>
    <x v="3"/>
    <x v="172"/>
    <x v="179"/>
    <s v="Standard Class"/>
    <s v="KH-16630"/>
    <s v="Ken Heidel"/>
    <x v="1"/>
    <s v="United States"/>
    <s v="San Antonio"/>
    <x v="5"/>
    <n v="78207"/>
    <x v="2"/>
    <s v="OFF-AR-10000369"/>
    <x v="1"/>
    <x v="6"/>
    <s v="Design Ebony Sketching Pencil"/>
    <n v="6.6719999999999988"/>
    <n v="6"/>
    <n v="0.2"/>
    <n v="0.50039999999999996"/>
  </r>
  <r>
    <n v="430"/>
    <x v="198"/>
    <x v="0"/>
    <x v="173"/>
    <x v="180"/>
    <s v="Standard Class"/>
    <s v="RB-19795"/>
    <s v="Ross Baird"/>
    <x v="2"/>
    <s v="United States"/>
    <s v="Gastonia"/>
    <x v="3"/>
    <n v="28052"/>
    <x v="0"/>
    <s v="OFF-BI-10004584"/>
    <x v="1"/>
    <x v="8"/>
    <s v="GBC ProClick 150 Presentation Binding System"/>
    <n v="189.58800000000005"/>
    <n v="2"/>
    <n v="0.7"/>
    <n v="-145.35079999999999"/>
  </r>
  <r>
    <n v="431"/>
    <x v="198"/>
    <x v="0"/>
    <x v="173"/>
    <x v="180"/>
    <s v="Standard Class"/>
    <s v="RB-19795"/>
    <s v="Ross Baird"/>
    <x v="2"/>
    <s v="United States"/>
    <s v="Gastonia"/>
    <x v="3"/>
    <n v="28052"/>
    <x v="0"/>
    <s v="TEC-AC-10004659"/>
    <x v="2"/>
    <x v="11"/>
    <s v="Imation Secure+ Hardware Encrypted USB 2.0 Flash Drive; 16GB"/>
    <n v="408.74399999999997"/>
    <n v="7"/>
    <n v="0.2"/>
    <n v="76.639499999999984"/>
  </r>
  <r>
    <n v="432"/>
    <x v="198"/>
    <x v="0"/>
    <x v="173"/>
    <x v="180"/>
    <s v="Standard Class"/>
    <s v="RB-19795"/>
    <s v="Ross Baird"/>
    <x v="2"/>
    <s v="United States"/>
    <s v="Gastonia"/>
    <x v="3"/>
    <n v="28052"/>
    <x v="0"/>
    <s v="TEC-AC-10004659"/>
    <x v="2"/>
    <x v="11"/>
    <s v="Imation Secure+ Hardware Encrypted USB 2.0 Flash Drive; 16GB"/>
    <n v="291.95999999999998"/>
    <n v="5"/>
    <n v="0.2"/>
    <n v="54.742499999999978"/>
  </r>
  <r>
    <n v="433"/>
    <x v="198"/>
    <x v="0"/>
    <x v="173"/>
    <x v="180"/>
    <s v="Standard Class"/>
    <s v="RB-19795"/>
    <s v="Ross Baird"/>
    <x v="2"/>
    <s v="United States"/>
    <s v="Gastonia"/>
    <x v="3"/>
    <n v="28052"/>
    <x v="0"/>
    <s v="OFF-ST-10000617"/>
    <x v="1"/>
    <x v="4"/>
    <s v="Woodgrain Magazine Files by Perma"/>
    <n v="4.7679999999999998"/>
    <n v="2"/>
    <n v="0.2"/>
    <n v="-0.7748000000000006"/>
  </r>
  <r>
    <n v="434"/>
    <x v="199"/>
    <x v="0"/>
    <x v="112"/>
    <x v="181"/>
    <s v="First Class"/>
    <s v="DB-13060"/>
    <s v="Dave Brooks"/>
    <x v="0"/>
    <s v="United States"/>
    <s v="Lowell"/>
    <x v="31"/>
    <n v="1852"/>
    <x v="3"/>
    <s v="OFF-ST-10003306"/>
    <x v="1"/>
    <x v="4"/>
    <s v="Letter Size Cart"/>
    <n v="714.30000000000007"/>
    <n v="5"/>
    <n v="0"/>
    <n v="207.14699999999993"/>
  </r>
  <r>
    <n v="435"/>
    <x v="200"/>
    <x v="2"/>
    <x v="174"/>
    <x v="182"/>
    <s v="Standard Class"/>
    <s v="MK-18160"/>
    <s v="Mike Kennedy"/>
    <x v="0"/>
    <s v="United States"/>
    <s v="Jacksonville"/>
    <x v="2"/>
    <n v="32216"/>
    <x v="0"/>
    <s v="OFF-BI-10000773"/>
    <x v="1"/>
    <x v="8"/>
    <s v="Insertable Tab Post Binder Dividers"/>
    <n v="4.8120000000000003"/>
    <n v="2"/>
    <n v="0.7"/>
    <n v="-3.6891999999999996"/>
  </r>
  <r>
    <n v="436"/>
    <x v="200"/>
    <x v="2"/>
    <x v="174"/>
    <x v="182"/>
    <s v="Standard Class"/>
    <s v="MK-18160"/>
    <s v="Mike Kennedy"/>
    <x v="0"/>
    <s v="United States"/>
    <s v="Jacksonville"/>
    <x v="2"/>
    <n v="32216"/>
    <x v="0"/>
    <s v="TEC-AC-10002600"/>
    <x v="2"/>
    <x v="11"/>
    <s v="Belkin QODE FastFit Bluetooth Keyboard"/>
    <n v="247.8"/>
    <n v="5"/>
    <n v="0.2"/>
    <n v="-18.584999999999994"/>
  </r>
  <r>
    <n v="437"/>
    <x v="201"/>
    <x v="0"/>
    <x v="1"/>
    <x v="183"/>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x v="183"/>
    <s v="Second Class"/>
    <s v="PO-19180"/>
    <s v="Philisse Overcash"/>
    <x v="2"/>
    <s v="United States"/>
    <s v="Chicago"/>
    <x v="10"/>
    <n v="60623"/>
    <x v="2"/>
    <s v="OFF-PA-10001970"/>
    <x v="1"/>
    <x v="10"/>
    <s v="Xerox 1908"/>
    <n v="313.488"/>
    <n v="7"/>
    <n v="0.2"/>
    <n v="113.63939999999998"/>
  </r>
  <r>
    <n v="439"/>
    <x v="202"/>
    <x v="3"/>
    <x v="175"/>
    <x v="184"/>
    <s v="Standard Class"/>
    <s v="BB-11545"/>
    <s v="Brenda Bowman"/>
    <x v="1"/>
    <s v="United States"/>
    <s v="Houston"/>
    <x v="5"/>
    <n v="77070"/>
    <x v="2"/>
    <s v="OFF-PA-10002230"/>
    <x v="1"/>
    <x v="10"/>
    <s v="Xerox 1897"/>
    <n v="31.872000000000003"/>
    <n v="8"/>
    <n v="0.2"/>
    <n v="11.553600000000003"/>
  </r>
  <r>
    <n v="440"/>
    <x v="203"/>
    <x v="3"/>
    <x v="176"/>
    <x v="185"/>
    <s v="Second Class"/>
    <s v="CV-12805"/>
    <s v="Cynthia Voltz"/>
    <x v="1"/>
    <s v="United States"/>
    <s v="New York City"/>
    <x v="15"/>
    <n v="10024"/>
    <x v="3"/>
    <s v="FUR-CH-10003396"/>
    <x v="0"/>
    <x v="1"/>
    <s v="Global Deluxe Steno Chair"/>
    <n v="207.84600000000003"/>
    <n v="3"/>
    <n v="0.1"/>
    <n v="2.3093999999999895"/>
  </r>
  <r>
    <n v="441"/>
    <x v="204"/>
    <x v="0"/>
    <x v="64"/>
    <x v="62"/>
    <s v="Second Class"/>
    <s v="PK-19075"/>
    <s v="Pete Kriz"/>
    <x v="0"/>
    <s v="United States"/>
    <s v="Detroit"/>
    <x v="12"/>
    <n v="48227"/>
    <x v="2"/>
    <s v="FUR-FU-10000246"/>
    <x v="0"/>
    <x v="5"/>
    <s v="Aluminum Document Frame"/>
    <n v="12.22"/>
    <n v="1"/>
    <n v="0"/>
    <n v="3.6659999999999986"/>
  </r>
  <r>
    <n v="442"/>
    <x v="204"/>
    <x v="0"/>
    <x v="64"/>
    <x v="62"/>
    <s v="Second Class"/>
    <s v="PK-19075"/>
    <s v="Pete Kriz"/>
    <x v="0"/>
    <s v="United States"/>
    <s v="Detroit"/>
    <x v="12"/>
    <n v="48227"/>
    <x v="2"/>
    <s v="OFF-ST-10000060"/>
    <x v="1"/>
    <x v="4"/>
    <s v="Fellowes Bankers Box Staxonsteel Drawer File/Stacking System"/>
    <n v="194.94"/>
    <n v="3"/>
    <n v="0"/>
    <n v="23.392800000000008"/>
  </r>
  <r>
    <n v="443"/>
    <x v="204"/>
    <x v="0"/>
    <x v="64"/>
    <x v="62"/>
    <s v="Second Class"/>
    <s v="PK-19075"/>
    <s v="Pete Kriz"/>
    <x v="0"/>
    <s v="United States"/>
    <s v="Detroit"/>
    <x v="12"/>
    <n v="48227"/>
    <x v="2"/>
    <s v="OFF-ST-10003058"/>
    <x v="1"/>
    <x v="4"/>
    <s v="Eldon Mobile Mega Data Cart  Mega Stackable  Add-On Trays"/>
    <n v="70.949999999999989"/>
    <n v="3"/>
    <n v="0"/>
    <n v="20.575499999999998"/>
  </r>
  <r>
    <n v="444"/>
    <x v="204"/>
    <x v="0"/>
    <x v="64"/>
    <x v="62"/>
    <s v="Second Class"/>
    <s v="PK-19075"/>
    <s v="Pete Kriz"/>
    <x v="0"/>
    <s v="United States"/>
    <s v="Detroit"/>
    <x v="12"/>
    <n v="48227"/>
    <x v="2"/>
    <s v="OFF-PA-10002222"/>
    <x v="1"/>
    <x v="10"/>
    <s v="Xerox Color Copier Paper, 11&quot; x 17&quot;, Ream"/>
    <n v="91.36"/>
    <n v="4"/>
    <n v="0"/>
    <n v="42.025599999999997"/>
  </r>
  <r>
    <n v="445"/>
    <x v="204"/>
    <x v="0"/>
    <x v="64"/>
    <x v="62"/>
    <s v="Second Class"/>
    <s v="PK-19075"/>
    <s v="Pete Kriz"/>
    <x v="0"/>
    <s v="United States"/>
    <s v="Detroit"/>
    <x v="12"/>
    <n v="48227"/>
    <x v="2"/>
    <s v="FUR-CH-10002372"/>
    <x v="0"/>
    <x v="1"/>
    <s v="Office Star - Ergonomically Designed Knee Chair"/>
    <n v="242.94"/>
    <n v="3"/>
    <n v="0"/>
    <n v="29.152800000000013"/>
  </r>
  <r>
    <n v="446"/>
    <x v="204"/>
    <x v="0"/>
    <x v="64"/>
    <x v="62"/>
    <s v="Second Class"/>
    <s v="PK-19075"/>
    <s v="Pete Kriz"/>
    <x v="0"/>
    <s v="United States"/>
    <s v="Detroit"/>
    <x v="12"/>
    <n v="48227"/>
    <x v="2"/>
    <s v="OFF-LA-10001317"/>
    <x v="1"/>
    <x v="2"/>
    <s v="Avery 520"/>
    <n v="22.05"/>
    <n v="7"/>
    <n v="0"/>
    <n v="10.584"/>
  </r>
  <r>
    <n v="447"/>
    <x v="205"/>
    <x v="3"/>
    <x v="177"/>
    <x v="186"/>
    <s v="Second Class"/>
    <s v="TB-21595"/>
    <s v="Troy Blackwell"/>
    <x v="0"/>
    <s v="United States"/>
    <s v="Columbus"/>
    <x v="14"/>
    <n v="47201"/>
    <x v="2"/>
    <s v="FUR-FU-10000206"/>
    <x v="0"/>
    <x v="5"/>
    <s v="GE General Purpose, Extra Long Life, Showcase &amp; Floodlight Incandescent Bulbs"/>
    <n v="2.91"/>
    <n v="1"/>
    <n v="0"/>
    <n v="1.3676999999999999"/>
  </r>
  <r>
    <n v="448"/>
    <x v="206"/>
    <x v="0"/>
    <x v="178"/>
    <x v="187"/>
    <s v="Second Class"/>
    <s v="RB-19360"/>
    <s v="Raymond Buch"/>
    <x v="0"/>
    <s v="United States"/>
    <s v="Auburn"/>
    <x v="15"/>
    <n v="13021"/>
    <x v="3"/>
    <s v="OFF-AR-10000588"/>
    <x v="1"/>
    <x v="6"/>
    <s v="Newell 345"/>
    <n v="59.519999999999996"/>
    <n v="3"/>
    <n v="0"/>
    <n v="15.475200000000001"/>
  </r>
  <r>
    <n v="449"/>
    <x v="206"/>
    <x v="0"/>
    <x v="178"/>
    <x v="187"/>
    <s v="Second Class"/>
    <s v="RB-19360"/>
    <s v="Raymond Buch"/>
    <x v="0"/>
    <s v="United States"/>
    <s v="Auburn"/>
    <x v="15"/>
    <n v="13021"/>
    <x v="3"/>
    <s v="OFF-ST-10001469"/>
    <x v="1"/>
    <x v="4"/>
    <s v="Fellowes Bankers Box Recycled Super Stor/Drawer"/>
    <n v="161.94"/>
    <n v="3"/>
    <n v="0"/>
    <n v="9.716399999999993"/>
  </r>
  <r>
    <n v="450"/>
    <x v="206"/>
    <x v="0"/>
    <x v="178"/>
    <x v="187"/>
    <s v="Second Class"/>
    <s v="RB-19360"/>
    <s v="Raymond Buch"/>
    <x v="0"/>
    <s v="United States"/>
    <s v="Auburn"/>
    <x v="15"/>
    <n v="13021"/>
    <x v="3"/>
    <s v="OFF-AR-10001953"/>
    <x v="1"/>
    <x v="6"/>
    <s v="Boston 1645 Deluxe Heavier-Duty Electric Pencil Sharpener"/>
    <n v="263.88"/>
    <n v="6"/>
    <n v="0"/>
    <n v="71.247600000000006"/>
  </r>
  <r>
    <n v="451"/>
    <x v="206"/>
    <x v="0"/>
    <x v="178"/>
    <x v="187"/>
    <s v="Second Class"/>
    <s v="RB-19360"/>
    <s v="Raymond Buch"/>
    <x v="0"/>
    <s v="United States"/>
    <s v="Auburn"/>
    <x v="15"/>
    <n v="13021"/>
    <x v="3"/>
    <s v="OFF-AR-10003156"/>
    <x v="1"/>
    <x v="6"/>
    <s v="50 Colored Long Pencils"/>
    <n v="30.48"/>
    <n v="3"/>
    <n v="0"/>
    <n v="7.9248000000000012"/>
  </r>
  <r>
    <n v="452"/>
    <x v="206"/>
    <x v="0"/>
    <x v="178"/>
    <x v="187"/>
    <s v="Second Class"/>
    <s v="RB-19360"/>
    <s v="Raymond Buch"/>
    <x v="0"/>
    <s v="United States"/>
    <s v="Auburn"/>
    <x v="15"/>
    <n v="13021"/>
    <x v="3"/>
    <s v="OFF-AR-10004974"/>
    <x v="1"/>
    <x v="6"/>
    <s v="Newell 342"/>
    <n v="9.84"/>
    <n v="3"/>
    <n v="0"/>
    <n v="2.8535999999999988"/>
  </r>
  <r>
    <n v="453"/>
    <x v="206"/>
    <x v="0"/>
    <x v="178"/>
    <x v="187"/>
    <s v="Second Class"/>
    <s v="RB-19360"/>
    <s v="Raymond Buch"/>
    <x v="0"/>
    <s v="United States"/>
    <s v="Auburn"/>
    <x v="15"/>
    <n v="13021"/>
    <x v="3"/>
    <s v="TEC-PH-10002365"/>
    <x v="2"/>
    <x v="7"/>
    <s v="Belkin Grip Candy Sheer Case / Cover for iPhone 5 and 5S"/>
    <n v="35.119999999999997"/>
    <n v="4"/>
    <n v="0"/>
    <n v="9.1311999999999998"/>
  </r>
  <r>
    <n v="454"/>
    <x v="207"/>
    <x v="3"/>
    <x v="179"/>
    <x v="188"/>
    <s v="Standard Class"/>
    <s v="EB-13705"/>
    <s v="Ed Braxton"/>
    <x v="1"/>
    <s v="United States"/>
    <s v="Akron"/>
    <x v="24"/>
    <n v="44312"/>
    <x v="3"/>
    <s v="FUR-TA-10001539"/>
    <x v="0"/>
    <x v="3"/>
    <s v="Chromcraft Rectangular Conference Tables"/>
    <n v="284.36399999999998"/>
    <n v="2"/>
    <n v="0.4"/>
    <n v="-75.830400000000054"/>
  </r>
  <r>
    <n v="455"/>
    <x v="207"/>
    <x v="3"/>
    <x v="179"/>
    <x v="188"/>
    <s v="Standard Class"/>
    <s v="EB-13705"/>
    <s v="Ed Braxton"/>
    <x v="1"/>
    <s v="United States"/>
    <s v="Akron"/>
    <x v="24"/>
    <n v="44312"/>
    <x v="3"/>
    <s v="OFF-ST-10000142"/>
    <x v="1"/>
    <x v="4"/>
    <s v="Deluxe Rollaway Locking File with Drawer"/>
    <n v="665.40800000000002"/>
    <n v="2"/>
    <n v="0.2"/>
    <n v="66.540799999999962"/>
  </r>
  <r>
    <n v="456"/>
    <x v="208"/>
    <x v="0"/>
    <x v="180"/>
    <x v="24"/>
    <s v="Standard Class"/>
    <s v="KH-16630"/>
    <s v="Ken Heidel"/>
    <x v="1"/>
    <s v="United States"/>
    <s v="Norman"/>
    <x v="26"/>
    <n v="73071"/>
    <x v="2"/>
    <s v="TEC-AC-10001772"/>
    <x v="2"/>
    <x v="11"/>
    <s v="Memorex Mini Travel Drive 16 GB USB 2.0 Flash Drive"/>
    <n v="63.88"/>
    <n v="4"/>
    <n v="0"/>
    <n v="24.913200000000003"/>
  </r>
  <r>
    <n v="457"/>
    <x v="209"/>
    <x v="2"/>
    <x v="181"/>
    <x v="189"/>
    <s v="Standard Class"/>
    <s v="SC-20095"/>
    <s v="Sanjit Chand"/>
    <x v="0"/>
    <s v="United States"/>
    <s v="Concord"/>
    <x v="1"/>
    <n v="94521"/>
    <x v="1"/>
    <s v="FUR-CH-10000225"/>
    <x v="0"/>
    <x v="1"/>
    <s v="Global Geo Office Task Chair, Gray"/>
    <n v="129.56800000000001"/>
    <n v="2"/>
    <n v="0.2"/>
    <n v="-24.294000000000018"/>
  </r>
  <r>
    <n v="458"/>
    <x v="210"/>
    <x v="0"/>
    <x v="182"/>
    <x v="152"/>
    <s v="Standard Class"/>
    <s v="NF-18385"/>
    <s v="Natalie Fritzler"/>
    <x v="0"/>
    <s v="United States"/>
    <s v="Decatur"/>
    <x v="10"/>
    <n v="62521"/>
    <x v="2"/>
    <s v="FUR-CH-10002331"/>
    <x v="0"/>
    <x v="1"/>
    <s v="Hon 4700 Series Mobuis Mid-Back Task Chairs with Adjustable Arms"/>
    <n v="747.55799999999999"/>
    <n v="3"/>
    <n v="0.3"/>
    <n v="-96.11460000000011"/>
  </r>
  <r>
    <n v="459"/>
    <x v="210"/>
    <x v="0"/>
    <x v="182"/>
    <x v="152"/>
    <s v="Standard Class"/>
    <s v="NF-18385"/>
    <s v="Natalie Fritzler"/>
    <x v="0"/>
    <s v="United States"/>
    <s v="Decatur"/>
    <x v="10"/>
    <n v="62521"/>
    <x v="2"/>
    <s v="OFF-EN-10001415"/>
    <x v="1"/>
    <x v="12"/>
    <s v="Staples"/>
    <n v="8.9280000000000008"/>
    <n v="2"/>
    <n v="0.2"/>
    <n v="3.3479999999999999"/>
  </r>
  <r>
    <n v="460"/>
    <x v="211"/>
    <x v="1"/>
    <x v="83"/>
    <x v="190"/>
    <s v="Standard Class"/>
    <s v="JH-15985"/>
    <s v="Joseph Holt"/>
    <x v="0"/>
    <s v="United States"/>
    <s v="Seattle"/>
    <x v="4"/>
    <n v="98115"/>
    <x v="1"/>
    <s v="OFF-AP-10002472"/>
    <x v="1"/>
    <x v="9"/>
    <s v="3M Office Air Cleaner"/>
    <n v="103.92"/>
    <n v="4"/>
    <n v="0"/>
    <n v="36.372"/>
  </r>
  <r>
    <n v="461"/>
    <x v="211"/>
    <x v="1"/>
    <x v="83"/>
    <x v="190"/>
    <s v="Standard Class"/>
    <s v="JH-15985"/>
    <s v="Joseph Holt"/>
    <x v="0"/>
    <s v="United States"/>
    <s v="Seattle"/>
    <x v="4"/>
    <n v="98115"/>
    <x v="1"/>
    <s v="TEC-AC-10004571"/>
    <x v="2"/>
    <x v="11"/>
    <s v="Logitech G700s Rechargeable Gaming Mouse"/>
    <n v="899.91"/>
    <n v="9"/>
    <n v="0"/>
    <n v="377.96220000000005"/>
  </r>
  <r>
    <n v="462"/>
    <x v="211"/>
    <x v="1"/>
    <x v="83"/>
    <x v="190"/>
    <s v="Standard Class"/>
    <s v="JH-15985"/>
    <s v="Joseph Holt"/>
    <x v="0"/>
    <s v="United States"/>
    <s v="Seattle"/>
    <x v="4"/>
    <n v="98115"/>
    <x v="1"/>
    <s v="OFF-BI-10001098"/>
    <x v="1"/>
    <x v="8"/>
    <s v="Acco D-Ring Binder w/DublLock"/>
    <n v="51.311999999999998"/>
    <n v="3"/>
    <n v="0.2"/>
    <n v="18.600599999999996"/>
  </r>
  <r>
    <n v="463"/>
    <x v="212"/>
    <x v="0"/>
    <x v="183"/>
    <x v="135"/>
    <s v="Standard Class"/>
    <s v="TN-21040"/>
    <s v="Tanja Norvell"/>
    <x v="2"/>
    <s v="United States"/>
    <s v="Phoenix"/>
    <x v="16"/>
    <n v="85023"/>
    <x v="1"/>
    <s v="FUR-FU-10000023"/>
    <x v="0"/>
    <x v="5"/>
    <s v="Eldon Wave Desk Accessories"/>
    <n v="23.56"/>
    <n v="5"/>
    <n v="0.2"/>
    <n v="7.0680000000000005"/>
  </r>
  <r>
    <n v="464"/>
    <x v="212"/>
    <x v="0"/>
    <x v="183"/>
    <x v="135"/>
    <s v="Standard Class"/>
    <s v="TN-21040"/>
    <s v="Tanja Norvell"/>
    <x v="2"/>
    <s v="United States"/>
    <s v="Phoenix"/>
    <x v="16"/>
    <n v="85023"/>
    <x v="1"/>
    <s v="FUR-TA-10001889"/>
    <x v="0"/>
    <x v="3"/>
    <s v="Bush Advantage Collection Racetrack Conference Table"/>
    <n v="1272.6299999999999"/>
    <n v="6"/>
    <n v="0.5"/>
    <n v="-814.4831999999999"/>
  </r>
  <r>
    <n v="465"/>
    <x v="212"/>
    <x v="0"/>
    <x v="183"/>
    <x v="135"/>
    <s v="Standard Class"/>
    <s v="TN-21040"/>
    <s v="Tanja Norvell"/>
    <x v="2"/>
    <s v="United States"/>
    <s v="Phoenix"/>
    <x v="16"/>
    <n v="85023"/>
    <x v="1"/>
    <s v="OFF-BI-10000315"/>
    <x v="1"/>
    <x v="8"/>
    <s v="Poly Designer Cover &amp; Back"/>
    <n v="28.484999999999999"/>
    <n v="5"/>
    <n v="0.7"/>
    <n v="-20.888999999999989"/>
  </r>
  <r>
    <n v="466"/>
    <x v="212"/>
    <x v="0"/>
    <x v="183"/>
    <x v="135"/>
    <s v="Standard Class"/>
    <s v="TN-21040"/>
    <s v="Tanja Norvell"/>
    <x v="2"/>
    <s v="United States"/>
    <s v="Phoenix"/>
    <x v="16"/>
    <n v="85023"/>
    <x v="1"/>
    <s v="OFF-SU-10003505"/>
    <x v="1"/>
    <x v="14"/>
    <s v="Premier Electric Letter Opener"/>
    <n v="185.376"/>
    <n v="2"/>
    <n v="0.2"/>
    <n v="-34.758000000000017"/>
  </r>
  <r>
    <n v="467"/>
    <x v="212"/>
    <x v="0"/>
    <x v="183"/>
    <x v="135"/>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x v="191"/>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x v="192"/>
    <s v="Standard Class"/>
    <s v="DS-13180"/>
    <s v="David Smith"/>
    <x v="1"/>
    <s v="United States"/>
    <s v="Amarillo"/>
    <x v="5"/>
    <n v="79109"/>
    <x v="2"/>
    <s v="FUR-BO-10002824"/>
    <x v="0"/>
    <x v="0"/>
    <s v="Bush Mission Pointe Library"/>
    <n v="205.33279999999996"/>
    <n v="2"/>
    <n v="0.32"/>
    <n v="-36.235200000000006"/>
  </r>
  <r>
    <n v="470"/>
    <x v="215"/>
    <x v="0"/>
    <x v="186"/>
    <x v="120"/>
    <s v="Second Class"/>
    <s v="CC-12670"/>
    <s v="Craig Carreira"/>
    <x v="0"/>
    <s v="United States"/>
    <s v="Chicago"/>
    <x v="10"/>
    <n v="60610"/>
    <x v="2"/>
    <s v="OFF-BI-10002194"/>
    <x v="1"/>
    <x v="8"/>
    <s v="Cardinal Hold-It CD Pocket"/>
    <n v="4.7879999999999985"/>
    <n v="3"/>
    <n v="0.8"/>
    <n v="-7.9001999999999999"/>
  </r>
  <r>
    <n v="471"/>
    <x v="216"/>
    <x v="1"/>
    <x v="139"/>
    <x v="140"/>
    <s v="Standard Class"/>
    <s v="MH-17785"/>
    <s v="Maya Herman"/>
    <x v="1"/>
    <s v="United States"/>
    <s v="Lindenhurst"/>
    <x v="15"/>
    <n v="11757"/>
    <x v="3"/>
    <s v="OFF-PA-10004071"/>
    <x v="1"/>
    <x v="10"/>
    <s v="Eaton Premium Continuous-Feed Paper, 25% Cotton, Letter Size, White, 1000 Shts/Box"/>
    <n v="55.48"/>
    <n v="1"/>
    <n v="0"/>
    <n v="26.630399999999998"/>
  </r>
  <r>
    <n v="472"/>
    <x v="217"/>
    <x v="2"/>
    <x v="187"/>
    <x v="193"/>
    <s v="Second Class"/>
    <s v="JP-15520"/>
    <s v="Jeremy Pistek"/>
    <x v="0"/>
    <s v="United States"/>
    <s v="San Francisco"/>
    <x v="1"/>
    <n v="94110"/>
    <x v="1"/>
    <s v="OFF-ST-10002743"/>
    <x v="1"/>
    <x v="4"/>
    <s v="SAFCO Boltless Steel Shelving"/>
    <n v="340.92"/>
    <n v="3"/>
    <n v="0"/>
    <n v="3.4091999999999842"/>
  </r>
  <r>
    <n v="473"/>
    <x v="217"/>
    <x v="2"/>
    <x v="187"/>
    <x v="193"/>
    <s v="Second Class"/>
    <s v="JP-15520"/>
    <s v="Jeremy Pistek"/>
    <x v="0"/>
    <s v="United States"/>
    <s v="San Francisco"/>
    <x v="1"/>
    <n v="94110"/>
    <x v="1"/>
    <s v="FUR-BO-10001601"/>
    <x v="0"/>
    <x v="0"/>
    <s v="Sauder Mission Library with Doors, Fruitwood Finish"/>
    <n v="222.66599999999997"/>
    <n v="2"/>
    <n v="0.15"/>
    <n v="10.478399999999979"/>
  </r>
  <r>
    <n v="474"/>
    <x v="217"/>
    <x v="2"/>
    <x v="187"/>
    <x v="193"/>
    <s v="Second Class"/>
    <s v="JP-15520"/>
    <s v="Jeremy Pistek"/>
    <x v="0"/>
    <s v="United States"/>
    <s v="San Francisco"/>
    <x v="1"/>
    <n v="94110"/>
    <x v="1"/>
    <s v="TEC-PH-10002680"/>
    <x v="2"/>
    <x v="7"/>
    <s v="Samsung Galaxy Note 3"/>
    <n v="703.96800000000007"/>
    <n v="4"/>
    <n v="0.2"/>
    <n v="87.995999999999924"/>
  </r>
  <r>
    <n v="475"/>
    <x v="217"/>
    <x v="2"/>
    <x v="187"/>
    <x v="193"/>
    <s v="Second Class"/>
    <s v="JP-15520"/>
    <s v="Jeremy Pistek"/>
    <x v="0"/>
    <s v="United States"/>
    <s v="San Francisco"/>
    <x v="1"/>
    <n v="94110"/>
    <x v="1"/>
    <s v="OFF-ST-10001321"/>
    <x v="1"/>
    <x v="4"/>
    <s v="Decoflex Hanging Personal Folder File, Blue"/>
    <n v="92.52"/>
    <n v="6"/>
    <n v="0"/>
    <n v="24.980400000000007"/>
  </r>
  <r>
    <n v="476"/>
    <x v="217"/>
    <x v="2"/>
    <x v="187"/>
    <x v="193"/>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x v="193"/>
    <s v="Second Class"/>
    <s v="JP-15520"/>
    <s v="Jeremy Pistek"/>
    <x v="0"/>
    <s v="United States"/>
    <s v="San Francisco"/>
    <x v="1"/>
    <n v="94110"/>
    <x v="1"/>
    <s v="OFF-PA-10003465"/>
    <x v="1"/>
    <x v="10"/>
    <s v="Xerox 1912"/>
    <n v="94.85"/>
    <n v="5"/>
    <n v="0"/>
    <n v="45.527999999999992"/>
  </r>
  <r>
    <n v="478"/>
    <x v="218"/>
    <x v="0"/>
    <x v="188"/>
    <x v="194"/>
    <s v="Standard Class"/>
    <s v="KH-16690"/>
    <s v="Kristen Hastings"/>
    <x v="1"/>
    <s v="United States"/>
    <s v="Los Angeles"/>
    <x v="1"/>
    <n v="90008"/>
    <x v="1"/>
    <s v="TEC-PH-10000149"/>
    <x v="2"/>
    <x v="7"/>
    <s v="Cisco SPA525G2 IP Phone - Wireless"/>
    <n v="95.76"/>
    <n v="6"/>
    <n v="0.2"/>
    <n v="7.1819999999999951"/>
  </r>
  <r>
    <n v="479"/>
    <x v="219"/>
    <x v="0"/>
    <x v="189"/>
    <x v="195"/>
    <s v="Standard Class"/>
    <s v="JE-15475"/>
    <s v="Jeremy Ellison"/>
    <x v="0"/>
    <s v="United States"/>
    <s v="Troy"/>
    <x v="15"/>
    <n v="12180"/>
    <x v="3"/>
    <s v="FUR-FU-10002671"/>
    <x v="0"/>
    <x v="5"/>
    <s v="Electrix 20W Halogen Replacement Bulb for Zoom-In Desk Lamp"/>
    <n v="40.200000000000003"/>
    <n v="3"/>
    <n v="0"/>
    <n v="19.295999999999999"/>
  </r>
  <r>
    <n v="480"/>
    <x v="220"/>
    <x v="0"/>
    <x v="190"/>
    <x v="196"/>
    <s v="Standard Class"/>
    <s v="JG-15805"/>
    <s v="John Grady"/>
    <x v="1"/>
    <s v="United States"/>
    <s v="New York City"/>
    <x v="15"/>
    <n v="10024"/>
    <x v="3"/>
    <s v="OFF-AR-10003045"/>
    <x v="1"/>
    <x v="6"/>
    <s v="Prang Colored Pencils"/>
    <n v="14.7"/>
    <n v="5"/>
    <n v="0"/>
    <n v="6.6150000000000002"/>
  </r>
  <r>
    <n v="481"/>
    <x v="220"/>
    <x v="0"/>
    <x v="190"/>
    <x v="196"/>
    <s v="Standard Class"/>
    <s v="JG-15805"/>
    <s v="John Grady"/>
    <x v="1"/>
    <s v="United States"/>
    <s v="New York City"/>
    <x v="15"/>
    <n v="10024"/>
    <x v="3"/>
    <s v="OFF-ST-10000689"/>
    <x v="1"/>
    <x v="4"/>
    <s v="Fellowes Strictly Business Drawer File, Letter/Legal Size"/>
    <n v="704.25"/>
    <n v="5"/>
    <n v="0"/>
    <n v="84.51"/>
  </r>
  <r>
    <n v="482"/>
    <x v="221"/>
    <x v="2"/>
    <x v="191"/>
    <x v="197"/>
    <s v="Standard Class"/>
    <s v="XP-21865"/>
    <s v="Xylona Preis"/>
    <x v="0"/>
    <s v="United States"/>
    <s v="San Diego"/>
    <x v="1"/>
    <n v="92024"/>
    <x v="1"/>
    <s v="TEC-AC-10001445"/>
    <x v="2"/>
    <x v="11"/>
    <s v="Imation USB 2.0 Swivel Flash Drive USB flash drive - 4 GB - Pink"/>
    <n v="9.09"/>
    <n v="3"/>
    <n v="0"/>
    <n v="1.9088999999999996"/>
  </r>
  <r>
    <n v="483"/>
    <x v="222"/>
    <x v="2"/>
    <x v="192"/>
    <x v="151"/>
    <s v="Standard Class"/>
    <s v="EM-14065"/>
    <s v="Erin Mull"/>
    <x v="0"/>
    <s v="United States"/>
    <s v="New York City"/>
    <x v="15"/>
    <n v="10024"/>
    <x v="3"/>
    <s v="OFF-AR-10002053"/>
    <x v="1"/>
    <x v="6"/>
    <s v="Premium Writing Pencils, Soft, #2 by Central Association for the Blind"/>
    <n v="5.96"/>
    <n v="2"/>
    <n v="0"/>
    <n v="1.6688000000000001"/>
  </r>
  <r>
    <n v="484"/>
    <x v="222"/>
    <x v="2"/>
    <x v="192"/>
    <x v="151"/>
    <s v="Standard Class"/>
    <s v="EM-14065"/>
    <s v="Erin Mull"/>
    <x v="0"/>
    <s v="United States"/>
    <s v="New York City"/>
    <x v="15"/>
    <n v="10024"/>
    <x v="3"/>
    <s v="TEC-AC-10002567"/>
    <x v="2"/>
    <x v="11"/>
    <s v="Logitech G602 Wireless Gaming Mouse"/>
    <n v="159.97999999999999"/>
    <n v="2"/>
    <n v="0"/>
    <n v="57.592799999999997"/>
  </r>
  <r>
    <n v="485"/>
    <x v="223"/>
    <x v="3"/>
    <x v="193"/>
    <x v="198"/>
    <s v="First Class"/>
    <s v="MT-18070"/>
    <s v="Michelle Tran"/>
    <x v="2"/>
    <s v="United States"/>
    <s v="Los Angeles"/>
    <x v="1"/>
    <n v="90045"/>
    <x v="1"/>
    <s v="OFF-LA-10003923"/>
    <x v="1"/>
    <x v="2"/>
    <s v="Alphabetical Labels for Top Tab Filing"/>
    <n v="29.6"/>
    <n v="2"/>
    <n v="0"/>
    <n v="14.8"/>
  </r>
  <r>
    <n v="486"/>
    <x v="223"/>
    <x v="3"/>
    <x v="193"/>
    <x v="198"/>
    <s v="First Class"/>
    <s v="MT-18070"/>
    <s v="Michelle Tran"/>
    <x v="2"/>
    <s v="United States"/>
    <s v="Los Angeles"/>
    <x v="1"/>
    <n v="90045"/>
    <x v="1"/>
    <s v="FUR-BO-10001337"/>
    <x v="0"/>
    <x v="0"/>
    <s v="O'Sullivan Living Dimensions 2-Shelf Bookcases"/>
    <n v="514.16499999999996"/>
    <n v="5"/>
    <n v="0.15"/>
    <n v="-30.24499999999999"/>
  </r>
  <r>
    <n v="487"/>
    <x v="223"/>
    <x v="3"/>
    <x v="193"/>
    <x v="198"/>
    <s v="First Class"/>
    <s v="MT-18070"/>
    <s v="Michelle Tran"/>
    <x v="2"/>
    <s v="United States"/>
    <s v="Los Angeles"/>
    <x v="1"/>
    <n v="90045"/>
    <x v="1"/>
    <s v="TEC-PH-10001924"/>
    <x v="2"/>
    <x v="7"/>
    <s v="iHome FM Clock Radio with Lightning Dock"/>
    <n v="279.95999999999998"/>
    <n v="5"/>
    <n v="0.2"/>
    <n v="17.497500000000016"/>
  </r>
  <r>
    <n v="488"/>
    <x v="224"/>
    <x v="2"/>
    <x v="194"/>
    <x v="199"/>
    <s v="First Class"/>
    <s v="SA-20830"/>
    <s v="Sue Ann Reed"/>
    <x v="0"/>
    <s v="United States"/>
    <s v="Chicago"/>
    <x v="10"/>
    <n v="60610"/>
    <x v="2"/>
    <s v="TEC-PH-10001363"/>
    <x v="2"/>
    <x v="7"/>
    <s v="Apple iPhone 5S"/>
    <n v="2735.9520000000002"/>
    <n v="6"/>
    <n v="0.2"/>
    <n v="341.99399999999969"/>
  </r>
  <r>
    <n v="489"/>
    <x v="225"/>
    <x v="2"/>
    <x v="3"/>
    <x v="200"/>
    <s v="Second Class"/>
    <s v="CW-11905"/>
    <s v="Carl Weiss"/>
    <x v="2"/>
    <s v="United States"/>
    <s v="Huntsville"/>
    <x v="5"/>
    <n v="77340"/>
    <x v="2"/>
    <s v="TEC-PH-10000376"/>
    <x v="2"/>
    <x v="7"/>
    <s v="Square Credit Card Reader"/>
    <n v="7.9920000000000009"/>
    <n v="1"/>
    <n v="0.2"/>
    <n v="0.59940000000000015"/>
  </r>
  <r>
    <n v="490"/>
    <x v="225"/>
    <x v="2"/>
    <x v="3"/>
    <x v="200"/>
    <s v="Second Class"/>
    <s v="CW-11905"/>
    <s v="Carl Weiss"/>
    <x v="2"/>
    <s v="United States"/>
    <s v="Huntsville"/>
    <x v="5"/>
    <n v="77340"/>
    <x v="2"/>
    <s v="TEC-AC-10000303"/>
    <x v="2"/>
    <x v="11"/>
    <s v="Logitech M510 Wireless Mouse"/>
    <n v="63.984000000000009"/>
    <n v="2"/>
    <n v="0.2"/>
    <n v="10.397399999999998"/>
  </r>
  <r>
    <n v="491"/>
    <x v="225"/>
    <x v="2"/>
    <x v="3"/>
    <x v="200"/>
    <s v="Second Class"/>
    <s v="CW-11905"/>
    <s v="Carl Weiss"/>
    <x v="2"/>
    <s v="United States"/>
    <s v="Huntsville"/>
    <x v="5"/>
    <n v="77340"/>
    <x v="2"/>
    <s v="OFF-AR-10001953"/>
    <x v="1"/>
    <x v="6"/>
    <s v="Boston 1645 Deluxe Heavier-Duty Electric Pencil Sharpener"/>
    <n v="70.367999999999995"/>
    <n v="2"/>
    <n v="0.2"/>
    <n v="6.1572000000000031"/>
  </r>
  <r>
    <n v="492"/>
    <x v="226"/>
    <x v="2"/>
    <x v="80"/>
    <x v="76"/>
    <s v="Standard Class"/>
    <s v="AJ-10960"/>
    <s v="Astrea Jones"/>
    <x v="0"/>
    <s v="United States"/>
    <s v="Rochester"/>
    <x v="15"/>
    <n v="14609"/>
    <x v="3"/>
    <s v="OFF-ST-10001809"/>
    <x v="1"/>
    <x v="4"/>
    <s v="Fellowes Officeware Wire Shelving"/>
    <n v="449.15"/>
    <n v="5"/>
    <n v="0"/>
    <n v="8.9829999999999899"/>
  </r>
  <r>
    <n v="493"/>
    <x v="226"/>
    <x v="2"/>
    <x v="80"/>
    <x v="76"/>
    <s v="Standard Class"/>
    <s v="AJ-10960"/>
    <s v="Astrea Jones"/>
    <x v="0"/>
    <s v="United States"/>
    <s v="Rochester"/>
    <x v="15"/>
    <n v="14609"/>
    <x v="3"/>
    <s v="OFF-EN-10003845"/>
    <x v="1"/>
    <x v="12"/>
    <s v="Colored Envelopes"/>
    <n v="11.07"/>
    <n v="3"/>
    <n v="0"/>
    <n v="5.0921999999999992"/>
  </r>
  <r>
    <n v="494"/>
    <x v="227"/>
    <x v="0"/>
    <x v="195"/>
    <x v="201"/>
    <s v="Standard Class"/>
    <s v="SS-20590"/>
    <s v="Sonia Sunley"/>
    <x v="0"/>
    <s v="United States"/>
    <s v="Seattle"/>
    <x v="4"/>
    <n v="98115"/>
    <x v="1"/>
    <s v="TEC-AC-10000991"/>
    <x v="2"/>
    <x v="11"/>
    <s v="Sony Micro Vault Click 8 GB USB 2.0 Flash Drive"/>
    <n v="93.98"/>
    <n v="2"/>
    <n v="0"/>
    <n v="13.157200000000003"/>
  </r>
  <r>
    <n v="495"/>
    <x v="228"/>
    <x v="0"/>
    <x v="196"/>
    <x v="202"/>
    <s v="Second Class"/>
    <s v="RO-19780"/>
    <s v="Rose O'Brian"/>
    <x v="0"/>
    <s v="United States"/>
    <s v="Memphis"/>
    <x v="18"/>
    <n v="38109"/>
    <x v="0"/>
    <s v="FUR-TA-10001857"/>
    <x v="0"/>
    <x v="3"/>
    <s v="Balt Solid Wood Rectangular Table"/>
    <n v="189.88200000000001"/>
    <n v="3"/>
    <n v="0.4"/>
    <n v="-94.941000000000017"/>
  </r>
  <r>
    <n v="496"/>
    <x v="229"/>
    <x v="1"/>
    <x v="17"/>
    <x v="16"/>
    <s v="Standard Class"/>
    <s v="MD-17350"/>
    <s v="Maribeth Dona"/>
    <x v="0"/>
    <s v="United States"/>
    <s v="Fayetteville"/>
    <x v="36"/>
    <n v="72701"/>
    <x v="0"/>
    <s v="OFF-EN-10001434"/>
    <x v="1"/>
    <x v="12"/>
    <s v="Strathmore #10 Envelopes, Ultimate White"/>
    <n v="105.42"/>
    <n v="2"/>
    <n v="0"/>
    <n v="51.655799999999999"/>
  </r>
  <r>
    <n v="497"/>
    <x v="230"/>
    <x v="0"/>
    <x v="197"/>
    <x v="203"/>
    <s v="Standard Class"/>
    <s v="SC-20095"/>
    <s v="Sanjit Chand"/>
    <x v="0"/>
    <s v="United States"/>
    <s v="Costa Mesa"/>
    <x v="1"/>
    <n v="92627"/>
    <x v="1"/>
    <s v="OFF-BI-10002498"/>
    <x v="1"/>
    <x v="8"/>
    <s v="Clear Mylar Reinforcing Strips"/>
    <n v="119.61600000000001"/>
    <n v="8"/>
    <n v="0.2"/>
    <n v="40.370399999999997"/>
  </r>
  <r>
    <n v="498"/>
    <x v="230"/>
    <x v="0"/>
    <x v="197"/>
    <x v="203"/>
    <s v="Standard Class"/>
    <s v="SC-20095"/>
    <s v="Sanjit Chand"/>
    <x v="0"/>
    <s v="United States"/>
    <s v="Costa Mesa"/>
    <x v="1"/>
    <n v="92627"/>
    <x v="1"/>
    <s v="FUR-FU-10004864"/>
    <x v="0"/>
    <x v="5"/>
    <s v="Howard Miller 14-1/2&quot; Diameter Chrome Round Wall Clock"/>
    <n v="255.76"/>
    <n v="4"/>
    <n v="0"/>
    <n v="81.843199999999996"/>
  </r>
  <r>
    <n v="499"/>
    <x v="230"/>
    <x v="0"/>
    <x v="197"/>
    <x v="203"/>
    <s v="Standard Class"/>
    <s v="SC-20095"/>
    <s v="Sanjit Chand"/>
    <x v="0"/>
    <s v="United States"/>
    <s v="Costa Mesa"/>
    <x v="1"/>
    <n v="92627"/>
    <x v="1"/>
    <s v="FUR-CH-10002602"/>
    <x v="0"/>
    <x v="1"/>
    <s v="DMI Arturo Collection Mission-style Design Wood Chair"/>
    <n v="241.56799999999998"/>
    <n v="2"/>
    <n v="0.2"/>
    <n v="18.11760000000001"/>
  </r>
  <r>
    <n v="500"/>
    <x v="230"/>
    <x v="0"/>
    <x v="197"/>
    <x v="203"/>
    <s v="Standard Class"/>
    <s v="SC-20095"/>
    <s v="Sanjit Chand"/>
    <x v="0"/>
    <s v="United States"/>
    <s v="Costa Mesa"/>
    <x v="1"/>
    <n v="92627"/>
    <x v="1"/>
    <s v="FUR-FU-10000073"/>
    <x v="0"/>
    <x v="5"/>
    <s v="Deflect-O Glasstique Clear Desk Accessories"/>
    <n v="69.3"/>
    <n v="9"/>
    <n v="0"/>
    <n v="22.868999999999996"/>
  </r>
  <r>
    <n v="501"/>
    <x v="231"/>
    <x v="0"/>
    <x v="198"/>
    <x v="204"/>
    <s v="Standard Class"/>
    <s v="MY-17380"/>
    <s v="Maribeth Yedwab"/>
    <x v="1"/>
    <s v="United States"/>
    <s v="Parker"/>
    <x v="22"/>
    <n v="80134"/>
    <x v="1"/>
    <s v="OFF-BI-10001670"/>
    <x v="1"/>
    <x v="8"/>
    <s v="Vinyl Sectional Post Binders"/>
    <n v="22.620000000000005"/>
    <n v="2"/>
    <n v="0.7"/>
    <n v="-15.079999999999998"/>
  </r>
  <r>
    <n v="502"/>
    <x v="231"/>
    <x v="0"/>
    <x v="198"/>
    <x v="204"/>
    <s v="Standard Class"/>
    <s v="MY-17380"/>
    <s v="Maribeth Yedwab"/>
    <x v="1"/>
    <s v="United States"/>
    <s v="Parker"/>
    <x v="22"/>
    <n v="80134"/>
    <x v="1"/>
    <s v="OFF-BI-10001658"/>
    <x v="1"/>
    <x v="8"/>
    <s v="GBC Standard Therm-A-Bind Covers"/>
    <n v="14.952000000000004"/>
    <n v="2"/>
    <n v="0.7"/>
    <n v="-11.961599999999997"/>
  </r>
  <r>
    <n v="503"/>
    <x v="231"/>
    <x v="0"/>
    <x v="198"/>
    <x v="204"/>
    <s v="Standard Class"/>
    <s v="MY-17380"/>
    <s v="Maribeth Yedwab"/>
    <x v="1"/>
    <s v="United States"/>
    <s v="Parker"/>
    <x v="22"/>
    <n v="80134"/>
    <x v="1"/>
    <s v="FUR-CH-10001215"/>
    <x v="0"/>
    <x v="1"/>
    <s v="Global Troy Executive Leather Low-Back Tilter"/>
    <n v="801.5680000000001"/>
    <n v="2"/>
    <n v="0.2"/>
    <n v="50.097999999999985"/>
  </r>
  <r>
    <n v="504"/>
    <x v="231"/>
    <x v="0"/>
    <x v="198"/>
    <x v="204"/>
    <s v="Standard Class"/>
    <s v="MY-17380"/>
    <s v="Maribeth Yedwab"/>
    <x v="1"/>
    <s v="United States"/>
    <s v="Parker"/>
    <x v="22"/>
    <n v="80134"/>
    <x v="1"/>
    <s v="OFF-BI-10000831"/>
    <x v="1"/>
    <x v="8"/>
    <s v="Storex Flexible Poly Binders with Double Pockets"/>
    <n v="2.3760000000000003"/>
    <n v="3"/>
    <n v="0.7"/>
    <n v="-1.9007999999999998"/>
  </r>
  <r>
    <n v="505"/>
    <x v="231"/>
    <x v="0"/>
    <x v="198"/>
    <x v="204"/>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x v="205"/>
    <s v="Second Class"/>
    <s v="EB-13705"/>
    <s v="Ed Braxton"/>
    <x v="1"/>
    <s v="United States"/>
    <s v="New York City"/>
    <x v="15"/>
    <n v="10024"/>
    <x v="3"/>
    <s v="OFF-BI-10003274"/>
    <x v="1"/>
    <x v="8"/>
    <s v="Avery Durable Slant Ring Binders, No Labels"/>
    <n v="15.920000000000002"/>
    <n v="5"/>
    <n v="0.2"/>
    <n v="5.3729999999999993"/>
  </r>
  <r>
    <n v="507"/>
    <x v="233"/>
    <x v="1"/>
    <x v="199"/>
    <x v="206"/>
    <s v="Standard Class"/>
    <s v="CM-12385"/>
    <s v="Christopher Martinez"/>
    <x v="0"/>
    <s v="United States"/>
    <s v="Atlanta"/>
    <x v="32"/>
    <n v="30318"/>
    <x v="0"/>
    <s v="OFF-AR-10001662"/>
    <x v="1"/>
    <x v="6"/>
    <s v="Rogers Handheld Barrel Pencil Sharpener"/>
    <n v="2.74"/>
    <n v="1"/>
    <n v="0"/>
    <n v="0.73980000000000024"/>
  </r>
  <r>
    <n v="508"/>
    <x v="233"/>
    <x v="1"/>
    <x v="199"/>
    <x v="206"/>
    <s v="Standard Class"/>
    <s v="CM-12385"/>
    <s v="Christopher Martinez"/>
    <x v="0"/>
    <s v="United States"/>
    <s v="Atlanta"/>
    <x v="32"/>
    <n v="30318"/>
    <x v="0"/>
    <s v="OFF-AR-10003856"/>
    <x v="1"/>
    <x v="6"/>
    <s v="Newell 344"/>
    <n v="8.34"/>
    <n v="3"/>
    <n v="0"/>
    <n v="2.1683999999999997"/>
  </r>
  <r>
    <n v="509"/>
    <x v="233"/>
    <x v="1"/>
    <x v="199"/>
    <x v="206"/>
    <s v="Standard Class"/>
    <s v="CM-12385"/>
    <s v="Christopher Martinez"/>
    <x v="0"/>
    <s v="United States"/>
    <s v="Atlanta"/>
    <x v="32"/>
    <n v="30318"/>
    <x v="0"/>
    <s v="OFF-ST-10001228"/>
    <x v="1"/>
    <x v="4"/>
    <s v="Personal File Boxes with Fold-Down Carry Handle"/>
    <n v="46.74"/>
    <n v="3"/>
    <n v="0"/>
    <n v="11.684999999999999"/>
  </r>
  <r>
    <n v="510"/>
    <x v="233"/>
    <x v="1"/>
    <x v="199"/>
    <x v="206"/>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x v="207"/>
    <s v="First Class"/>
    <s v="LS-17245"/>
    <s v="Lynn Smith"/>
    <x v="0"/>
    <s v="United States"/>
    <s v="Gladstone"/>
    <x v="25"/>
    <n v="64118"/>
    <x v="2"/>
    <s v="FUR-FU-10001290"/>
    <x v="0"/>
    <x v="5"/>
    <s v="Executive Impressions Supervisor Wall Clock"/>
    <n v="126.30000000000001"/>
    <n v="3"/>
    <n v="0"/>
    <n v="40.415999999999997"/>
  </r>
  <r>
    <n v="512"/>
    <x v="234"/>
    <x v="3"/>
    <x v="200"/>
    <x v="207"/>
    <s v="First Class"/>
    <s v="LS-17245"/>
    <s v="Lynn Smith"/>
    <x v="0"/>
    <s v="United States"/>
    <s v="Gladstone"/>
    <x v="25"/>
    <n v="64118"/>
    <x v="2"/>
    <s v="TEC-AC-10002399"/>
    <x v="2"/>
    <x v="11"/>
    <s v="SanDisk Cruzer 32 GB USB Flash Drive"/>
    <n v="38.04"/>
    <n v="2"/>
    <n v="0"/>
    <n v="12.172799999999999"/>
  </r>
  <r>
    <n v="513"/>
    <x v="235"/>
    <x v="0"/>
    <x v="201"/>
    <x v="208"/>
    <s v="First Class"/>
    <s v="LF-17185"/>
    <s v="Luke Foster"/>
    <x v="0"/>
    <s v="United States"/>
    <s v="Newark"/>
    <x v="24"/>
    <n v="43055"/>
    <x v="3"/>
    <s v="OFF-AR-10002053"/>
    <x v="1"/>
    <x v="6"/>
    <s v="Premium Writing Pencils, Soft, #2 by Central Association for the Blind"/>
    <n v="7.1519999999999992"/>
    <n v="3"/>
    <n v="0.2"/>
    <n v="0.71520000000000028"/>
  </r>
  <r>
    <n v="514"/>
    <x v="236"/>
    <x v="3"/>
    <x v="202"/>
    <x v="209"/>
    <s v="Standard Class"/>
    <s v="BN-11515"/>
    <s v="Bradley Nguyen"/>
    <x v="0"/>
    <s v="United States"/>
    <s v="Los Angeles"/>
    <x v="1"/>
    <n v="90049"/>
    <x v="1"/>
    <s v="OFF-AR-10003811"/>
    <x v="1"/>
    <x v="6"/>
    <s v="Newell 327"/>
    <n v="6.63"/>
    <n v="3"/>
    <n v="0"/>
    <n v="1.7901"/>
  </r>
  <r>
    <n v="515"/>
    <x v="236"/>
    <x v="3"/>
    <x v="202"/>
    <x v="209"/>
    <s v="Standard Class"/>
    <s v="BN-11515"/>
    <s v="Bradley Nguyen"/>
    <x v="0"/>
    <s v="United States"/>
    <s v="Los Angeles"/>
    <x v="1"/>
    <n v="90049"/>
    <x v="1"/>
    <s v="OFF-AR-10001246"/>
    <x v="1"/>
    <x v="6"/>
    <s v="Newell 317"/>
    <n v="5.88"/>
    <n v="2"/>
    <n v="0"/>
    <n v="1.7051999999999996"/>
  </r>
  <r>
    <n v="516"/>
    <x v="237"/>
    <x v="3"/>
    <x v="203"/>
    <x v="210"/>
    <s v="Standard Class"/>
    <s v="AD-10180"/>
    <s v="Alan Dominguez"/>
    <x v="2"/>
    <s v="United States"/>
    <s v="Great Falls"/>
    <x v="37"/>
    <n v="59405"/>
    <x v="1"/>
    <s v="TEC-CO-10003236"/>
    <x v="2"/>
    <x v="16"/>
    <s v="Canon Image Class D660 Copier"/>
    <n v="2999.95"/>
    <n v="5"/>
    <n v="0"/>
    <n v="1379.9769999999999"/>
  </r>
  <r>
    <n v="517"/>
    <x v="237"/>
    <x v="3"/>
    <x v="203"/>
    <x v="210"/>
    <s v="Standard Class"/>
    <s v="AD-10180"/>
    <s v="Alan Dominguez"/>
    <x v="2"/>
    <s v="United States"/>
    <s v="Great Falls"/>
    <x v="37"/>
    <n v="59405"/>
    <x v="1"/>
    <s v="OFF-ST-10004507"/>
    <x v="1"/>
    <x v="4"/>
    <s v="Advantus Rolling Storage Box"/>
    <n v="51.449999999999996"/>
    <n v="3"/>
    <n v="0"/>
    <n v="13.891499999999999"/>
  </r>
  <r>
    <n v="518"/>
    <x v="237"/>
    <x v="3"/>
    <x v="203"/>
    <x v="210"/>
    <s v="Standard Class"/>
    <s v="AD-10180"/>
    <s v="Alan Dominguez"/>
    <x v="2"/>
    <s v="United States"/>
    <s v="Great Falls"/>
    <x v="37"/>
    <n v="59405"/>
    <x v="1"/>
    <s v="OFF-PA-10001667"/>
    <x v="1"/>
    <x v="10"/>
    <s v="Great White Multi-Use Recycled Paper (20Lb. and 84 Bright)"/>
    <n v="11.96"/>
    <n v="2"/>
    <n v="0"/>
    <n v="5.3819999999999997"/>
  </r>
  <r>
    <n v="519"/>
    <x v="237"/>
    <x v="3"/>
    <x v="203"/>
    <x v="210"/>
    <s v="Standard Class"/>
    <s v="AD-10180"/>
    <s v="Alan Dominguez"/>
    <x v="2"/>
    <s v="United States"/>
    <s v="Great Falls"/>
    <x v="37"/>
    <n v="59405"/>
    <x v="1"/>
    <s v="OFF-ST-10004459"/>
    <x v="1"/>
    <x v="4"/>
    <s v="Tennsco Single-Tier Lockers"/>
    <n v="1126.02"/>
    <n v="3"/>
    <n v="0"/>
    <n v="56.300999999999988"/>
  </r>
  <r>
    <n v="520"/>
    <x v="238"/>
    <x v="1"/>
    <x v="204"/>
    <x v="211"/>
    <s v="Standard Class"/>
    <s v="DB-13210"/>
    <s v="Dean Braden"/>
    <x v="0"/>
    <s v="United States"/>
    <s v="Houston"/>
    <x v="5"/>
    <n v="77041"/>
    <x v="2"/>
    <s v="TEC-AC-10000171"/>
    <x v="2"/>
    <x v="11"/>
    <s v="Verbatim 25 GB 6x Blu-ray Single Layer Recordable Disc, 25/Pack"/>
    <n v="18.391999999999999"/>
    <n v="1"/>
    <n v="0.2"/>
    <n v="5.2877000000000001"/>
  </r>
  <r>
    <n v="521"/>
    <x v="238"/>
    <x v="1"/>
    <x v="204"/>
    <x v="211"/>
    <s v="Standard Class"/>
    <s v="DB-13210"/>
    <s v="Dean Braden"/>
    <x v="0"/>
    <s v="United States"/>
    <s v="Houston"/>
    <x v="5"/>
    <n v="77041"/>
    <x v="2"/>
    <s v="OFF-ST-10000736"/>
    <x v="1"/>
    <x v="4"/>
    <s v="Carina Double Wide Media Storage Towers in Natural &amp; Black"/>
    <n v="129.56800000000001"/>
    <n v="2"/>
    <n v="0.2"/>
    <n v="-25.91360000000001"/>
  </r>
  <r>
    <n v="522"/>
    <x v="238"/>
    <x v="1"/>
    <x v="204"/>
    <x v="211"/>
    <s v="Standard Class"/>
    <s v="DB-13210"/>
    <s v="Dean Braden"/>
    <x v="0"/>
    <s v="United States"/>
    <s v="Houston"/>
    <x v="5"/>
    <n v="77041"/>
    <x v="2"/>
    <s v="OFF-BI-10000285"/>
    <x v="1"/>
    <x v="8"/>
    <s v="XtraLife ClearVue Slant-D Ring Binders by Cardinal"/>
    <n v="14.111999999999997"/>
    <n v="9"/>
    <n v="0.8"/>
    <n v="-21.167999999999999"/>
  </r>
  <r>
    <n v="523"/>
    <x v="239"/>
    <x v="3"/>
    <x v="205"/>
    <x v="212"/>
    <s v="First Class"/>
    <s v="MC-17605"/>
    <s v="Matt Connell"/>
    <x v="1"/>
    <s v="United States"/>
    <s v="Detroit"/>
    <x v="12"/>
    <n v="48234"/>
    <x v="2"/>
    <s v="FUR-TA-10001857"/>
    <x v="0"/>
    <x v="3"/>
    <s v="Balt Solid Wood Rectangular Table"/>
    <n v="210.98"/>
    <n v="2"/>
    <n v="0"/>
    <n v="21.097999999999985"/>
  </r>
  <r>
    <n v="524"/>
    <x v="240"/>
    <x v="0"/>
    <x v="206"/>
    <x v="213"/>
    <s v="First Class"/>
    <s v="LH-17155"/>
    <s v="Logan Haushalter"/>
    <x v="0"/>
    <s v="United States"/>
    <s v="Los Angeles"/>
    <x v="1"/>
    <n v="90032"/>
    <x v="1"/>
    <s v="TEC-PH-10003555"/>
    <x v="2"/>
    <x v="7"/>
    <s v="Motorola HK250 Universal Bluetooth Headset"/>
    <n v="55.176000000000002"/>
    <n v="3"/>
    <n v="0.2"/>
    <n v="-12.414599999999997"/>
  </r>
  <r>
    <n v="525"/>
    <x v="240"/>
    <x v="0"/>
    <x v="206"/>
    <x v="213"/>
    <s v="First Class"/>
    <s v="LH-17155"/>
    <s v="Logan Haushalter"/>
    <x v="0"/>
    <s v="United States"/>
    <s v="Los Angeles"/>
    <x v="1"/>
    <n v="90032"/>
    <x v="1"/>
    <s v="TEC-AC-10003832"/>
    <x v="2"/>
    <x v="11"/>
    <s v="Imation 16GB Mini TravelDrive USB 2.0 Flash Drive"/>
    <n v="66.260000000000005"/>
    <n v="2"/>
    <n v="0"/>
    <n v="27.166600000000003"/>
  </r>
  <r>
    <n v="526"/>
    <x v="241"/>
    <x v="1"/>
    <x v="207"/>
    <x v="214"/>
    <s v="Standard Class"/>
    <s v="BD-11605"/>
    <s v="Brian Dahlen"/>
    <x v="0"/>
    <s v="United States"/>
    <s v="Lawrence"/>
    <x v="31"/>
    <n v="1841"/>
    <x v="3"/>
    <s v="OFF-FA-10002815"/>
    <x v="1"/>
    <x v="13"/>
    <s v="Staples"/>
    <n v="22.200000000000003"/>
    <n v="5"/>
    <n v="0"/>
    <n v="10.434000000000001"/>
  </r>
  <r>
    <n v="527"/>
    <x v="242"/>
    <x v="3"/>
    <x v="208"/>
    <x v="215"/>
    <s v="Standard Class"/>
    <s v="PH-18790"/>
    <s v="Patricia Hirasaki"/>
    <x v="2"/>
    <s v="United States"/>
    <s v="Lakeland"/>
    <x v="2"/>
    <n v="33801"/>
    <x v="0"/>
    <s v="FUR-CH-10003379"/>
    <x v="0"/>
    <x v="1"/>
    <s v="Global Commerce Series High-Back Swivel/Tilt Chairs"/>
    <n v="683.95200000000011"/>
    <n v="3"/>
    <n v="0.2"/>
    <n v="42.746999999999986"/>
  </r>
  <r>
    <n v="528"/>
    <x v="242"/>
    <x v="3"/>
    <x v="208"/>
    <x v="215"/>
    <s v="Standard Class"/>
    <s v="PH-18790"/>
    <s v="Patricia Hirasaki"/>
    <x v="2"/>
    <s v="United States"/>
    <s v="Lakeland"/>
    <x v="2"/>
    <n v="33801"/>
    <x v="0"/>
    <s v="FUR-FU-10001756"/>
    <x v="0"/>
    <x v="5"/>
    <s v="Eldon Expressions Desk Accessory, Wood Photo Frame, Mahogany"/>
    <n v="45.695999999999998"/>
    <n v="3"/>
    <n v="0.2"/>
    <n v="5.1407999999999916"/>
  </r>
  <r>
    <n v="529"/>
    <x v="243"/>
    <x v="1"/>
    <x v="37"/>
    <x v="216"/>
    <s v="Standard Class"/>
    <s v="MG-18145"/>
    <s v="Mike Gockenbach"/>
    <x v="0"/>
    <s v="United States"/>
    <s v="Philadelphia"/>
    <x v="9"/>
    <n v="19134"/>
    <x v="3"/>
    <s v="OFF-ST-10004963"/>
    <x v="1"/>
    <x v="4"/>
    <s v="Eldon Gobal File Keepers"/>
    <n v="36.336000000000006"/>
    <n v="3"/>
    <n v="0.2"/>
    <n v="-7.2672000000000043"/>
  </r>
  <r>
    <n v="530"/>
    <x v="243"/>
    <x v="1"/>
    <x v="37"/>
    <x v="216"/>
    <s v="Standard Class"/>
    <s v="MG-18145"/>
    <s v="Mike Gockenbach"/>
    <x v="0"/>
    <s v="United States"/>
    <s v="Philadelphia"/>
    <x v="9"/>
    <n v="19134"/>
    <x v="3"/>
    <s v="OFF-SU-10002881"/>
    <x v="1"/>
    <x v="14"/>
    <s v="Martin Yale Chadless Opener Electric Letter Opener"/>
    <n v="666.24800000000005"/>
    <n v="1"/>
    <n v="0.2"/>
    <n v="-149.9058"/>
  </r>
  <r>
    <n v="531"/>
    <x v="243"/>
    <x v="1"/>
    <x v="37"/>
    <x v="216"/>
    <s v="Standard Class"/>
    <s v="MG-18145"/>
    <s v="Mike Gockenbach"/>
    <x v="0"/>
    <s v="United States"/>
    <s v="Philadelphia"/>
    <x v="9"/>
    <n v="19134"/>
    <x v="3"/>
    <s v="OFF-EN-10001335"/>
    <x v="1"/>
    <x v="12"/>
    <s v="White Business Envelopes with Contemporary Seam, Recycled White Business Envelopes"/>
    <n v="52.512"/>
    <n v="6"/>
    <n v="0.2"/>
    <n v="19.692"/>
  </r>
  <r>
    <n v="532"/>
    <x v="244"/>
    <x v="1"/>
    <x v="209"/>
    <x v="217"/>
    <s v="Second Class"/>
    <s v="KB-16240"/>
    <s v="Karen Bern"/>
    <x v="1"/>
    <s v="United States"/>
    <s v="Los Angeles"/>
    <x v="1"/>
    <n v="90036"/>
    <x v="1"/>
    <s v="FUR-CH-10000595"/>
    <x v="0"/>
    <x v="1"/>
    <s v="Safco Contoured Stacking Chairs"/>
    <n v="190.72000000000003"/>
    <n v="1"/>
    <n v="0.2"/>
    <n v="11.919999999999987"/>
  </r>
  <r>
    <n v="533"/>
    <x v="245"/>
    <x v="3"/>
    <x v="210"/>
    <x v="218"/>
    <s v="Standard Class"/>
    <s v="JC-15340"/>
    <s v="Jasper Cacioppo"/>
    <x v="0"/>
    <s v="United States"/>
    <s v="Los Angeles"/>
    <x v="1"/>
    <n v="90032"/>
    <x v="1"/>
    <s v="FUR-FU-10000448"/>
    <x v="0"/>
    <x v="5"/>
    <s v="Tenex Chairmats For Use With Carpeted Floors"/>
    <n v="47.94"/>
    <n v="3"/>
    <n v="0"/>
    <n v="2.3969999999999985"/>
  </r>
  <r>
    <n v="534"/>
    <x v="246"/>
    <x v="0"/>
    <x v="211"/>
    <x v="219"/>
    <s v="Second Class"/>
    <s v="RL-19615"/>
    <s v="Rob Lucas"/>
    <x v="0"/>
    <s v="United States"/>
    <s v="Montgomery"/>
    <x v="19"/>
    <n v="36116"/>
    <x v="0"/>
    <s v="TEC-PH-10000984"/>
    <x v="2"/>
    <x v="7"/>
    <s v="Panasonic KX-TG9471B"/>
    <n v="979.95"/>
    <n v="5"/>
    <n v="0"/>
    <n v="274.38600000000008"/>
  </r>
  <r>
    <n v="535"/>
    <x v="246"/>
    <x v="0"/>
    <x v="211"/>
    <x v="219"/>
    <s v="Second Class"/>
    <s v="RL-19615"/>
    <s v="Rob Lucas"/>
    <x v="0"/>
    <s v="United States"/>
    <s v="Montgomery"/>
    <x v="19"/>
    <n v="36116"/>
    <x v="0"/>
    <s v="OFF-BI-10002557"/>
    <x v="1"/>
    <x v="8"/>
    <s v="Presstex Flexible Ring Binders"/>
    <n v="22.75"/>
    <n v="5"/>
    <n v="0"/>
    <n v="11.375"/>
  </r>
  <r>
    <n v="536"/>
    <x v="247"/>
    <x v="0"/>
    <x v="212"/>
    <x v="220"/>
    <s v="Standard Class"/>
    <s v="AA-10375"/>
    <s v="Allen Armold"/>
    <x v="0"/>
    <s v="United States"/>
    <s v="Mesa"/>
    <x v="16"/>
    <n v="85204"/>
    <x v="1"/>
    <s v="OFF-ST-10001325"/>
    <x v="1"/>
    <x v="4"/>
    <s v="Sterilite Officeware Hinged File Box"/>
    <n v="16.768000000000001"/>
    <n v="2"/>
    <n v="0.2"/>
    <n v="1.4672000000000001"/>
  </r>
  <r>
    <n v="537"/>
    <x v="248"/>
    <x v="3"/>
    <x v="213"/>
    <x v="221"/>
    <s v="Second Class"/>
    <s v="EP-13915"/>
    <s v="Emily Phan"/>
    <x v="0"/>
    <s v="United States"/>
    <s v="Chicago"/>
    <x v="10"/>
    <n v="60653"/>
    <x v="2"/>
    <s v="OFF-BI-10002429"/>
    <x v="1"/>
    <x v="8"/>
    <s v="Premier Elliptical Ring Binder, Black"/>
    <n v="42.615999999999993"/>
    <n v="7"/>
    <n v="0.8"/>
    <n v="-68.185600000000022"/>
  </r>
  <r>
    <n v="538"/>
    <x v="249"/>
    <x v="1"/>
    <x v="155"/>
    <x v="222"/>
    <s v="Standard Class"/>
    <s v="MP-17470"/>
    <s v="Mark Packer"/>
    <x v="2"/>
    <s v="United States"/>
    <s v="New York City"/>
    <x v="15"/>
    <n v="10009"/>
    <x v="3"/>
    <s v="OFF-BI-10004528"/>
    <x v="1"/>
    <x v="8"/>
    <s v="Cardinal Poly Pocket Divider Pockets for Ring Binders"/>
    <n v="10.752000000000001"/>
    <n v="4"/>
    <n v="0.2"/>
    <n v="3.359999999999999"/>
  </r>
  <r>
    <n v="539"/>
    <x v="250"/>
    <x v="1"/>
    <x v="214"/>
    <x v="223"/>
    <s v="Standard Class"/>
    <s v="DK-12985"/>
    <s v="Darren Koutras"/>
    <x v="0"/>
    <s v="United States"/>
    <s v="Henderson"/>
    <x v="0"/>
    <n v="42420"/>
    <x v="0"/>
    <s v="OFF-AP-10001271"/>
    <x v="1"/>
    <x v="9"/>
    <s v="Eureka The Boss Cordless Rechargeable Stick Vac"/>
    <n v="152.94"/>
    <n v="3"/>
    <n v="0"/>
    <n v="41.293800000000005"/>
  </r>
  <r>
    <n v="540"/>
    <x v="250"/>
    <x v="1"/>
    <x v="214"/>
    <x v="223"/>
    <s v="Standard Class"/>
    <s v="DK-12985"/>
    <s v="Darren Koutras"/>
    <x v="0"/>
    <s v="United States"/>
    <s v="Henderson"/>
    <x v="0"/>
    <n v="42420"/>
    <x v="0"/>
    <s v="FUR-CH-10002647"/>
    <x v="0"/>
    <x v="1"/>
    <s v="Situations Contoured Folding Chairs, 4/Set"/>
    <n v="283.92"/>
    <n v="4"/>
    <n v="0"/>
    <n v="70.980000000000018"/>
  </r>
  <r>
    <n v="541"/>
    <x v="251"/>
    <x v="2"/>
    <x v="215"/>
    <x v="224"/>
    <s v="First Class"/>
    <s v="BD-11500"/>
    <s v="Bradley Drucker"/>
    <x v="0"/>
    <s v="United States"/>
    <s v="Green Bay"/>
    <x v="6"/>
    <n v="54302"/>
    <x v="2"/>
    <s v="TEC-AC-10001432"/>
    <x v="2"/>
    <x v="11"/>
    <s v="Enermax Aurora Lite Keyboard"/>
    <n v="468.90000000000003"/>
    <n v="6"/>
    <n v="0"/>
    <n v="206.31600000000006"/>
  </r>
  <r>
    <n v="542"/>
    <x v="252"/>
    <x v="0"/>
    <x v="216"/>
    <x v="225"/>
    <s v="First Class"/>
    <s v="ES-14080"/>
    <s v="Erin Smith"/>
    <x v="1"/>
    <s v="United States"/>
    <s v="Tucson"/>
    <x v="16"/>
    <n v="85705"/>
    <x v="1"/>
    <s v="TEC-PH-10002262"/>
    <x v="2"/>
    <x v="7"/>
    <s v="LG Electronics Tone+ HBS-730 Bluetooth Headset"/>
    <n v="380.86400000000003"/>
    <n v="8"/>
    <n v="0.2"/>
    <n v="38.086400000000026"/>
  </r>
  <r>
    <n v="543"/>
    <x v="253"/>
    <x v="1"/>
    <x v="217"/>
    <x v="226"/>
    <s v="Standard Class"/>
    <s v="LM-17065"/>
    <s v="Liz MacKendrick"/>
    <x v="0"/>
    <s v="United States"/>
    <s v="Springfield"/>
    <x v="24"/>
    <n v="45503"/>
    <x v="3"/>
    <s v="OFF-ST-10001809"/>
    <x v="1"/>
    <x v="4"/>
    <s v="Fellowes Officeware Wire Shelving"/>
    <n v="646.77600000000007"/>
    <n v="9"/>
    <n v="0.2"/>
    <n v="-145.52460000000002"/>
  </r>
  <r>
    <n v="544"/>
    <x v="254"/>
    <x v="2"/>
    <x v="218"/>
    <x v="227"/>
    <s v="Standard Class"/>
    <s v="PG-18895"/>
    <s v="Paul Gonzalez"/>
    <x v="0"/>
    <s v="United States"/>
    <s v="Fort Worth"/>
    <x v="5"/>
    <n v="76106"/>
    <x v="2"/>
    <s v="TEC-AC-10001465"/>
    <x v="2"/>
    <x v="11"/>
    <s v="SanDisk Cruzer 64 GB USB Flash Drive"/>
    <n v="58.112000000000002"/>
    <n v="2"/>
    <n v="0.2"/>
    <n v="7.263999999999994"/>
  </r>
  <r>
    <n v="545"/>
    <x v="254"/>
    <x v="2"/>
    <x v="218"/>
    <x v="227"/>
    <s v="Standard Class"/>
    <s v="PG-18895"/>
    <s v="Paul Gonzalez"/>
    <x v="0"/>
    <s v="United States"/>
    <s v="Fort Worth"/>
    <x v="5"/>
    <n v="76106"/>
    <x v="2"/>
    <s v="TEC-PH-10002597"/>
    <x v="2"/>
    <x v="7"/>
    <s v="Xblue XB-1670-86 X16 Small Office Telephone - Titanium"/>
    <n v="100.792"/>
    <n v="1"/>
    <n v="0.2"/>
    <n v="6.2995000000000019"/>
  </r>
  <r>
    <n v="546"/>
    <x v="254"/>
    <x v="2"/>
    <x v="218"/>
    <x v="227"/>
    <s v="Standard Class"/>
    <s v="PG-18895"/>
    <s v="Paul Gonzalez"/>
    <x v="0"/>
    <s v="United States"/>
    <s v="Fort Worth"/>
    <x v="5"/>
    <n v="76106"/>
    <x v="2"/>
    <s v="FUR-FU-10000723"/>
    <x v="0"/>
    <x v="5"/>
    <s v="Deflect-o EconoMat Studded, No Bevel Mat for Low Pile Carpeting"/>
    <n v="66.112000000000009"/>
    <n v="4"/>
    <n v="0.6"/>
    <n v="-84.292799999999986"/>
  </r>
  <r>
    <n v="547"/>
    <x v="255"/>
    <x v="3"/>
    <x v="123"/>
    <x v="228"/>
    <s v="First Class"/>
    <s v="AS-10135"/>
    <s v="Adrian Shami"/>
    <x v="2"/>
    <s v="United States"/>
    <s v="New York City"/>
    <x v="15"/>
    <n v="10035"/>
    <x v="3"/>
    <s v="OFF-BI-10000404"/>
    <x v="1"/>
    <x v="8"/>
    <s v="Avery Printable Repositionable Plastic Tabs"/>
    <n v="41.28"/>
    <n v="6"/>
    <n v="0.2"/>
    <n v="13.931999999999999"/>
  </r>
  <r>
    <n v="548"/>
    <x v="255"/>
    <x v="3"/>
    <x v="123"/>
    <x v="228"/>
    <s v="First Class"/>
    <s v="AS-10135"/>
    <s v="Adrian Shami"/>
    <x v="2"/>
    <s v="United States"/>
    <s v="New York City"/>
    <x v="15"/>
    <n v="10035"/>
    <x v="3"/>
    <s v="OFF-PA-10002986"/>
    <x v="1"/>
    <x v="10"/>
    <s v="Xerox 1898"/>
    <n v="13.36"/>
    <n v="2"/>
    <n v="0"/>
    <n v="6.4127999999999998"/>
  </r>
  <r>
    <n v="549"/>
    <x v="256"/>
    <x v="1"/>
    <x v="219"/>
    <x v="50"/>
    <s v="Second Class"/>
    <s v="DK-13225"/>
    <s v="Dean Katz"/>
    <x v="1"/>
    <s v="United States"/>
    <s v="Chicago"/>
    <x v="10"/>
    <n v="60653"/>
    <x v="2"/>
    <s v="OFF-ST-10000604"/>
    <x v="1"/>
    <x v="4"/>
    <s v="Home/Office Personal File Carts"/>
    <n v="250.27199999999999"/>
    <n v="9"/>
    <n v="0.2"/>
    <n v="15.641999999999982"/>
  </r>
  <r>
    <n v="550"/>
    <x v="256"/>
    <x v="1"/>
    <x v="219"/>
    <x v="50"/>
    <s v="Second Class"/>
    <s v="DK-13225"/>
    <s v="Dean Katz"/>
    <x v="1"/>
    <s v="United States"/>
    <s v="Chicago"/>
    <x v="10"/>
    <n v="60653"/>
    <x v="2"/>
    <s v="OFF-BI-10004738"/>
    <x v="1"/>
    <x v="8"/>
    <s v="Flexible Leather- Look Classic Collection Ring Binder"/>
    <n v="11.363999999999997"/>
    <n v="3"/>
    <n v="0.8"/>
    <n v="-17.045999999999999"/>
  </r>
  <r>
    <n v="551"/>
    <x v="256"/>
    <x v="1"/>
    <x v="219"/>
    <x v="50"/>
    <s v="Second Class"/>
    <s v="DK-13225"/>
    <s v="Dean Katz"/>
    <x v="1"/>
    <s v="United States"/>
    <s v="Chicago"/>
    <x v="10"/>
    <n v="60653"/>
    <x v="2"/>
    <s v="OFF-SU-10001935"/>
    <x v="1"/>
    <x v="14"/>
    <s v="Staples"/>
    <n v="8.7200000000000006"/>
    <n v="5"/>
    <n v="0.2"/>
    <n v="-1.7440000000000015"/>
  </r>
  <r>
    <n v="552"/>
    <x v="257"/>
    <x v="0"/>
    <x v="173"/>
    <x v="229"/>
    <s v="Second Class"/>
    <s v="BD-11320"/>
    <s v="Bill Donatelli"/>
    <x v="0"/>
    <s v="United States"/>
    <s v="San Francisco"/>
    <x v="1"/>
    <n v="94110"/>
    <x v="1"/>
    <s v="FUR-CH-10002024"/>
    <x v="0"/>
    <x v="1"/>
    <s v="HON 5400 Series Task Chairs for Big and Tall"/>
    <n v="1121.568"/>
    <n v="2"/>
    <n v="0.2"/>
    <n v="0"/>
  </r>
  <r>
    <n v="553"/>
    <x v="258"/>
    <x v="3"/>
    <x v="220"/>
    <x v="230"/>
    <s v="First Class"/>
    <s v="RC-19960"/>
    <s v="Ryan Crowe"/>
    <x v="0"/>
    <s v="United States"/>
    <s v="Jacksonville"/>
    <x v="2"/>
    <n v="32216"/>
    <x v="0"/>
    <s v="FUR-FU-10003039"/>
    <x v="0"/>
    <x v="5"/>
    <s v="Howard Miller 11-1/2&quot; Diameter Grantwood Wall Clock"/>
    <n v="34.504000000000005"/>
    <n v="1"/>
    <n v="0.2"/>
    <n v="6.0381999999999998"/>
  </r>
  <r>
    <n v="554"/>
    <x v="259"/>
    <x v="3"/>
    <x v="221"/>
    <x v="51"/>
    <s v="Standard Class"/>
    <s v="GT-14710"/>
    <s v="Greg Tran"/>
    <x v="0"/>
    <s v="United States"/>
    <s v="Houston"/>
    <x v="5"/>
    <n v="77070"/>
    <x v="2"/>
    <s v="OFF-FA-10004248"/>
    <x v="1"/>
    <x v="13"/>
    <s v="Advantus T-Pin Paper Clips"/>
    <n v="10.824"/>
    <n v="3"/>
    <n v="0.2"/>
    <n v="2.5707"/>
  </r>
  <r>
    <n v="555"/>
    <x v="260"/>
    <x v="3"/>
    <x v="222"/>
    <x v="231"/>
    <s v="Second Class"/>
    <s v="DK-13225"/>
    <s v="Dean Katz"/>
    <x v="1"/>
    <s v="United States"/>
    <s v="Anaheim"/>
    <x v="1"/>
    <n v="92804"/>
    <x v="1"/>
    <s v="OFF-ST-10001780"/>
    <x v="1"/>
    <x v="4"/>
    <s v="Tennsco 16-Compartment Lockers with Coat Rack"/>
    <n v="1295.78"/>
    <n v="2"/>
    <n v="0"/>
    <n v="310.98720000000003"/>
  </r>
  <r>
    <n v="556"/>
    <x v="261"/>
    <x v="2"/>
    <x v="223"/>
    <x v="232"/>
    <s v="Second Class"/>
    <s v="AJ-10945"/>
    <s v="Ashley Jarboe"/>
    <x v="0"/>
    <s v="United States"/>
    <s v="Wilmington"/>
    <x v="3"/>
    <n v="28403"/>
    <x v="0"/>
    <s v="OFF-AR-10003560"/>
    <x v="1"/>
    <x v="6"/>
    <s v="Zebra Zazzle Fluorescent Highlighters"/>
    <n v="19.456000000000003"/>
    <n v="4"/>
    <n v="0.2"/>
    <n v="3.4047999999999981"/>
  </r>
  <r>
    <n v="557"/>
    <x v="262"/>
    <x v="0"/>
    <x v="224"/>
    <x v="35"/>
    <s v="Standard Class"/>
    <s v="OT-18730"/>
    <s v="Olvera Toch"/>
    <x v="0"/>
    <s v="United States"/>
    <s v="Los Angeles"/>
    <x v="1"/>
    <n v="90045"/>
    <x v="1"/>
    <s v="OFF-LA-10001297"/>
    <x v="1"/>
    <x v="2"/>
    <s v="Avery 473"/>
    <n v="20.7"/>
    <n v="2"/>
    <n v="0"/>
    <n v="9.9359999999999999"/>
  </r>
  <r>
    <n v="558"/>
    <x v="262"/>
    <x v="0"/>
    <x v="224"/>
    <x v="35"/>
    <s v="Standard Class"/>
    <s v="OT-18730"/>
    <s v="Olvera Toch"/>
    <x v="0"/>
    <s v="United States"/>
    <s v="Los Angeles"/>
    <x v="1"/>
    <n v="90045"/>
    <x v="1"/>
    <s v="FUR-TA-10004256"/>
    <x v="0"/>
    <x v="3"/>
    <s v="Bretford “Just In Time” Height-Adjustable Multi-Task Work Tables"/>
    <n v="1335.68"/>
    <n v="4"/>
    <n v="0.2"/>
    <n v="-217.04800000000017"/>
  </r>
  <r>
    <n v="559"/>
    <x v="262"/>
    <x v="0"/>
    <x v="224"/>
    <x v="35"/>
    <s v="Standard Class"/>
    <s v="OT-18730"/>
    <s v="Olvera Toch"/>
    <x v="0"/>
    <s v="United States"/>
    <s v="Los Angeles"/>
    <x v="1"/>
    <n v="90045"/>
    <x v="1"/>
    <s v="OFF-PA-10003441"/>
    <x v="1"/>
    <x v="10"/>
    <s v="Xerox 226"/>
    <n v="32.400000000000006"/>
    <n v="5"/>
    <n v="0"/>
    <n v="15.552000000000001"/>
  </r>
  <r>
    <n v="560"/>
    <x v="263"/>
    <x v="3"/>
    <x v="225"/>
    <x v="228"/>
    <s v="Second Class"/>
    <s v="LP-17080"/>
    <s v="Liz Pelletier"/>
    <x v="0"/>
    <s v="United States"/>
    <s v="San Francisco"/>
    <x v="1"/>
    <n v="94110"/>
    <x v="1"/>
    <s v="FUR-FU-10003347"/>
    <x v="0"/>
    <x v="5"/>
    <s v="Coloredge Poster Frame"/>
    <n v="42.599999999999994"/>
    <n v="3"/>
    <n v="0"/>
    <n v="16.614000000000001"/>
  </r>
  <r>
    <n v="561"/>
    <x v="263"/>
    <x v="3"/>
    <x v="225"/>
    <x v="228"/>
    <s v="Second Class"/>
    <s v="LP-17080"/>
    <s v="Liz Pelletier"/>
    <x v="0"/>
    <s v="United States"/>
    <s v="San Francisco"/>
    <x v="1"/>
    <n v="94110"/>
    <x v="1"/>
    <s v="OFF-BI-10000069"/>
    <x v="1"/>
    <x v="8"/>
    <s v="GBC Prepunched Paper, 19-Hole, for Binding Systems, 24-lb"/>
    <n v="84.056000000000012"/>
    <n v="7"/>
    <n v="0.2"/>
    <n v="27.318199999999983"/>
  </r>
  <r>
    <n v="562"/>
    <x v="264"/>
    <x v="2"/>
    <x v="80"/>
    <x v="233"/>
    <s v="Second Class"/>
    <s v="CA-12775"/>
    <s v="Cynthia Arntzen"/>
    <x v="0"/>
    <s v="United States"/>
    <s v="Tampa"/>
    <x v="2"/>
    <n v="33614"/>
    <x v="0"/>
    <s v="OFF-AP-10003914"/>
    <x v="1"/>
    <x v="9"/>
    <s v="Sanitaire Vibra Groomer IR Commercial Upright Vacuum, Replacement Belts"/>
    <n v="13"/>
    <n v="5"/>
    <n v="0.2"/>
    <n v="1.3000000000000007"/>
  </r>
  <r>
    <n v="563"/>
    <x v="264"/>
    <x v="2"/>
    <x v="80"/>
    <x v="233"/>
    <s v="Second Class"/>
    <s v="CA-12775"/>
    <s v="Cynthia Arntzen"/>
    <x v="0"/>
    <s v="United States"/>
    <s v="Tampa"/>
    <x v="2"/>
    <n v="33614"/>
    <x v="0"/>
    <s v="FUR-FU-10004020"/>
    <x v="0"/>
    <x v="5"/>
    <s v="Advantus Panel Wall Acrylic Frame"/>
    <n v="13.128"/>
    <n v="3"/>
    <n v="0.2"/>
    <n v="3.7743000000000002"/>
  </r>
  <r>
    <n v="564"/>
    <x v="265"/>
    <x v="1"/>
    <x v="214"/>
    <x v="234"/>
    <s v="First Class"/>
    <s v="JF-15490"/>
    <s v="Jeremy Farry"/>
    <x v="0"/>
    <s v="United States"/>
    <s v="Seattle"/>
    <x v="4"/>
    <n v="98105"/>
    <x v="1"/>
    <s v="OFF-FA-10003467"/>
    <x v="1"/>
    <x v="13"/>
    <s v="Alliance Big Bands Rubber Bands, 12/Pack"/>
    <n v="3.96"/>
    <n v="2"/>
    <n v="0"/>
    <n v="0"/>
  </r>
  <r>
    <n v="565"/>
    <x v="265"/>
    <x v="1"/>
    <x v="214"/>
    <x v="234"/>
    <s v="First Class"/>
    <s v="JF-15490"/>
    <s v="Jeremy Farry"/>
    <x v="0"/>
    <s v="United States"/>
    <s v="Seattle"/>
    <x v="4"/>
    <n v="98105"/>
    <x v="1"/>
    <s v="OFF-LA-10000634"/>
    <x v="1"/>
    <x v="2"/>
    <s v="Avery 509"/>
    <n v="2.61"/>
    <n v="1"/>
    <n v="0"/>
    <n v="1.2005999999999999"/>
  </r>
  <r>
    <n v="566"/>
    <x v="266"/>
    <x v="3"/>
    <x v="226"/>
    <x v="235"/>
    <s v="First Class"/>
    <s v="FP-14320"/>
    <s v="Frank Preis"/>
    <x v="0"/>
    <s v="United States"/>
    <s v="Los Angeles"/>
    <x v="1"/>
    <n v="90008"/>
    <x v="1"/>
    <s v="TEC-PH-10002496"/>
    <x v="2"/>
    <x v="7"/>
    <s v="Cisco SPA301"/>
    <n v="374.37600000000003"/>
    <n v="3"/>
    <n v="0.2"/>
    <n v="46.796999999999983"/>
  </r>
  <r>
    <n v="567"/>
    <x v="267"/>
    <x v="3"/>
    <x v="172"/>
    <x v="179"/>
    <s v="Standard Class"/>
    <s v="EB-13840"/>
    <s v="Ellis Ballard"/>
    <x v="1"/>
    <s v="United States"/>
    <s v="Seattle"/>
    <x v="4"/>
    <n v="98105"/>
    <x v="1"/>
    <s v="OFF-PA-10004530"/>
    <x v="1"/>
    <x v="10"/>
    <s v="Personal Creations Ink Jet Cards and Labels"/>
    <n v="91.84"/>
    <n v="8"/>
    <n v="0"/>
    <n v="45.001600000000003"/>
  </r>
  <r>
    <n v="568"/>
    <x v="267"/>
    <x v="3"/>
    <x v="172"/>
    <x v="179"/>
    <s v="Standard Class"/>
    <s v="EB-13840"/>
    <s v="Ellis Ballard"/>
    <x v="1"/>
    <s v="United States"/>
    <s v="Seattle"/>
    <x v="4"/>
    <n v="98105"/>
    <x v="1"/>
    <s v="OFF-BI-10001107"/>
    <x v="1"/>
    <x v="8"/>
    <s v="GBC White Gloss Covers, Plain Front"/>
    <n v="81.088000000000008"/>
    <n v="7"/>
    <n v="0.2"/>
    <n v="27.3672"/>
  </r>
  <r>
    <n v="569"/>
    <x v="267"/>
    <x v="3"/>
    <x v="172"/>
    <x v="179"/>
    <s v="Standard Class"/>
    <s v="EB-13840"/>
    <s v="Ellis Ballard"/>
    <x v="1"/>
    <s v="United States"/>
    <s v="Seattle"/>
    <x v="4"/>
    <n v="98105"/>
    <x v="1"/>
    <s v="OFF-PA-10004451"/>
    <x v="1"/>
    <x v="10"/>
    <s v="Xerox 222"/>
    <n v="19.440000000000001"/>
    <n v="3"/>
    <n v="0"/>
    <n v="9.3312000000000008"/>
  </r>
  <r>
    <n v="570"/>
    <x v="267"/>
    <x v="3"/>
    <x v="172"/>
    <x v="179"/>
    <s v="Standard Class"/>
    <s v="EB-13840"/>
    <s v="Ellis Ballard"/>
    <x v="1"/>
    <s v="United States"/>
    <s v="Seattle"/>
    <x v="4"/>
    <n v="98105"/>
    <x v="1"/>
    <s v="FUR-CH-10004997"/>
    <x v="0"/>
    <x v="1"/>
    <s v="Hon Every-Day Series Multi-Task Chairs"/>
    <n v="451.15199999999993"/>
    <n v="3"/>
    <n v="0.2"/>
    <n v="0"/>
  </r>
  <r>
    <n v="571"/>
    <x v="268"/>
    <x v="3"/>
    <x v="116"/>
    <x v="236"/>
    <s v="Standard Class"/>
    <s v="JF-15415"/>
    <s v="Jennifer Ferguson"/>
    <x v="0"/>
    <s v="United States"/>
    <s v="New York City"/>
    <x v="15"/>
    <n v="10024"/>
    <x v="3"/>
    <s v="OFF-LA-10001297"/>
    <x v="1"/>
    <x v="2"/>
    <s v="Avery 473"/>
    <n v="72.45"/>
    <n v="7"/>
    <n v="0"/>
    <n v="34.775999999999996"/>
  </r>
  <r>
    <n v="572"/>
    <x v="268"/>
    <x v="3"/>
    <x v="116"/>
    <x v="236"/>
    <s v="Standard Class"/>
    <s v="JF-15415"/>
    <s v="Jennifer Ferguson"/>
    <x v="0"/>
    <s v="United States"/>
    <s v="New York City"/>
    <x v="15"/>
    <n v="10024"/>
    <x v="3"/>
    <s v="OFF-FA-10000585"/>
    <x v="1"/>
    <x v="13"/>
    <s v="OIC Bulk Pack Metal Binder Clips"/>
    <n v="13.96"/>
    <n v="4"/>
    <n v="0"/>
    <n v="6.4215999999999998"/>
  </r>
  <r>
    <n v="573"/>
    <x v="268"/>
    <x v="3"/>
    <x v="116"/>
    <x v="236"/>
    <s v="Standard Class"/>
    <s v="JF-15415"/>
    <s v="Jennifer Ferguson"/>
    <x v="0"/>
    <s v="United States"/>
    <s v="New York City"/>
    <x v="15"/>
    <n v="10024"/>
    <x v="3"/>
    <s v="OFF-BI-10001922"/>
    <x v="1"/>
    <x v="8"/>
    <s v="Storex Dura Pro Binders"/>
    <n v="33.264000000000003"/>
    <n v="7"/>
    <n v="0.2"/>
    <n v="11.226599999999999"/>
  </r>
  <r>
    <n v="574"/>
    <x v="268"/>
    <x v="3"/>
    <x v="116"/>
    <x v="236"/>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x v="237"/>
    <s v="Standard Class"/>
    <s v="SF-20200"/>
    <s v="Sarah Foster"/>
    <x v="0"/>
    <s v="United States"/>
    <s v="Marysville"/>
    <x v="4"/>
    <n v="98270"/>
    <x v="1"/>
    <s v="OFF-AR-10003394"/>
    <x v="1"/>
    <x v="6"/>
    <s v="Newell 332"/>
    <n v="8.82"/>
    <n v="3"/>
    <n v="0"/>
    <n v="2.3814000000000002"/>
  </r>
  <r>
    <n v="576"/>
    <x v="270"/>
    <x v="1"/>
    <x v="227"/>
    <x v="238"/>
    <s v="Second Class"/>
    <s v="TG-21640"/>
    <s v="Trudy Glocke"/>
    <x v="0"/>
    <s v="United States"/>
    <s v="Long Beach"/>
    <x v="1"/>
    <n v="90805"/>
    <x v="1"/>
    <s v="OFF-PA-10004530"/>
    <x v="1"/>
    <x v="10"/>
    <s v="Personal Creations Ink Jet Cards and Labels"/>
    <n v="160.72"/>
    <n v="14"/>
    <n v="0"/>
    <n v="78.752800000000008"/>
  </r>
  <r>
    <n v="577"/>
    <x v="270"/>
    <x v="1"/>
    <x v="227"/>
    <x v="238"/>
    <s v="Second Class"/>
    <s v="TG-21640"/>
    <s v="Trudy Glocke"/>
    <x v="0"/>
    <s v="United States"/>
    <s v="Long Beach"/>
    <x v="1"/>
    <n v="90805"/>
    <x v="1"/>
    <s v="OFF-PA-10001450"/>
    <x v="1"/>
    <x v="10"/>
    <s v="Rediform S.O.S. Phone Message Books"/>
    <n v="19.920000000000002"/>
    <n v="4"/>
    <n v="0"/>
    <n v="9.7608000000000015"/>
  </r>
  <r>
    <n v="578"/>
    <x v="270"/>
    <x v="1"/>
    <x v="227"/>
    <x v="238"/>
    <s v="Second Class"/>
    <s v="TG-21640"/>
    <s v="Trudy Glocke"/>
    <x v="0"/>
    <s v="United States"/>
    <s v="Long Beach"/>
    <x v="1"/>
    <n v="90805"/>
    <x v="1"/>
    <s v="OFF-SU-10001574"/>
    <x v="1"/>
    <x v="14"/>
    <s v="Acme Value Line Scissors"/>
    <n v="7.3"/>
    <n v="2"/>
    <n v="0"/>
    <n v="2.1899999999999995"/>
  </r>
  <r>
    <n v="579"/>
    <x v="271"/>
    <x v="3"/>
    <x v="228"/>
    <x v="239"/>
    <s v="Standard Class"/>
    <s v="CS-11950"/>
    <s v="Carlos Soltero"/>
    <x v="0"/>
    <s v="United States"/>
    <s v="Chicago"/>
    <x v="10"/>
    <n v="60610"/>
    <x v="2"/>
    <s v="OFF-ST-10002974"/>
    <x v="1"/>
    <x v="4"/>
    <s v="Trav-L-File Heavy-Duty Shuttle II, Black"/>
    <n v="69.712000000000003"/>
    <n v="2"/>
    <n v="0.2"/>
    <n v="8.7139999999999951"/>
  </r>
  <r>
    <n v="580"/>
    <x v="271"/>
    <x v="3"/>
    <x v="228"/>
    <x v="239"/>
    <s v="Standard Class"/>
    <s v="CS-11950"/>
    <s v="Carlos Soltero"/>
    <x v="0"/>
    <s v="United States"/>
    <s v="Chicago"/>
    <x v="10"/>
    <n v="60610"/>
    <x v="2"/>
    <s v="FUR-FU-10001475"/>
    <x v="0"/>
    <x v="5"/>
    <s v="Contract Clock, 14&quot;, Brown"/>
    <n v="8.7919999999999998"/>
    <n v="1"/>
    <n v="0.6"/>
    <n v="-5.7148000000000003"/>
  </r>
  <r>
    <n v="581"/>
    <x v="272"/>
    <x v="1"/>
    <x v="229"/>
    <x v="240"/>
    <s v="Standard Class"/>
    <s v="CC-12145"/>
    <s v="Charles Crestani"/>
    <x v="0"/>
    <s v="United States"/>
    <s v="Los Angeles"/>
    <x v="1"/>
    <n v="90004"/>
    <x v="1"/>
    <s v="OFF-SU-10004498"/>
    <x v="1"/>
    <x v="14"/>
    <s v="Martin-Yale Premier Letter Opener"/>
    <n v="51.52"/>
    <n v="4"/>
    <n v="0"/>
    <n v="1.5456000000000003"/>
  </r>
  <r>
    <n v="582"/>
    <x v="273"/>
    <x v="3"/>
    <x v="96"/>
    <x v="241"/>
    <s v="Standard Class"/>
    <s v="DV-13465"/>
    <s v="Dianna Vittorini"/>
    <x v="0"/>
    <s v="United States"/>
    <s v="Denver"/>
    <x v="22"/>
    <n v="80219"/>
    <x v="1"/>
    <s v="TEC-PH-10004977"/>
    <x v="2"/>
    <x v="7"/>
    <s v="GE 30524EE4"/>
    <n v="470.37600000000009"/>
    <n v="3"/>
    <n v="0.2"/>
    <n v="52.917299999999955"/>
  </r>
  <r>
    <n v="583"/>
    <x v="273"/>
    <x v="3"/>
    <x v="96"/>
    <x v="241"/>
    <s v="Standard Class"/>
    <s v="DV-13465"/>
    <s v="Dianna Vittorini"/>
    <x v="0"/>
    <s v="United States"/>
    <s v="Denver"/>
    <x v="22"/>
    <n v="80219"/>
    <x v="1"/>
    <s v="TEC-PH-10000586"/>
    <x v="2"/>
    <x v="7"/>
    <s v="AT&amp;T SB67148 SynJ"/>
    <n v="105.584"/>
    <n v="2"/>
    <n v="0.2"/>
    <n v="9.2386000000000053"/>
  </r>
  <r>
    <n v="584"/>
    <x v="273"/>
    <x v="3"/>
    <x v="96"/>
    <x v="241"/>
    <s v="Standard Class"/>
    <s v="DV-13465"/>
    <s v="Dianna Vittorini"/>
    <x v="0"/>
    <s v="United States"/>
    <s v="Denver"/>
    <x v="22"/>
    <n v="80219"/>
    <x v="1"/>
    <s v="OFF-AP-10000358"/>
    <x v="1"/>
    <x v="9"/>
    <s v="Fellowes Basic Home/Office Series Surge Protectors"/>
    <n v="31.152000000000001"/>
    <n v="3"/>
    <n v="0.2"/>
    <n v="3.5045999999999964"/>
  </r>
  <r>
    <n v="585"/>
    <x v="273"/>
    <x v="3"/>
    <x v="96"/>
    <x v="241"/>
    <s v="Standard Class"/>
    <s v="DV-13465"/>
    <s v="Dianna Vittorini"/>
    <x v="0"/>
    <s v="United States"/>
    <s v="Denver"/>
    <x v="22"/>
    <n v="80219"/>
    <x v="1"/>
    <s v="OFF-BI-10002764"/>
    <x v="1"/>
    <x v="8"/>
    <s v="Recycled Pressboard Report Cover with Reinforced Top Hinge"/>
    <n v="6.7830000000000004"/>
    <n v="7"/>
    <n v="0.7"/>
    <n v="-4.7480999999999973"/>
  </r>
  <r>
    <n v="586"/>
    <x v="273"/>
    <x v="3"/>
    <x v="96"/>
    <x v="241"/>
    <s v="Standard Class"/>
    <s v="DV-13465"/>
    <s v="Dianna Vittorini"/>
    <x v="0"/>
    <s v="United States"/>
    <s v="Denver"/>
    <x v="22"/>
    <n v="80219"/>
    <x v="1"/>
    <s v="TEC-PH-10001254"/>
    <x v="2"/>
    <x v="7"/>
    <s v="Jabra BIZ 2300 Duo QD Duo Corded Headset"/>
    <n v="406.36799999999999"/>
    <n v="4"/>
    <n v="0.2"/>
    <n v="30.477599999999981"/>
  </r>
  <r>
    <n v="587"/>
    <x v="274"/>
    <x v="1"/>
    <x v="230"/>
    <x v="242"/>
    <s v="Standard Class"/>
    <s v="BD-11725"/>
    <s v="Bruce Degenhardt"/>
    <x v="0"/>
    <s v="United States"/>
    <s v="Richmond"/>
    <x v="0"/>
    <n v="40475"/>
    <x v="0"/>
    <s v="FUR-CH-10003956"/>
    <x v="0"/>
    <x v="1"/>
    <s v="Novimex High-Tech Fabric Mesh Task Chair"/>
    <n v="70.98"/>
    <n v="1"/>
    <n v="0"/>
    <n v="4.968599999999995"/>
  </r>
  <r>
    <n v="588"/>
    <x v="274"/>
    <x v="1"/>
    <x v="230"/>
    <x v="242"/>
    <s v="Standard Class"/>
    <s v="BD-11725"/>
    <s v="Bruce Degenhardt"/>
    <x v="0"/>
    <s v="United States"/>
    <s v="Richmond"/>
    <x v="0"/>
    <n v="40475"/>
    <x v="0"/>
    <s v="OFF-LA-10003930"/>
    <x v="1"/>
    <x v="2"/>
    <s v="Dot Matrix Printer Tape Reel Labels, White, 5000/Box"/>
    <n v="294.93"/>
    <n v="3"/>
    <n v="0"/>
    <n v="144.51570000000001"/>
  </r>
  <r>
    <n v="589"/>
    <x v="275"/>
    <x v="0"/>
    <x v="231"/>
    <x v="243"/>
    <s v="Standard Class"/>
    <s v="ZC-21910"/>
    <s v="Zuschuss Carroll"/>
    <x v="0"/>
    <s v="United States"/>
    <s v="Salem"/>
    <x v="21"/>
    <n v="97301"/>
    <x v="1"/>
    <s v="TEC-PH-10003800"/>
    <x v="2"/>
    <x v="7"/>
    <s v="i.Sound Portable Power - 8000 mAh"/>
    <n v="84.784000000000006"/>
    <n v="2"/>
    <n v="0.2"/>
    <n v="-20.136200000000006"/>
  </r>
  <r>
    <n v="590"/>
    <x v="275"/>
    <x v="0"/>
    <x v="231"/>
    <x v="243"/>
    <s v="Standard Class"/>
    <s v="ZC-21910"/>
    <s v="Zuschuss Carroll"/>
    <x v="0"/>
    <s v="United States"/>
    <s v="Salem"/>
    <x v="21"/>
    <n v="97301"/>
    <x v="1"/>
    <s v="OFF-PA-10002005"/>
    <x v="1"/>
    <x v="10"/>
    <s v="Xerox 225"/>
    <n v="20.736000000000004"/>
    <n v="4"/>
    <n v="0.2"/>
    <n v="7.2576000000000001"/>
  </r>
  <r>
    <n v="591"/>
    <x v="275"/>
    <x v="0"/>
    <x v="231"/>
    <x v="243"/>
    <s v="Standard Class"/>
    <s v="ZC-21910"/>
    <s v="Zuschuss Carroll"/>
    <x v="0"/>
    <s v="United States"/>
    <s v="Salem"/>
    <x v="21"/>
    <n v="97301"/>
    <x v="1"/>
    <s v="OFF-BI-10002498"/>
    <x v="1"/>
    <x v="8"/>
    <s v="Clear Mylar Reinforcing Strips"/>
    <n v="16.821000000000005"/>
    <n v="3"/>
    <n v="0.7"/>
    <n v="-12.896100000000004"/>
  </r>
  <r>
    <n v="592"/>
    <x v="275"/>
    <x v="0"/>
    <x v="231"/>
    <x v="243"/>
    <s v="Standard Class"/>
    <s v="ZC-21910"/>
    <s v="Zuschuss Carroll"/>
    <x v="0"/>
    <s v="United States"/>
    <s v="Salem"/>
    <x v="21"/>
    <n v="97301"/>
    <x v="1"/>
    <s v="OFF-PA-10004101"/>
    <x v="1"/>
    <x v="10"/>
    <s v="Xerox 1894"/>
    <n v="10.368000000000002"/>
    <n v="2"/>
    <n v="0.2"/>
    <n v="3.6288"/>
  </r>
  <r>
    <n v="593"/>
    <x v="276"/>
    <x v="2"/>
    <x v="232"/>
    <x v="244"/>
    <s v="Standard Class"/>
    <s v="MS-17830"/>
    <s v="Melanie Seite"/>
    <x v="0"/>
    <s v="United States"/>
    <s v="Laredo"/>
    <x v="5"/>
    <n v="78041"/>
    <x v="2"/>
    <s v="OFF-AR-10004078"/>
    <x v="1"/>
    <x v="6"/>
    <s v="Newell 312"/>
    <n v="9.3439999999999994"/>
    <n v="2"/>
    <n v="0.2"/>
    <n v="1.1679999999999997"/>
  </r>
  <r>
    <n v="594"/>
    <x v="276"/>
    <x v="2"/>
    <x v="232"/>
    <x v="244"/>
    <s v="Standard Class"/>
    <s v="MS-17830"/>
    <s v="Melanie Seite"/>
    <x v="0"/>
    <s v="United States"/>
    <s v="Laredo"/>
    <x v="5"/>
    <n v="78041"/>
    <x v="2"/>
    <s v="TEC-AC-10001266"/>
    <x v="2"/>
    <x v="11"/>
    <s v="Memorex Micro Travel Drive 8 GB"/>
    <n v="31.200000000000003"/>
    <n v="3"/>
    <n v="0.2"/>
    <n v="9.7499999999999964"/>
  </r>
  <r>
    <n v="595"/>
    <x v="277"/>
    <x v="2"/>
    <x v="233"/>
    <x v="245"/>
    <s v="Standard Class"/>
    <s v="LR-16915"/>
    <s v="Lena Radford"/>
    <x v="0"/>
    <s v="United States"/>
    <s v="San Diego"/>
    <x v="1"/>
    <n v="92024"/>
    <x v="1"/>
    <s v="OFF-AP-10004708"/>
    <x v="1"/>
    <x v="9"/>
    <s v="Fellowes Superior 10 Outlet Split Surge Protector"/>
    <n v="76.12"/>
    <n v="2"/>
    <n v="0"/>
    <n v="22.074799999999996"/>
  </r>
  <r>
    <n v="596"/>
    <x v="277"/>
    <x v="2"/>
    <x v="233"/>
    <x v="245"/>
    <s v="Standard Class"/>
    <s v="LR-16915"/>
    <s v="Lena Radford"/>
    <x v="0"/>
    <s v="United States"/>
    <s v="San Diego"/>
    <x v="1"/>
    <n v="92024"/>
    <x v="1"/>
    <s v="TEC-CO-10004115"/>
    <x v="2"/>
    <x v="16"/>
    <s v="Sharp AL-1530CS Digital Copier"/>
    <n v="1199.9760000000001"/>
    <n v="3"/>
    <n v="0.2"/>
    <n v="434.99130000000002"/>
  </r>
  <r>
    <n v="597"/>
    <x v="277"/>
    <x v="2"/>
    <x v="233"/>
    <x v="245"/>
    <s v="Standard Class"/>
    <s v="LR-16915"/>
    <s v="Lena Radford"/>
    <x v="0"/>
    <s v="United States"/>
    <s v="San Diego"/>
    <x v="1"/>
    <n v="92024"/>
    <x v="1"/>
    <s v="TEC-PH-10002398"/>
    <x v="2"/>
    <x v="7"/>
    <s v="AT&amp;T 1070 Corded Phone"/>
    <n v="445.96000000000004"/>
    <n v="5"/>
    <n v="0.2"/>
    <n v="55.744999999999948"/>
  </r>
  <r>
    <n v="598"/>
    <x v="277"/>
    <x v="2"/>
    <x v="233"/>
    <x v="245"/>
    <s v="Standard Class"/>
    <s v="LR-16915"/>
    <s v="Lena Radford"/>
    <x v="0"/>
    <s v="United States"/>
    <s v="San Diego"/>
    <x v="1"/>
    <n v="92024"/>
    <x v="1"/>
    <s v="FUR-FU-10001979"/>
    <x v="0"/>
    <x v="5"/>
    <s v="Dana Halogen Swing-Arm Architect Lamp"/>
    <n v="327.76"/>
    <n v="8"/>
    <n v="0"/>
    <n v="91.772800000000018"/>
  </r>
  <r>
    <n v="599"/>
    <x v="278"/>
    <x v="0"/>
    <x v="216"/>
    <x v="220"/>
    <s v="First Class"/>
    <s v="TP-21130"/>
    <s v="Theone Pippenger"/>
    <x v="0"/>
    <s v="United States"/>
    <s v="Philadelphia"/>
    <x v="9"/>
    <n v="19134"/>
    <x v="3"/>
    <s v="OFF-SU-10004115"/>
    <x v="1"/>
    <x v="14"/>
    <s v="Acme Stainless Steel Office Snips"/>
    <n v="11.632"/>
    <n v="2"/>
    <n v="0.2"/>
    <n v="1.0178000000000007"/>
  </r>
  <r>
    <n v="600"/>
    <x v="279"/>
    <x v="0"/>
    <x v="87"/>
    <x v="246"/>
    <s v="Standard Class"/>
    <s v="CK-12205"/>
    <s v="Chloris Kastensmidt"/>
    <x v="0"/>
    <s v="United States"/>
    <s v="Philadelphia"/>
    <x v="9"/>
    <n v="19120"/>
    <x v="3"/>
    <s v="TEC-PH-10001425"/>
    <x v="2"/>
    <x v="7"/>
    <s v="Mophie Juice Pack Helium for iPhone"/>
    <n v="143.98199999999997"/>
    <n v="3"/>
    <n v="0.4"/>
    <n v="-28.796400000000006"/>
  </r>
  <r>
    <n v="601"/>
    <x v="279"/>
    <x v="0"/>
    <x v="87"/>
    <x v="246"/>
    <s v="Standard Class"/>
    <s v="CK-12205"/>
    <s v="Chloris Kastensmidt"/>
    <x v="0"/>
    <s v="United States"/>
    <s v="Philadelphia"/>
    <x v="9"/>
    <n v="19120"/>
    <x v="3"/>
    <s v="TEC-PH-10003963"/>
    <x v="2"/>
    <x v="7"/>
    <s v="GE 2-Jack Phone Line Splitter"/>
    <n v="494.37599999999998"/>
    <n v="4"/>
    <n v="0.4"/>
    <n v="-115.35440000000006"/>
  </r>
  <r>
    <n v="602"/>
    <x v="279"/>
    <x v="0"/>
    <x v="87"/>
    <x v="246"/>
    <s v="Standard Class"/>
    <s v="CK-12205"/>
    <s v="Chloris Kastensmidt"/>
    <x v="0"/>
    <s v="United States"/>
    <s v="Philadelphia"/>
    <x v="9"/>
    <n v="19120"/>
    <x v="3"/>
    <s v="OFF-SU-10001574"/>
    <x v="1"/>
    <x v="14"/>
    <s v="Acme Value Line Scissors"/>
    <n v="5.84"/>
    <n v="2"/>
    <n v="0.2"/>
    <n v="0.72999999999999954"/>
  </r>
  <r>
    <n v="603"/>
    <x v="280"/>
    <x v="2"/>
    <x v="234"/>
    <x v="247"/>
    <s v="Standard Class"/>
    <s v="AS-10240"/>
    <s v="Alan Shonely"/>
    <x v="0"/>
    <s v="United States"/>
    <s v="Tampa"/>
    <x v="2"/>
    <n v="33614"/>
    <x v="0"/>
    <s v="OFF-ST-10001490"/>
    <x v="1"/>
    <x v="4"/>
    <s v="Hot File 7-Pocket, Floor Stand"/>
    <n v="142.77600000000001"/>
    <n v="1"/>
    <n v="0.2"/>
    <n v="17.84699999999998"/>
  </r>
  <r>
    <n v="604"/>
    <x v="280"/>
    <x v="2"/>
    <x v="234"/>
    <x v="247"/>
    <s v="Standard Class"/>
    <s v="AS-10240"/>
    <s v="Alan Shonely"/>
    <x v="0"/>
    <s v="United States"/>
    <s v="Tampa"/>
    <x v="2"/>
    <n v="33614"/>
    <x v="0"/>
    <s v="FUR-FU-10001756"/>
    <x v="0"/>
    <x v="5"/>
    <s v="Eldon Expressions Desk Accessory, Wood Photo Frame, Mahogany"/>
    <n v="45.695999999999998"/>
    <n v="3"/>
    <n v="0.2"/>
    <n v="5.1407999999999916"/>
  </r>
  <r>
    <n v="605"/>
    <x v="280"/>
    <x v="2"/>
    <x v="234"/>
    <x v="247"/>
    <s v="Standard Class"/>
    <s v="AS-10240"/>
    <s v="Alan Shonely"/>
    <x v="0"/>
    <s v="United States"/>
    <s v="Tampa"/>
    <x v="2"/>
    <n v="33614"/>
    <x v="0"/>
    <s v="OFF-BI-10000773"/>
    <x v="1"/>
    <x v="8"/>
    <s v="Insertable Tab Post Binder Dividers"/>
    <n v="7.218"/>
    <n v="3"/>
    <n v="0.7"/>
    <n v="-5.5338000000000012"/>
  </r>
  <r>
    <n v="606"/>
    <x v="280"/>
    <x v="2"/>
    <x v="234"/>
    <x v="247"/>
    <s v="Standard Class"/>
    <s v="AS-10240"/>
    <s v="Alan Shonely"/>
    <x v="0"/>
    <s v="United States"/>
    <s v="Tampa"/>
    <x v="2"/>
    <n v="33614"/>
    <x v="0"/>
    <s v="OFF-BI-10001543"/>
    <x v="1"/>
    <x v="8"/>
    <s v="GBC VeloBinder Manual Binding System"/>
    <n v="43.188000000000009"/>
    <n v="4"/>
    <n v="0.7"/>
    <n v="-31.671199999999999"/>
  </r>
  <r>
    <n v="607"/>
    <x v="280"/>
    <x v="2"/>
    <x v="234"/>
    <x v="247"/>
    <s v="Standard Class"/>
    <s v="AS-10240"/>
    <s v="Alan Shonely"/>
    <x v="0"/>
    <s v="United States"/>
    <s v="Tampa"/>
    <x v="2"/>
    <n v="33614"/>
    <x v="0"/>
    <s v="OFF-PA-10002120"/>
    <x v="1"/>
    <x v="10"/>
    <s v="Xerox 1889"/>
    <n v="131.904"/>
    <n v="3"/>
    <n v="0.2"/>
    <n v="47.815200000000004"/>
  </r>
  <r>
    <n v="608"/>
    <x v="281"/>
    <x v="2"/>
    <x v="235"/>
    <x v="248"/>
    <s v="Standard Class"/>
    <s v="AR-10510"/>
    <s v="Andrew Roberts"/>
    <x v="0"/>
    <s v="United States"/>
    <s v="Philadelphia"/>
    <x v="9"/>
    <n v="19134"/>
    <x v="3"/>
    <s v="OFF-BI-10000848"/>
    <x v="1"/>
    <x v="8"/>
    <s v="Angle-D Ring Binders"/>
    <n v="3.2820000000000005"/>
    <n v="2"/>
    <n v="0.7"/>
    <n v="-2.6256000000000004"/>
  </r>
  <r>
    <n v="609"/>
    <x v="281"/>
    <x v="2"/>
    <x v="235"/>
    <x v="248"/>
    <s v="Standard Class"/>
    <s v="AR-10510"/>
    <s v="Andrew Roberts"/>
    <x v="0"/>
    <s v="United States"/>
    <s v="Philadelphia"/>
    <x v="9"/>
    <n v="19134"/>
    <x v="3"/>
    <s v="OFF-AR-10001246"/>
    <x v="1"/>
    <x v="6"/>
    <s v="Newell 317"/>
    <n v="21.167999999999999"/>
    <n v="9"/>
    <n v="0.2"/>
    <n v="2.3813999999999984"/>
  </r>
  <r>
    <n v="610"/>
    <x v="281"/>
    <x v="2"/>
    <x v="235"/>
    <x v="248"/>
    <s v="Standard Class"/>
    <s v="AR-10510"/>
    <s v="Andrew Roberts"/>
    <x v="0"/>
    <s v="United States"/>
    <s v="Philadelphia"/>
    <x v="9"/>
    <n v="19134"/>
    <x v="3"/>
    <s v="TEC-PH-10003092"/>
    <x v="2"/>
    <x v="7"/>
    <s v="Motorola L804"/>
    <n v="55.188000000000002"/>
    <n v="2"/>
    <n v="0.4"/>
    <n v="-10.117800000000003"/>
  </r>
  <r>
    <n v="611"/>
    <x v="282"/>
    <x v="0"/>
    <x v="236"/>
    <x v="249"/>
    <s v="First Class"/>
    <s v="NB-18655"/>
    <s v="Nona Balk"/>
    <x v="1"/>
    <s v="United States"/>
    <s v="Dallas"/>
    <x v="5"/>
    <n v="75217"/>
    <x v="2"/>
    <s v="TEC-PH-10003012"/>
    <x v="2"/>
    <x v="7"/>
    <s v="Nortel Meridian M3904 Professional Digital phone"/>
    <n v="369.57600000000002"/>
    <n v="3"/>
    <n v="0.2"/>
    <n v="41.577299999999951"/>
  </r>
  <r>
    <n v="612"/>
    <x v="282"/>
    <x v="0"/>
    <x v="236"/>
    <x v="249"/>
    <s v="First Class"/>
    <s v="NB-18655"/>
    <s v="Nona Balk"/>
    <x v="1"/>
    <s v="United States"/>
    <s v="Dallas"/>
    <x v="5"/>
    <n v="75217"/>
    <x v="2"/>
    <s v="OFF-LA-10004345"/>
    <x v="1"/>
    <x v="2"/>
    <s v="Avery 493"/>
    <n v="15.712000000000002"/>
    <n v="4"/>
    <n v="0.2"/>
    <n v="5.6955999999999989"/>
  </r>
  <r>
    <n v="613"/>
    <x v="283"/>
    <x v="0"/>
    <x v="108"/>
    <x v="250"/>
    <s v="Second Class"/>
    <s v="GD-14590"/>
    <s v="Giulietta Dortch"/>
    <x v="1"/>
    <s v="United States"/>
    <s v="Philadelphia"/>
    <x v="9"/>
    <n v="19143"/>
    <x v="3"/>
    <s v="OFF-PA-10001204"/>
    <x v="1"/>
    <x v="10"/>
    <s v="Xerox 1972"/>
    <n v="8.4480000000000004"/>
    <n v="2"/>
    <n v="0.2"/>
    <n v="2.6399999999999997"/>
  </r>
  <r>
    <n v="614"/>
    <x v="283"/>
    <x v="0"/>
    <x v="108"/>
    <x v="250"/>
    <s v="Second Class"/>
    <s v="GD-14590"/>
    <s v="Giulietta Dortch"/>
    <x v="1"/>
    <s v="United States"/>
    <s v="Philadelphia"/>
    <x v="9"/>
    <n v="19143"/>
    <x v="3"/>
    <s v="TEC-PH-10004667"/>
    <x v="2"/>
    <x v="7"/>
    <s v="Cisco 8x8 Inc. 6753i IP Business Phone System"/>
    <n v="728.94600000000003"/>
    <n v="9"/>
    <n v="0.4"/>
    <n v="-157.93830000000008"/>
  </r>
  <r>
    <n v="615"/>
    <x v="284"/>
    <x v="3"/>
    <x v="237"/>
    <x v="251"/>
    <s v="Second Class"/>
    <s v="CK-12595"/>
    <s v="Clytie Kelty"/>
    <x v="0"/>
    <s v="United States"/>
    <s v="Grove City"/>
    <x v="24"/>
    <n v="43123"/>
    <x v="3"/>
    <s v="TEC-PH-10000011"/>
    <x v="2"/>
    <x v="7"/>
    <s v="PureGear Roll-On Screen Protector"/>
    <n v="119.93999999999998"/>
    <n v="10"/>
    <n v="0.4"/>
    <n v="15.99199999999999"/>
  </r>
  <r>
    <n v="616"/>
    <x v="284"/>
    <x v="3"/>
    <x v="237"/>
    <x v="251"/>
    <s v="Second Class"/>
    <s v="CK-12595"/>
    <s v="Clytie Kelty"/>
    <x v="0"/>
    <s v="United States"/>
    <s v="Grove City"/>
    <x v="24"/>
    <n v="43123"/>
    <x v="3"/>
    <s v="OFF-BI-10002949"/>
    <x v="1"/>
    <x v="8"/>
    <s v="Prestige Round Ring Binders"/>
    <n v="3.6480000000000006"/>
    <n v="2"/>
    <n v="0.7"/>
    <n v="-2.7967999999999993"/>
  </r>
  <r>
    <n v="617"/>
    <x v="285"/>
    <x v="3"/>
    <x v="238"/>
    <x v="176"/>
    <s v="Second Class"/>
    <s v="NG-18355"/>
    <s v="Nat Gilpin"/>
    <x v="1"/>
    <s v="United States"/>
    <s v="New York City"/>
    <x v="15"/>
    <n v="10011"/>
    <x v="3"/>
    <s v="FUR-FU-10003849"/>
    <x v="0"/>
    <x v="5"/>
    <s v="DAX Metal Frame, Desktop, Stepped-Edge"/>
    <n v="40.479999999999997"/>
    <n v="2"/>
    <n v="0"/>
    <n v="15.787199999999999"/>
  </r>
  <r>
    <n v="618"/>
    <x v="285"/>
    <x v="3"/>
    <x v="238"/>
    <x v="176"/>
    <s v="Second Class"/>
    <s v="NG-18355"/>
    <s v="Nat Gilpin"/>
    <x v="1"/>
    <s v="United States"/>
    <s v="New York City"/>
    <x v="15"/>
    <n v="10011"/>
    <x v="3"/>
    <s v="FUR-FU-10000010"/>
    <x v="0"/>
    <x v="5"/>
    <s v="DAX Value U-Channel Document Frames, Easel Back"/>
    <n v="9.94"/>
    <n v="2"/>
    <n v="0"/>
    <n v="3.0813999999999995"/>
  </r>
  <r>
    <n v="619"/>
    <x v="285"/>
    <x v="3"/>
    <x v="238"/>
    <x v="176"/>
    <s v="Second Class"/>
    <s v="NG-18355"/>
    <s v="Nat Gilpin"/>
    <x v="1"/>
    <s v="United States"/>
    <s v="New York City"/>
    <x v="15"/>
    <n v="10011"/>
    <x v="3"/>
    <s v="OFF-BI-10002824"/>
    <x v="1"/>
    <x v="8"/>
    <s v="Recycled Easel Ring Binders"/>
    <n v="107.42400000000001"/>
    <n v="9"/>
    <n v="0.2"/>
    <n v="33.569999999999986"/>
  </r>
  <r>
    <n v="620"/>
    <x v="285"/>
    <x v="3"/>
    <x v="238"/>
    <x v="176"/>
    <s v="Second Class"/>
    <s v="NG-18355"/>
    <s v="Nat Gilpin"/>
    <x v="1"/>
    <s v="United States"/>
    <s v="New York City"/>
    <x v="15"/>
    <n v="10011"/>
    <x v="3"/>
    <s v="TEC-PH-10002538"/>
    <x v="2"/>
    <x v="7"/>
    <s v="Grandstream GXP1160 VoIP phone"/>
    <n v="37.909999999999997"/>
    <n v="1"/>
    <n v="0"/>
    <n v="10.993899999999996"/>
  </r>
  <r>
    <n v="621"/>
    <x v="285"/>
    <x v="3"/>
    <x v="238"/>
    <x v="176"/>
    <s v="Second Class"/>
    <s v="NG-18355"/>
    <s v="Nat Gilpin"/>
    <x v="1"/>
    <s v="United States"/>
    <s v="New York City"/>
    <x v="15"/>
    <n v="10011"/>
    <x v="3"/>
    <s v="FUR-FU-10000521"/>
    <x v="0"/>
    <x v="5"/>
    <s v="Seth Thomas 14&quot; Putty-Colored Wall Clock"/>
    <n v="88.02"/>
    <n v="3"/>
    <n v="0"/>
    <n v="27.286199999999994"/>
  </r>
  <r>
    <n v="622"/>
    <x v="286"/>
    <x v="2"/>
    <x v="58"/>
    <x v="252"/>
    <s v="Standard Class"/>
    <s v="CA-12265"/>
    <s v="Christina Anderson"/>
    <x v="0"/>
    <s v="United States"/>
    <s v="Chicago"/>
    <x v="10"/>
    <n v="60610"/>
    <x v="2"/>
    <s v="OFF-BI-10002103"/>
    <x v="1"/>
    <x v="8"/>
    <s v="Cardinal Slant-D Ring Binder, Heavy Gauge Vinyl"/>
    <n v="8.6899999999999977"/>
    <n v="5"/>
    <n v="0.8"/>
    <n v="-14.773"/>
  </r>
  <r>
    <n v="623"/>
    <x v="287"/>
    <x v="1"/>
    <x v="239"/>
    <x v="253"/>
    <s v="Standard Class"/>
    <s v="SF-20965"/>
    <s v="Sylvia Foulston"/>
    <x v="1"/>
    <s v="United States"/>
    <s v="Dearborn"/>
    <x v="12"/>
    <n v="48126"/>
    <x v="2"/>
    <s v="FUR-CH-10004853"/>
    <x v="0"/>
    <x v="1"/>
    <s v="Global Manager's Adjustable Task Chair, Storm"/>
    <n v="301.95999999999998"/>
    <n v="2"/>
    <n v="0"/>
    <n v="87.568399999999968"/>
  </r>
  <r>
    <n v="624"/>
    <x v="287"/>
    <x v="1"/>
    <x v="239"/>
    <x v="253"/>
    <s v="Standard Class"/>
    <s v="SF-20965"/>
    <s v="Sylvia Foulston"/>
    <x v="1"/>
    <s v="United States"/>
    <s v="Dearborn"/>
    <x v="12"/>
    <n v="48126"/>
    <x v="2"/>
    <s v="OFF-AP-10000179"/>
    <x v="1"/>
    <x v="9"/>
    <s v="Honeywell Enviracaire Portable HEPA Air Cleaner for up to 10 x 16 Room"/>
    <n v="555.21"/>
    <n v="5"/>
    <n v="0.1"/>
    <n v="178.90100000000001"/>
  </r>
  <r>
    <n v="625"/>
    <x v="287"/>
    <x v="1"/>
    <x v="239"/>
    <x v="253"/>
    <s v="Standard Class"/>
    <s v="SF-20965"/>
    <s v="Sylvia Foulston"/>
    <x v="1"/>
    <s v="United States"/>
    <s v="Dearborn"/>
    <x v="12"/>
    <n v="48126"/>
    <x v="2"/>
    <s v="OFF-ST-10001272"/>
    <x v="1"/>
    <x v="4"/>
    <s v="Mini 13-1/2 Capacity Data Binder Rack, Pearl"/>
    <n v="523.48"/>
    <n v="4"/>
    <n v="0"/>
    <n v="130.87"/>
  </r>
  <r>
    <n v="626"/>
    <x v="287"/>
    <x v="1"/>
    <x v="239"/>
    <x v="253"/>
    <s v="Standard Class"/>
    <s v="SF-20965"/>
    <s v="Sylvia Foulston"/>
    <x v="1"/>
    <s v="United States"/>
    <s v="Dearborn"/>
    <x v="12"/>
    <n v="48126"/>
    <x v="2"/>
    <s v="OFF-AR-10004042"/>
    <x v="1"/>
    <x v="6"/>
    <s v="BOSTON Model 1800 Electric Pencil Sharpeners, Putty/Woodgrain"/>
    <n v="161.82"/>
    <n v="9"/>
    <n v="0"/>
    <n v="46.927799999999984"/>
  </r>
  <r>
    <n v="627"/>
    <x v="288"/>
    <x v="3"/>
    <x v="175"/>
    <x v="184"/>
    <s v="Standard Class"/>
    <s v="MO-17800"/>
    <s v="Meg O'Connel"/>
    <x v="2"/>
    <s v="United States"/>
    <s v="New York City"/>
    <x v="15"/>
    <n v="10009"/>
    <x v="3"/>
    <s v="FUR-FU-10000221"/>
    <x v="0"/>
    <x v="5"/>
    <s v="Master Caster Door Stop, Brown"/>
    <n v="35.56"/>
    <n v="7"/>
    <n v="0"/>
    <n v="12.090399999999999"/>
  </r>
  <r>
    <n v="628"/>
    <x v="289"/>
    <x v="3"/>
    <x v="240"/>
    <x v="254"/>
    <s v="Standard Class"/>
    <s v="AT-10735"/>
    <s v="Annie Thurman"/>
    <x v="0"/>
    <s v="United States"/>
    <s v="Seattle"/>
    <x v="4"/>
    <n v="98115"/>
    <x v="1"/>
    <s v="OFF-AP-10001563"/>
    <x v="1"/>
    <x v="9"/>
    <s v="Belkin Premiere Surge Master II 8-outlet surge protector"/>
    <n v="97.16"/>
    <n v="2"/>
    <n v="0"/>
    <n v="28.176399999999987"/>
  </r>
  <r>
    <n v="629"/>
    <x v="290"/>
    <x v="3"/>
    <x v="94"/>
    <x v="91"/>
    <s v="Standard Class"/>
    <s v="LC-17140"/>
    <s v="Logan Currie"/>
    <x v="0"/>
    <s v="United States"/>
    <s v="San Francisco"/>
    <x v="1"/>
    <n v="94122"/>
    <x v="1"/>
    <s v="OFF-BI-10000605"/>
    <x v="1"/>
    <x v="8"/>
    <s v="Acco Pressboard Covers with Storage Hooks, 9 1/2&quot; x 11&quot;, Executive Red"/>
    <n v="15.24"/>
    <n v="5"/>
    <n v="0.2"/>
    <n v="5.1434999999999977"/>
  </r>
  <r>
    <n v="630"/>
    <x v="290"/>
    <x v="3"/>
    <x v="94"/>
    <x v="91"/>
    <s v="Standard Class"/>
    <s v="LC-17140"/>
    <s v="Logan Currie"/>
    <x v="0"/>
    <s v="United States"/>
    <s v="San Francisco"/>
    <x v="1"/>
    <n v="94122"/>
    <x v="1"/>
    <s v="OFF-PA-10002615"/>
    <x v="1"/>
    <x v="10"/>
    <s v="Ampad Gold Fibre Wirebound Steno Books, 6&quot; x 9&quot;, Gregg Ruled"/>
    <n v="13.23"/>
    <n v="3"/>
    <n v="0"/>
    <n v="6.0857999999999999"/>
  </r>
  <r>
    <n v="631"/>
    <x v="291"/>
    <x v="0"/>
    <x v="25"/>
    <x v="10"/>
    <s v="Second Class"/>
    <s v="FM-14380"/>
    <s v="Fred McMath"/>
    <x v="0"/>
    <s v="United States"/>
    <s v="Aurora"/>
    <x v="22"/>
    <n v="80013"/>
    <x v="1"/>
    <s v="OFF-ST-10001963"/>
    <x v="1"/>
    <x v="4"/>
    <s v="Tennsco Regal Shelving Units"/>
    <n v="243.38400000000001"/>
    <n v="3"/>
    <n v="0.2"/>
    <n v="-51.719100000000012"/>
  </r>
  <r>
    <n v="632"/>
    <x v="291"/>
    <x v="0"/>
    <x v="25"/>
    <x v="10"/>
    <s v="Second Class"/>
    <s v="FM-14380"/>
    <s v="Fred McMath"/>
    <x v="0"/>
    <s v="United States"/>
    <s v="Aurora"/>
    <x v="22"/>
    <n v="80013"/>
    <x v="1"/>
    <s v="TEC-AC-10001267"/>
    <x v="2"/>
    <x v="11"/>
    <s v="Imation 32GB Pocket Pro USB 3.0 Flash Drive - 32 GB - Black - 1 P ..."/>
    <n v="119.80000000000001"/>
    <n v="5"/>
    <n v="0.2"/>
    <n v="29.950000000000003"/>
  </r>
  <r>
    <n v="633"/>
    <x v="291"/>
    <x v="0"/>
    <x v="25"/>
    <x v="10"/>
    <s v="Second Class"/>
    <s v="FM-14380"/>
    <s v="Fred McMath"/>
    <x v="0"/>
    <s v="United States"/>
    <s v="Aurora"/>
    <x v="22"/>
    <n v="80013"/>
    <x v="1"/>
    <s v="TEC-PH-10002103"/>
    <x v="2"/>
    <x v="7"/>
    <s v="Jabra SPEAK 410"/>
    <n v="300.76799999999997"/>
    <n v="4"/>
    <n v="0.2"/>
    <n v="30.076800000000006"/>
  </r>
  <r>
    <n v="634"/>
    <x v="292"/>
    <x v="3"/>
    <x v="241"/>
    <x v="255"/>
    <s v="Second Class"/>
    <s v="BD-11605"/>
    <s v="Brian Dahlen"/>
    <x v="0"/>
    <s v="United States"/>
    <s v="Miami"/>
    <x v="2"/>
    <n v="33180"/>
    <x v="0"/>
    <s v="TEC-AC-10002857"/>
    <x v="2"/>
    <x v="11"/>
    <s v="Verbatim 25 GB 6x Blu-ray Single Layer Recordable Disc, 1/Pack"/>
    <n v="17.880000000000003"/>
    <n v="3"/>
    <n v="0.2"/>
    <n v="2.458499999999999"/>
  </r>
  <r>
    <n v="635"/>
    <x v="292"/>
    <x v="3"/>
    <x v="241"/>
    <x v="255"/>
    <s v="Second Class"/>
    <s v="BD-11605"/>
    <s v="Brian Dahlen"/>
    <x v="0"/>
    <s v="United States"/>
    <s v="Miami"/>
    <x v="2"/>
    <n v="33180"/>
    <x v="0"/>
    <s v="OFF-LA-10003930"/>
    <x v="1"/>
    <x v="2"/>
    <s v="Dot Matrix Printer Tape Reel Labels, White, 5000/Box"/>
    <n v="235.94400000000002"/>
    <n v="3"/>
    <n v="0.2"/>
    <n v="85.529700000000005"/>
  </r>
  <r>
    <n v="636"/>
    <x v="293"/>
    <x v="1"/>
    <x v="242"/>
    <x v="256"/>
    <s v="Second Class"/>
    <s v="DJ-13420"/>
    <s v="Denny Joy"/>
    <x v="1"/>
    <s v="United States"/>
    <s v="Warner Robins"/>
    <x v="32"/>
    <n v="31088"/>
    <x v="0"/>
    <s v="FUR-CH-10001482"/>
    <x v="0"/>
    <x v="1"/>
    <s v="Office Star - Mesh Screen back chair with Vinyl seat"/>
    <n v="392.93999999999994"/>
    <n v="3"/>
    <n v="0"/>
    <n v="43.223399999999984"/>
  </r>
  <r>
    <n v="637"/>
    <x v="294"/>
    <x v="0"/>
    <x v="243"/>
    <x v="257"/>
    <s v="Standard Class"/>
    <s v="ME-17725"/>
    <s v="Max Engle"/>
    <x v="0"/>
    <s v="United States"/>
    <s v="Aurora"/>
    <x v="22"/>
    <n v="80013"/>
    <x v="1"/>
    <s v="OFF-BI-10001989"/>
    <x v="1"/>
    <x v="8"/>
    <s v="Premium Transparent Presentation Covers by GBC"/>
    <n v="18.882000000000005"/>
    <n v="3"/>
    <n v="0.7"/>
    <n v="-13.846800000000002"/>
  </r>
  <r>
    <n v="638"/>
    <x v="294"/>
    <x v="0"/>
    <x v="243"/>
    <x v="257"/>
    <s v="Standard Class"/>
    <s v="ME-17725"/>
    <s v="Max Engle"/>
    <x v="0"/>
    <s v="United States"/>
    <s v="Aurora"/>
    <x v="22"/>
    <n v="80013"/>
    <x v="1"/>
    <s v="OFF-AP-10003287"/>
    <x v="1"/>
    <x v="9"/>
    <s v="Tripp Lite TLP810NET Broadband Surge for Modem/Fax"/>
    <n v="122.328"/>
    <n v="3"/>
    <n v="0.2"/>
    <n v="12.232799999999997"/>
  </r>
  <r>
    <n v="639"/>
    <x v="295"/>
    <x v="0"/>
    <x v="244"/>
    <x v="258"/>
    <s v="Standard Class"/>
    <s v="RB-19465"/>
    <s v="Rick Bensley"/>
    <x v="2"/>
    <s v="United States"/>
    <s v="Vallejo"/>
    <x v="1"/>
    <n v="94591"/>
    <x v="1"/>
    <s v="FUR-FU-10000576"/>
    <x v="0"/>
    <x v="5"/>
    <s v="Luxo Professional Fluorescent Magnifier Lamp with Clamp-Mount Base"/>
    <n v="1049.2"/>
    <n v="5"/>
    <n v="0"/>
    <n v="272.79200000000003"/>
  </r>
  <r>
    <n v="640"/>
    <x v="295"/>
    <x v="0"/>
    <x v="244"/>
    <x v="258"/>
    <s v="Standard Class"/>
    <s v="RB-19465"/>
    <s v="Rick Bensley"/>
    <x v="2"/>
    <s v="United States"/>
    <s v="Vallejo"/>
    <x v="1"/>
    <n v="94591"/>
    <x v="1"/>
    <s v="OFF-BI-10004728"/>
    <x v="1"/>
    <x v="8"/>
    <s v="Wilson Jones Turn Tabs Binder Tool for Ring Binders"/>
    <n v="15.424000000000001"/>
    <n v="4"/>
    <n v="0.2"/>
    <n v="5.0128000000000004"/>
  </r>
  <r>
    <n v="641"/>
    <x v="296"/>
    <x v="0"/>
    <x v="122"/>
    <x v="259"/>
    <s v="Standard Class"/>
    <s v="JD-16150"/>
    <s v="Justin Deggeller"/>
    <x v="1"/>
    <s v="United States"/>
    <s v="Minneapolis"/>
    <x v="11"/>
    <n v="55407"/>
    <x v="2"/>
    <s v="FUR-FU-10000732"/>
    <x v="0"/>
    <x v="5"/>
    <s v="Eldon 200 Class Desk Accessories"/>
    <n v="18.84"/>
    <n v="3"/>
    <n v="0"/>
    <n v="6.0287999999999995"/>
  </r>
  <r>
    <n v="642"/>
    <x v="297"/>
    <x v="3"/>
    <x v="245"/>
    <x v="260"/>
    <s v="Second Class"/>
    <s v="JL-15835"/>
    <s v="John Lee"/>
    <x v="0"/>
    <s v="United States"/>
    <s v="Mission Viejo"/>
    <x v="1"/>
    <n v="92691"/>
    <x v="1"/>
    <s v="OFF-ST-10000585"/>
    <x v="1"/>
    <x v="4"/>
    <s v="Economy Rollaway Files"/>
    <n v="330.4"/>
    <n v="2"/>
    <n v="0"/>
    <n v="85.903999999999996"/>
  </r>
  <r>
    <n v="643"/>
    <x v="297"/>
    <x v="3"/>
    <x v="245"/>
    <x v="260"/>
    <s v="Second Class"/>
    <s v="JL-15835"/>
    <s v="John Lee"/>
    <x v="0"/>
    <s v="United States"/>
    <s v="Mission Viejo"/>
    <x v="1"/>
    <n v="92691"/>
    <x v="1"/>
    <s v="OFF-LA-10002787"/>
    <x v="1"/>
    <x v="2"/>
    <s v="Avery 480"/>
    <n v="26.25"/>
    <n v="7"/>
    <n v="0"/>
    <n v="12.599999999999998"/>
  </r>
  <r>
    <n v="644"/>
    <x v="298"/>
    <x v="3"/>
    <x v="193"/>
    <x v="261"/>
    <s v="Standard Class"/>
    <s v="SC-20305"/>
    <s v="Sean Christensen"/>
    <x v="0"/>
    <s v="United States"/>
    <s v="Rochester Hills"/>
    <x v="12"/>
    <n v="48307"/>
    <x v="2"/>
    <s v="TEC-AC-10003832"/>
    <x v="2"/>
    <x v="11"/>
    <s v="Imation 16GB Mini TravelDrive USB 2.0 Flash Drive"/>
    <n v="132.52000000000001"/>
    <n v="4"/>
    <n v="0"/>
    <n v="54.333200000000005"/>
  </r>
  <r>
    <n v="645"/>
    <x v="299"/>
    <x v="3"/>
    <x v="246"/>
    <x v="262"/>
    <s v="Standard Class"/>
    <s v="TW-21025"/>
    <s v="Tamara Willingham"/>
    <x v="2"/>
    <s v="United States"/>
    <s v="Plainfield"/>
    <x v="30"/>
    <n v="7060"/>
    <x v="3"/>
    <s v="OFF-PA-10001934"/>
    <x v="1"/>
    <x v="10"/>
    <s v="Xerox 1993"/>
    <n v="6.48"/>
    <n v="1"/>
    <n v="0"/>
    <n v="3.1752000000000002"/>
  </r>
  <r>
    <n v="646"/>
    <x v="300"/>
    <x v="3"/>
    <x v="247"/>
    <x v="263"/>
    <s v="Standard Class"/>
    <s v="CC-12430"/>
    <s v="Chuck Clark"/>
    <x v="2"/>
    <s v="United States"/>
    <s v="Columbus"/>
    <x v="14"/>
    <n v="47201"/>
    <x v="2"/>
    <s v="OFF-AP-10002457"/>
    <x v="1"/>
    <x v="9"/>
    <s v="Eureka The Boss Plus 12-Amp Hard Box Upright Vacuum, Red"/>
    <n v="209.3"/>
    <n v="2"/>
    <n v="0"/>
    <n v="56.510999999999996"/>
  </r>
  <r>
    <n v="647"/>
    <x v="301"/>
    <x v="0"/>
    <x v="178"/>
    <x v="264"/>
    <s v="Standard Class"/>
    <s v="BB-10990"/>
    <s v="Barry Blumstein"/>
    <x v="1"/>
    <s v="United States"/>
    <s v="Sierra Vista"/>
    <x v="16"/>
    <n v="85635"/>
    <x v="1"/>
    <s v="OFF-FA-10003112"/>
    <x v="1"/>
    <x v="13"/>
    <s v="Staples"/>
    <n v="31.560000000000002"/>
    <n v="5"/>
    <n v="0.2"/>
    <n v="9.8624999999999972"/>
  </r>
  <r>
    <n v="648"/>
    <x v="301"/>
    <x v="0"/>
    <x v="178"/>
    <x v="264"/>
    <s v="Standard Class"/>
    <s v="BB-10990"/>
    <s v="Barry Blumstein"/>
    <x v="1"/>
    <s v="United States"/>
    <s v="Sierra Vista"/>
    <x v="16"/>
    <n v="85635"/>
    <x v="1"/>
    <s v="OFF-AP-10002350"/>
    <x v="1"/>
    <x v="9"/>
    <s v="Belkin F9H710-06 7 Outlet SurgeMaster Surge Protector"/>
    <n v="30.144000000000002"/>
    <n v="2"/>
    <n v="0.2"/>
    <n v="3.0143999999999993"/>
  </r>
  <r>
    <n v="649"/>
    <x v="302"/>
    <x v="0"/>
    <x v="25"/>
    <x v="265"/>
    <s v="Second Class"/>
    <s v="AR-10825"/>
    <s v="Anthony Rawles"/>
    <x v="1"/>
    <s v="United States"/>
    <s v="Vancouver"/>
    <x v="4"/>
    <n v="98661"/>
    <x v="1"/>
    <s v="FUR-FU-10001935"/>
    <x v="0"/>
    <x v="5"/>
    <s v="3M Hangers With Command Adhesive"/>
    <n v="14.8"/>
    <n v="4"/>
    <n v="0"/>
    <n v="6.0680000000000014"/>
  </r>
  <r>
    <n v="650"/>
    <x v="302"/>
    <x v="0"/>
    <x v="25"/>
    <x v="265"/>
    <s v="Second Class"/>
    <s v="AR-10825"/>
    <s v="Anthony Rawles"/>
    <x v="1"/>
    <s v="United States"/>
    <s v="Vancouver"/>
    <x v="4"/>
    <n v="98661"/>
    <x v="1"/>
    <s v="TEC-PH-10003273"/>
    <x v="2"/>
    <x v="7"/>
    <s v="AT&amp;T TR1909W"/>
    <n v="302.37599999999998"/>
    <n v="3"/>
    <n v="0.2"/>
    <n v="22.678200000000018"/>
  </r>
  <r>
    <n v="651"/>
    <x v="302"/>
    <x v="0"/>
    <x v="25"/>
    <x v="265"/>
    <s v="Second Class"/>
    <s v="AR-10825"/>
    <s v="Anthony Rawles"/>
    <x v="1"/>
    <s v="United States"/>
    <s v="Vancouver"/>
    <x v="4"/>
    <n v="98661"/>
    <x v="1"/>
    <s v="TEC-AC-10001142"/>
    <x v="2"/>
    <x v="11"/>
    <s v="First Data FD10 PIN Pad"/>
    <n v="316"/>
    <n v="4"/>
    <n v="0"/>
    <n v="31.599999999999966"/>
  </r>
  <r>
    <n v="652"/>
    <x v="303"/>
    <x v="0"/>
    <x v="248"/>
    <x v="154"/>
    <s v="Standard Class"/>
    <s v="SR-20740"/>
    <s v="Steven Roelle"/>
    <x v="2"/>
    <s v="United States"/>
    <s v="New York City"/>
    <x v="15"/>
    <n v="10024"/>
    <x v="3"/>
    <s v="OFF-PA-10000482"/>
    <x v="1"/>
    <x v="10"/>
    <s v="Snap-A-Way Black Print Carbonless Ruled Speed Letter, Triplicate"/>
    <n v="379.4"/>
    <n v="10"/>
    <n v="0"/>
    <n v="178.31799999999998"/>
  </r>
  <r>
    <n v="653"/>
    <x v="304"/>
    <x v="3"/>
    <x v="249"/>
    <x v="266"/>
    <s v="Standard Class"/>
    <s v="AR-10405"/>
    <s v="Allen Rosenblatt"/>
    <x v="1"/>
    <s v="United States"/>
    <s v="New York City"/>
    <x v="15"/>
    <n v="10035"/>
    <x v="3"/>
    <s v="OFF-PA-10003892"/>
    <x v="1"/>
    <x v="10"/>
    <s v="Xerox 1943"/>
    <n v="97.82"/>
    <n v="2"/>
    <n v="0"/>
    <n v="45.975399999999993"/>
  </r>
  <r>
    <n v="654"/>
    <x v="304"/>
    <x v="3"/>
    <x v="249"/>
    <x v="266"/>
    <s v="Standard Class"/>
    <s v="AR-10405"/>
    <s v="Allen Rosenblatt"/>
    <x v="1"/>
    <s v="United States"/>
    <s v="New York City"/>
    <x v="15"/>
    <n v="10035"/>
    <x v="3"/>
    <s v="TEC-AC-10001101"/>
    <x v="2"/>
    <x v="11"/>
    <s v="Sony 16GB Class 10 Micro SDHC R40 Memory Card"/>
    <n v="103.12"/>
    <n v="8"/>
    <n v="0"/>
    <n v="10.311999999999998"/>
  </r>
  <r>
    <n v="655"/>
    <x v="305"/>
    <x v="0"/>
    <x v="250"/>
    <x v="267"/>
    <s v="Standard Class"/>
    <s v="CR-12730"/>
    <s v="Craig Reiter"/>
    <x v="0"/>
    <s v="United States"/>
    <s v="Columbus"/>
    <x v="24"/>
    <n v="43229"/>
    <x v="3"/>
    <s v="OFF-AP-10002439"/>
    <x v="1"/>
    <x v="9"/>
    <s v="Tripp Lite Isotel 8 Ultra 8 Outlet Metal Surge"/>
    <n v="113.55200000000001"/>
    <n v="2"/>
    <n v="0.2"/>
    <n v="8.5163999999999938"/>
  </r>
  <r>
    <n v="656"/>
    <x v="305"/>
    <x v="0"/>
    <x v="250"/>
    <x v="267"/>
    <s v="Standard Class"/>
    <s v="CR-12730"/>
    <s v="Craig Reiter"/>
    <x v="0"/>
    <s v="United States"/>
    <s v="Columbus"/>
    <x v="24"/>
    <n v="43229"/>
    <x v="3"/>
    <s v="OFF-BI-10002827"/>
    <x v="1"/>
    <x v="8"/>
    <s v="Avery Durable Poly Binders"/>
    <n v="3.3180000000000005"/>
    <n v="2"/>
    <n v="0.7"/>
    <n v="-2.6543999999999999"/>
  </r>
  <r>
    <n v="657"/>
    <x v="305"/>
    <x v="0"/>
    <x v="250"/>
    <x v="267"/>
    <s v="Standard Class"/>
    <s v="CR-12730"/>
    <s v="Craig Reiter"/>
    <x v="0"/>
    <s v="United States"/>
    <s v="Columbus"/>
    <x v="24"/>
    <n v="43229"/>
    <x v="3"/>
    <s v="OFF-EN-10002230"/>
    <x v="1"/>
    <x v="12"/>
    <s v="Airmail Envelopes"/>
    <n v="134.28800000000001"/>
    <n v="2"/>
    <n v="0.2"/>
    <n v="45.322199999999995"/>
  </r>
  <r>
    <n v="658"/>
    <x v="306"/>
    <x v="0"/>
    <x v="251"/>
    <x v="268"/>
    <s v="Same Day"/>
    <s v="EH-14125"/>
    <s v="Eugene Hildebrand"/>
    <x v="2"/>
    <s v="United States"/>
    <s v="Aurora"/>
    <x v="10"/>
    <n v="60505"/>
    <x v="2"/>
    <s v="FUR-CH-10001215"/>
    <x v="0"/>
    <x v="1"/>
    <s v="Global Troy Executive Leather Low-Back Tilter"/>
    <n v="701.37199999999996"/>
    <n v="2"/>
    <n v="0.3"/>
    <n v="-50.098000000000013"/>
  </r>
  <r>
    <n v="659"/>
    <x v="306"/>
    <x v="0"/>
    <x v="251"/>
    <x v="268"/>
    <s v="Same Day"/>
    <s v="EH-14125"/>
    <s v="Eugene Hildebrand"/>
    <x v="2"/>
    <s v="United States"/>
    <s v="Aurora"/>
    <x v="10"/>
    <n v="60505"/>
    <x v="2"/>
    <s v="OFF-BI-10004654"/>
    <x v="1"/>
    <x v="8"/>
    <s v="Avery Binding System Hidden Tab Executive Style Index Sets"/>
    <n v="2.3079999999999994"/>
    <n v="2"/>
    <n v="0.8"/>
    <n v="-3.4619999999999997"/>
  </r>
  <r>
    <n v="660"/>
    <x v="307"/>
    <x v="1"/>
    <x v="252"/>
    <x v="269"/>
    <s v="Standard Class"/>
    <s v="CB-12025"/>
    <s v="Cassandra Brandow"/>
    <x v="0"/>
    <s v="United States"/>
    <s v="Arlington"/>
    <x v="5"/>
    <n v="76017"/>
    <x v="2"/>
    <s v="OFF-ST-10001490"/>
    <x v="1"/>
    <x v="4"/>
    <s v="Hot File 7-Pocket, Floor Stand"/>
    <n v="999.43200000000002"/>
    <n v="7"/>
    <n v="0.2"/>
    <n v="124.92899999999986"/>
  </r>
  <r>
    <n v="661"/>
    <x v="307"/>
    <x v="1"/>
    <x v="252"/>
    <x v="269"/>
    <s v="Standard Class"/>
    <s v="CB-12025"/>
    <s v="Cassandra Brandow"/>
    <x v="0"/>
    <s v="United States"/>
    <s v="Arlington"/>
    <x v="5"/>
    <n v="76017"/>
    <x v="2"/>
    <s v="OFF-ST-10001511"/>
    <x v="1"/>
    <x v="4"/>
    <s v="Space Solutions Commercial Steel Shelving"/>
    <n v="724.08"/>
    <n v="14"/>
    <n v="0.2"/>
    <n v="-135.7650000000001"/>
  </r>
  <r>
    <n v="662"/>
    <x v="307"/>
    <x v="1"/>
    <x v="252"/>
    <x v="269"/>
    <s v="Standard Class"/>
    <s v="CB-12025"/>
    <s v="Cassandra Brandow"/>
    <x v="0"/>
    <s v="United States"/>
    <s v="Arlington"/>
    <x v="5"/>
    <n v="76017"/>
    <x v="2"/>
    <s v="FUR-TA-10001768"/>
    <x v="0"/>
    <x v="3"/>
    <s v="Hon Racetrack Conference Tables"/>
    <n v="918.78499999999985"/>
    <n v="5"/>
    <n v="0.3"/>
    <n v="-118.12950000000006"/>
  </r>
  <r>
    <n v="663"/>
    <x v="307"/>
    <x v="1"/>
    <x v="252"/>
    <x v="269"/>
    <s v="Standard Class"/>
    <s v="CB-12025"/>
    <s v="Cassandra Brandow"/>
    <x v="0"/>
    <s v="United States"/>
    <s v="Arlington"/>
    <x v="5"/>
    <n v="76017"/>
    <x v="2"/>
    <s v="OFF-BI-10003981"/>
    <x v="1"/>
    <x v="8"/>
    <s v="Avery Durable Plastic 1&quot; Binders"/>
    <n v="2.7239999999999993"/>
    <n v="3"/>
    <n v="0.8"/>
    <n v="-4.2222000000000008"/>
  </r>
  <r>
    <n v="664"/>
    <x v="308"/>
    <x v="0"/>
    <x v="253"/>
    <x v="270"/>
    <s v="Standard Class"/>
    <s v="SP-20545"/>
    <s v="Sibella Parks"/>
    <x v="1"/>
    <s v="United States"/>
    <s v="New York City"/>
    <x v="15"/>
    <n v="10011"/>
    <x v="3"/>
    <s v="OFF-ST-10001522"/>
    <x v="1"/>
    <x v="4"/>
    <s v="Gould Plastics 18-Pocket Panel Bin, 34w x 5-1/4d x 20-1/2h"/>
    <n v="459.95"/>
    <n v="5"/>
    <n v="0"/>
    <n v="18.397999999999968"/>
  </r>
  <r>
    <n v="665"/>
    <x v="309"/>
    <x v="0"/>
    <x v="254"/>
    <x v="271"/>
    <s v="Same Day"/>
    <s v="RC-19825"/>
    <s v="Roy Collins"/>
    <x v="0"/>
    <s v="United States"/>
    <s v="Louisville"/>
    <x v="0"/>
    <n v="40214"/>
    <x v="0"/>
    <s v="OFF-FA-10000621"/>
    <x v="1"/>
    <x v="13"/>
    <s v="OIC Colored Binder Clips, Assorted Sizes"/>
    <n v="10.74"/>
    <n v="3"/>
    <n v="0"/>
    <n v="5.2625999999999999"/>
  </r>
  <r>
    <n v="666"/>
    <x v="310"/>
    <x v="3"/>
    <x v="110"/>
    <x v="272"/>
    <s v="Second Class"/>
    <s v="TH-21235"/>
    <s v="Tiffany House"/>
    <x v="1"/>
    <s v="United States"/>
    <s v="Dallas"/>
    <x v="5"/>
    <n v="75081"/>
    <x v="2"/>
    <s v="OFF-SU-10004231"/>
    <x v="1"/>
    <x v="14"/>
    <s v="Acme Tagit Stainless Steel Antibacterial Scissors"/>
    <n v="23.76"/>
    <n v="3"/>
    <n v="0.2"/>
    <n v="2.0789999999999997"/>
  </r>
  <r>
    <n v="667"/>
    <x v="310"/>
    <x v="3"/>
    <x v="110"/>
    <x v="272"/>
    <s v="Second Class"/>
    <s v="TH-21235"/>
    <s v="Tiffany House"/>
    <x v="1"/>
    <s v="United States"/>
    <s v="Dallas"/>
    <x v="5"/>
    <n v="75081"/>
    <x v="2"/>
    <s v="OFF-PA-10000474"/>
    <x v="1"/>
    <x v="10"/>
    <s v="Staples"/>
    <n v="85.055999999999997"/>
    <n v="3"/>
    <n v="0.2"/>
    <n v="28.706399999999991"/>
  </r>
  <r>
    <n v="668"/>
    <x v="310"/>
    <x v="3"/>
    <x v="110"/>
    <x v="272"/>
    <s v="Second Class"/>
    <s v="TH-21235"/>
    <s v="Tiffany House"/>
    <x v="1"/>
    <s v="United States"/>
    <s v="Dallas"/>
    <x v="5"/>
    <n v="75081"/>
    <x v="2"/>
    <s v="TEC-PH-10004042"/>
    <x v="2"/>
    <x v="7"/>
    <s v="ClearOne Communications CHAT 70 OC Speaker Phone"/>
    <n v="381.57600000000002"/>
    <n v="3"/>
    <n v="0.2"/>
    <n v="28.618200000000002"/>
  </r>
  <r>
    <n v="669"/>
    <x v="311"/>
    <x v="2"/>
    <x v="163"/>
    <x v="166"/>
    <s v="First Class"/>
    <s v="RP-19390"/>
    <s v="Resi Pölking"/>
    <x v="0"/>
    <s v="United States"/>
    <s v="Cleveland"/>
    <x v="24"/>
    <n v="44105"/>
    <x v="3"/>
    <s v="FUR-FU-10003096"/>
    <x v="0"/>
    <x v="5"/>
    <s v="Master Giant Foot Doorstop, Safety Yellow"/>
    <n v="30.36"/>
    <n v="5"/>
    <n v="0.2"/>
    <n v="8.7285000000000004"/>
  </r>
  <r>
    <n v="670"/>
    <x v="312"/>
    <x v="3"/>
    <x v="255"/>
    <x v="198"/>
    <s v="Standard Class"/>
    <s v="MO-17800"/>
    <s v="Meg O'Connel"/>
    <x v="2"/>
    <s v="United States"/>
    <s v="Chicago"/>
    <x v="10"/>
    <n v="60653"/>
    <x v="2"/>
    <s v="FUR-FU-10002759"/>
    <x v="0"/>
    <x v="5"/>
    <s v="12-1/2 Diameter Round Wall Clock"/>
    <n v="23.976000000000003"/>
    <n v="3"/>
    <n v="0.6"/>
    <n v="-14.385599999999997"/>
  </r>
  <r>
    <n v="671"/>
    <x v="312"/>
    <x v="3"/>
    <x v="255"/>
    <x v="198"/>
    <s v="Standard Class"/>
    <s v="MO-17800"/>
    <s v="Meg O'Connel"/>
    <x v="2"/>
    <s v="United States"/>
    <s v="Chicago"/>
    <x v="10"/>
    <n v="60653"/>
    <x v="2"/>
    <s v="FUR-TA-10000688"/>
    <x v="0"/>
    <x v="3"/>
    <s v="Chromcraft Bull-Nose Wood Round Conference Table Top, Wood Base"/>
    <n v="108.925"/>
    <n v="1"/>
    <n v="0.5"/>
    <n v="-71.890500000000017"/>
  </r>
  <r>
    <n v="672"/>
    <x v="312"/>
    <x v="3"/>
    <x v="255"/>
    <x v="198"/>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x v="273"/>
    <s v="Standard Class"/>
    <s v="TD-20995"/>
    <s v="Tamara Dahlen"/>
    <x v="0"/>
    <s v="United States"/>
    <s v="Quincy"/>
    <x v="10"/>
    <n v="62301"/>
    <x v="2"/>
    <s v="OFF-AR-10001954"/>
    <x v="1"/>
    <x v="6"/>
    <s v="Newell 331"/>
    <n v="19.559999999999999"/>
    <n v="5"/>
    <n v="0.2"/>
    <n v="1.7115"/>
  </r>
  <r>
    <n v="674"/>
    <x v="314"/>
    <x v="3"/>
    <x v="256"/>
    <x v="274"/>
    <s v="First Class"/>
    <s v="RB-19570"/>
    <s v="Rob Beeghly"/>
    <x v="0"/>
    <s v="United States"/>
    <s v="Columbus"/>
    <x v="14"/>
    <n v="47201"/>
    <x v="2"/>
    <s v="OFF-AP-10004532"/>
    <x v="1"/>
    <x v="9"/>
    <s v="Kensington 6 Outlet Guardian Standard Surge Protector"/>
    <n v="61.44"/>
    <n v="3"/>
    <n v="0"/>
    <n v="16.588799999999999"/>
  </r>
  <r>
    <n v="675"/>
    <x v="314"/>
    <x v="3"/>
    <x v="256"/>
    <x v="274"/>
    <s v="First Class"/>
    <s v="RB-19570"/>
    <s v="Rob Beeghly"/>
    <x v="0"/>
    <s v="United States"/>
    <s v="Columbus"/>
    <x v="14"/>
    <n v="47201"/>
    <x v="2"/>
    <s v="OFF-PA-10002137"/>
    <x v="1"/>
    <x v="10"/>
    <s v="Southworth 100% Résumé Paper, 24lb."/>
    <n v="38.9"/>
    <n v="5"/>
    <n v="0"/>
    <n v="17.504999999999995"/>
  </r>
  <r>
    <n v="676"/>
    <x v="314"/>
    <x v="3"/>
    <x v="256"/>
    <x v="274"/>
    <s v="First Class"/>
    <s v="RB-19570"/>
    <s v="Rob Beeghly"/>
    <x v="0"/>
    <s v="United States"/>
    <s v="Columbus"/>
    <x v="14"/>
    <n v="47201"/>
    <x v="2"/>
    <s v="TEC-AC-10003832"/>
    <x v="2"/>
    <x v="11"/>
    <s v="Imation 16GB Mini TravelDrive USB 2.0 Flash Drive"/>
    <n v="99.390000000000015"/>
    <n v="3"/>
    <n v="0"/>
    <n v="40.749900000000004"/>
  </r>
  <r>
    <n v="677"/>
    <x v="315"/>
    <x v="3"/>
    <x v="257"/>
    <x v="275"/>
    <s v="Standard Class"/>
    <s v="CD-11980"/>
    <s v="Carol Darley"/>
    <x v="0"/>
    <s v="United States"/>
    <s v="Tyler"/>
    <x v="5"/>
    <n v="75701"/>
    <x v="2"/>
    <s v="OFF-AP-10000804"/>
    <x v="1"/>
    <x v="9"/>
    <s v="Hoover Portapower Portable Vacuum"/>
    <n v="2.6879999999999997"/>
    <n v="3"/>
    <n v="0.8"/>
    <n v="-7.3920000000000021"/>
  </r>
  <r>
    <n v="678"/>
    <x v="315"/>
    <x v="3"/>
    <x v="257"/>
    <x v="275"/>
    <s v="Standard Class"/>
    <s v="CD-11980"/>
    <s v="Carol Darley"/>
    <x v="0"/>
    <s v="United States"/>
    <s v="Tyler"/>
    <x v="5"/>
    <n v="75701"/>
    <x v="2"/>
    <s v="TEC-AC-10003614"/>
    <x v="2"/>
    <x v="11"/>
    <s v="Verbatim 25 GB 6x Blu-ray Single Layer Recordable Disc, 10/Pack"/>
    <n v="27.816000000000003"/>
    <n v="3"/>
    <n v="0.2"/>
    <n v="4.5200999999999958"/>
  </r>
  <r>
    <n v="679"/>
    <x v="315"/>
    <x v="3"/>
    <x v="257"/>
    <x v="275"/>
    <s v="Standard Class"/>
    <s v="CD-11980"/>
    <s v="Carol Darley"/>
    <x v="0"/>
    <s v="United States"/>
    <s v="Tyler"/>
    <x v="5"/>
    <n v="75701"/>
    <x v="2"/>
    <s v="FUR-FU-10003553"/>
    <x v="0"/>
    <x v="5"/>
    <s v="Howard Miller 13-1/2&quot; Diameter Rosebrook Wall Clock"/>
    <n v="82.524000000000001"/>
    <n v="3"/>
    <n v="0.6"/>
    <n v="-41.261999999999972"/>
  </r>
  <r>
    <n v="680"/>
    <x v="315"/>
    <x v="3"/>
    <x v="257"/>
    <x v="275"/>
    <s v="Standard Class"/>
    <s v="CD-11980"/>
    <s v="Carol Darley"/>
    <x v="0"/>
    <s v="United States"/>
    <s v="Tyler"/>
    <x v="5"/>
    <n v="75701"/>
    <x v="2"/>
    <s v="OFF-BI-10004632"/>
    <x v="1"/>
    <x v="8"/>
    <s v="Ibico Hi-Tech Manual Binding System"/>
    <n v="182.99399999999997"/>
    <n v="3"/>
    <n v="0.8"/>
    <n v="-320.23950000000013"/>
  </r>
  <r>
    <n v="681"/>
    <x v="316"/>
    <x v="0"/>
    <x v="258"/>
    <x v="71"/>
    <s v="Standard Class"/>
    <s v="DJ-13630"/>
    <s v="Doug Jacobs"/>
    <x v="0"/>
    <s v="United States"/>
    <s v="New York City"/>
    <x v="15"/>
    <n v="10024"/>
    <x v="3"/>
    <s v="OFF-BI-10003305"/>
    <x v="1"/>
    <x v="8"/>
    <s v="Avery Hanging File Binders"/>
    <n v="14.352000000000002"/>
    <n v="3"/>
    <n v="0.2"/>
    <n v="4.6643999999999988"/>
  </r>
  <r>
    <n v="682"/>
    <x v="316"/>
    <x v="0"/>
    <x v="258"/>
    <x v="71"/>
    <s v="Standard Class"/>
    <s v="DJ-13630"/>
    <s v="Doug Jacobs"/>
    <x v="0"/>
    <s v="United States"/>
    <s v="New York City"/>
    <x v="15"/>
    <n v="10024"/>
    <x v="3"/>
    <s v="OFF-ST-10002583"/>
    <x v="1"/>
    <x v="4"/>
    <s v="Fellowes Neat Ideas Storage Cubes"/>
    <n v="64.959999999999994"/>
    <n v="2"/>
    <n v="0"/>
    <n v="2.598399999999998"/>
  </r>
  <r>
    <n v="683"/>
    <x v="316"/>
    <x v="0"/>
    <x v="258"/>
    <x v="71"/>
    <s v="Standard Class"/>
    <s v="DJ-13630"/>
    <s v="Doug Jacobs"/>
    <x v="0"/>
    <s v="United States"/>
    <s v="New York City"/>
    <x v="15"/>
    <n v="10024"/>
    <x v="3"/>
    <s v="OFF-ST-10004507"/>
    <x v="1"/>
    <x v="4"/>
    <s v="Advantus Rolling Storage Box"/>
    <n v="68.599999999999994"/>
    <n v="4"/>
    <n v="0"/>
    <n v="18.521999999999998"/>
  </r>
  <r>
    <n v="684"/>
    <x v="317"/>
    <x v="3"/>
    <x v="259"/>
    <x v="276"/>
    <s v="Same Day"/>
    <s v="GT-14635"/>
    <s v="Grant Thornton"/>
    <x v="1"/>
    <s v="United States"/>
    <s v="Burlington"/>
    <x v="3"/>
    <n v="27217"/>
    <x v="0"/>
    <s v="TEC-MA-10004125"/>
    <x v="2"/>
    <x v="15"/>
    <s v="Cubify CubeX 3D Printer Triple Head Print"/>
    <n v="7999.98"/>
    <n v="4"/>
    <n v="0.5"/>
    <n v="-3839.9903999999988"/>
  </r>
  <r>
    <n v="685"/>
    <x v="317"/>
    <x v="3"/>
    <x v="259"/>
    <x v="276"/>
    <s v="Same Day"/>
    <s v="GT-14635"/>
    <s v="Grant Thornton"/>
    <x v="1"/>
    <s v="United States"/>
    <s v="Burlington"/>
    <x v="3"/>
    <n v="27217"/>
    <x v="0"/>
    <s v="OFF-AP-10002457"/>
    <x v="1"/>
    <x v="9"/>
    <s v="Eureka The Boss Plus 12-Amp Hard Box Upright Vacuum, Red"/>
    <n v="167.44000000000003"/>
    <n v="2"/>
    <n v="0.2"/>
    <n v="14.650999999999989"/>
  </r>
  <r>
    <n v="686"/>
    <x v="318"/>
    <x v="2"/>
    <x v="260"/>
    <x v="277"/>
    <s v="First Class"/>
    <s v="MC-17845"/>
    <s v="Michael Chen"/>
    <x v="0"/>
    <s v="United States"/>
    <s v="Jackson"/>
    <x v="35"/>
    <n v="39212"/>
    <x v="0"/>
    <s v="TEC-AC-10003911"/>
    <x v="2"/>
    <x v="11"/>
    <s v="NETGEAR AC1750 Dual Band Gigabit Smart WiFi Router"/>
    <n v="479.97"/>
    <n v="3"/>
    <n v="0"/>
    <n v="163.18979999999999"/>
  </r>
  <r>
    <n v="687"/>
    <x v="318"/>
    <x v="2"/>
    <x v="260"/>
    <x v="277"/>
    <s v="First Class"/>
    <s v="MC-17845"/>
    <s v="Michael Chen"/>
    <x v="0"/>
    <s v="United States"/>
    <s v="Jackson"/>
    <x v="35"/>
    <n v="39212"/>
    <x v="0"/>
    <s v="OFF-LA-10001934"/>
    <x v="1"/>
    <x v="2"/>
    <s v="Avery 516"/>
    <n v="14.62"/>
    <n v="2"/>
    <n v="0"/>
    <n v="6.8713999999999995"/>
  </r>
  <r>
    <n v="688"/>
    <x v="318"/>
    <x v="2"/>
    <x v="260"/>
    <x v="277"/>
    <s v="First Class"/>
    <s v="MC-17845"/>
    <s v="Michael Chen"/>
    <x v="0"/>
    <s v="United States"/>
    <s v="Jackson"/>
    <x v="35"/>
    <n v="39212"/>
    <x v="0"/>
    <s v="OFF-PA-10000304"/>
    <x v="1"/>
    <x v="10"/>
    <s v="Xerox 1995"/>
    <n v="19.440000000000001"/>
    <n v="3"/>
    <n v="0"/>
    <n v="9.3312000000000008"/>
  </r>
  <r>
    <n v="689"/>
    <x v="319"/>
    <x v="3"/>
    <x v="53"/>
    <x v="168"/>
    <s v="Standard Class"/>
    <s v="RA-19285"/>
    <s v="Ralph Arnett"/>
    <x v="0"/>
    <s v="United States"/>
    <s v="New York City"/>
    <x v="15"/>
    <n v="10035"/>
    <x v="3"/>
    <s v="FUR-BO-10004015"/>
    <x v="0"/>
    <x v="0"/>
    <s v="Bush Andora Bookcase, Maple/Graphite Gray Finish"/>
    <n v="191.98400000000001"/>
    <n v="2"/>
    <n v="0.2"/>
    <n v="4.7995999999999768"/>
  </r>
  <r>
    <n v="690"/>
    <x v="320"/>
    <x v="2"/>
    <x v="261"/>
    <x v="278"/>
    <s v="Second Class"/>
    <s v="NP-18325"/>
    <s v="Naresj Patel"/>
    <x v="0"/>
    <s v="United States"/>
    <s v="Waynesboro"/>
    <x v="17"/>
    <n v="22980"/>
    <x v="0"/>
    <s v="FUR-FU-10004071"/>
    <x v="0"/>
    <x v="5"/>
    <s v="Luxo Professional Magnifying Clamp-On Fluorescent Lamps"/>
    <n v="104.01"/>
    <n v="1"/>
    <n v="0"/>
    <n v="14.561400000000006"/>
  </r>
  <r>
    <n v="691"/>
    <x v="320"/>
    <x v="2"/>
    <x v="261"/>
    <x v="278"/>
    <s v="Second Class"/>
    <s v="NP-18325"/>
    <s v="Naresj Patel"/>
    <x v="0"/>
    <s v="United States"/>
    <s v="Waynesboro"/>
    <x v="17"/>
    <n v="22980"/>
    <x v="0"/>
    <s v="TEC-PH-10002033"/>
    <x v="2"/>
    <x v="7"/>
    <s v="Konftel 250 Conference phone - Charcoal black"/>
    <n v="284.82"/>
    <n v="1"/>
    <n v="0"/>
    <n v="74.053200000000004"/>
  </r>
  <r>
    <n v="692"/>
    <x v="320"/>
    <x v="2"/>
    <x v="261"/>
    <x v="278"/>
    <s v="Second Class"/>
    <s v="NP-18325"/>
    <s v="Naresj Patel"/>
    <x v="0"/>
    <s v="United States"/>
    <s v="Waynesboro"/>
    <x v="17"/>
    <n v="22980"/>
    <x v="0"/>
    <s v="OFF-ST-10002444"/>
    <x v="1"/>
    <x v="4"/>
    <s v="Recycled Eldon Regeneration Jumbo File"/>
    <n v="36.839999999999996"/>
    <n v="3"/>
    <n v="0"/>
    <n v="10.315199999999999"/>
  </r>
  <r>
    <n v="693"/>
    <x v="321"/>
    <x v="1"/>
    <x v="262"/>
    <x v="279"/>
    <s v="Standard Class"/>
    <s v="AB-10165"/>
    <s v="Alan Barnes"/>
    <x v="0"/>
    <s v="United States"/>
    <s v="Los Angeles"/>
    <x v="1"/>
    <n v="90036"/>
    <x v="1"/>
    <s v="TEC-AC-10002253"/>
    <x v="2"/>
    <x v="11"/>
    <s v="Imation Bio 8GB USB Flash Drive Imation Corp"/>
    <n v="166.24"/>
    <n v="1"/>
    <n v="0"/>
    <n v="24.936000000000007"/>
  </r>
  <r>
    <n v="694"/>
    <x v="321"/>
    <x v="1"/>
    <x v="262"/>
    <x v="279"/>
    <s v="Standard Class"/>
    <s v="AB-10165"/>
    <s v="Alan Barnes"/>
    <x v="0"/>
    <s v="United States"/>
    <s v="Los Angeles"/>
    <x v="1"/>
    <n v="90036"/>
    <x v="1"/>
    <s v="OFF-PA-10000743"/>
    <x v="1"/>
    <x v="10"/>
    <s v="Xerox 1977"/>
    <n v="33.4"/>
    <n v="5"/>
    <n v="0"/>
    <n v="16.032"/>
  </r>
  <r>
    <n v="695"/>
    <x v="322"/>
    <x v="1"/>
    <x v="263"/>
    <x v="280"/>
    <s v="First Class"/>
    <s v="JO-15550"/>
    <s v="Jesus Ocampo"/>
    <x v="2"/>
    <s v="United States"/>
    <s v="Chester"/>
    <x v="9"/>
    <n v="19013"/>
    <x v="3"/>
    <s v="OFF-AR-10003373"/>
    <x v="1"/>
    <x v="6"/>
    <s v="Boston School Pro Electric Pencil Sharpener, 1670"/>
    <n v="198.27200000000002"/>
    <n v="8"/>
    <n v="0.2"/>
    <n v="17.34879999999999"/>
  </r>
  <r>
    <n v="696"/>
    <x v="322"/>
    <x v="1"/>
    <x v="263"/>
    <x v="280"/>
    <s v="First Class"/>
    <s v="JO-15550"/>
    <s v="Jesus Ocampo"/>
    <x v="2"/>
    <s v="United States"/>
    <s v="Chester"/>
    <x v="9"/>
    <n v="19013"/>
    <x v="3"/>
    <s v="OFF-LA-10002312"/>
    <x v="1"/>
    <x v="2"/>
    <s v="Avery 490"/>
    <n v="47.360000000000007"/>
    <n v="4"/>
    <n v="0.2"/>
    <n v="17.759999999999998"/>
  </r>
  <r>
    <n v="697"/>
    <x v="322"/>
    <x v="1"/>
    <x v="263"/>
    <x v="280"/>
    <s v="First Class"/>
    <s v="JO-15550"/>
    <s v="Jesus Ocampo"/>
    <x v="2"/>
    <s v="United States"/>
    <s v="Chester"/>
    <x v="9"/>
    <n v="19013"/>
    <x v="3"/>
    <s v="OFF-EN-10000927"/>
    <x v="1"/>
    <x v="12"/>
    <s v="Jet-Pak Recycled Peel 'N' Seal Padded Mailers"/>
    <n v="200.98400000000004"/>
    <n v="7"/>
    <n v="0.2"/>
    <n v="62.807499999999976"/>
  </r>
  <r>
    <n v="698"/>
    <x v="322"/>
    <x v="1"/>
    <x v="263"/>
    <x v="28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x v="280"/>
    <s v="First Class"/>
    <s v="JO-15550"/>
    <s v="Jesus Ocampo"/>
    <x v="2"/>
    <s v="United States"/>
    <s v="Chester"/>
    <x v="9"/>
    <n v="19013"/>
    <x v="3"/>
    <s v="OFF-AR-10001118"/>
    <x v="1"/>
    <x v="6"/>
    <s v="Binney &amp; Smith Crayola Metallic Crayons, 16-Color Pack"/>
    <n v="2.6960000000000002"/>
    <n v="1"/>
    <n v="0.2"/>
    <n v="0.8088000000000003"/>
  </r>
  <r>
    <n v="700"/>
    <x v="322"/>
    <x v="1"/>
    <x v="263"/>
    <x v="280"/>
    <s v="First Class"/>
    <s v="JO-15550"/>
    <s v="Jesus Ocampo"/>
    <x v="2"/>
    <s v="United States"/>
    <s v="Chester"/>
    <x v="9"/>
    <n v="19013"/>
    <x v="3"/>
    <s v="OFF-BI-10001575"/>
    <x v="1"/>
    <x v="8"/>
    <s v="GBC Linen Binding Covers"/>
    <n v="18.588000000000005"/>
    <n v="2"/>
    <n v="0.7"/>
    <n v="-13.6312"/>
  </r>
  <r>
    <n v="701"/>
    <x v="322"/>
    <x v="1"/>
    <x v="263"/>
    <x v="280"/>
    <s v="First Class"/>
    <s v="JO-15550"/>
    <s v="Jesus Ocampo"/>
    <x v="2"/>
    <s v="United States"/>
    <s v="Chester"/>
    <x v="9"/>
    <n v="19013"/>
    <x v="3"/>
    <s v="OFF-BI-10001982"/>
    <x v="1"/>
    <x v="8"/>
    <s v="Wilson Jones Custom Binder Spines &amp; Labels"/>
    <n v="4.8960000000000008"/>
    <n v="3"/>
    <n v="0.7"/>
    <n v="-3.4271999999999991"/>
  </r>
  <r>
    <n v="702"/>
    <x v="323"/>
    <x v="3"/>
    <x v="264"/>
    <x v="221"/>
    <s v="Standard Class"/>
    <s v="Dl-13600"/>
    <s v="Dorris liebe"/>
    <x v="1"/>
    <s v="United States"/>
    <s v="Cleveland"/>
    <x v="24"/>
    <n v="44105"/>
    <x v="3"/>
    <s v="FUR-FU-10002960"/>
    <x v="0"/>
    <x v="5"/>
    <s v="Eldon 200 Class Desk Accessories, Burgundy"/>
    <n v="15.072000000000003"/>
    <n v="3"/>
    <n v="0.2"/>
    <n v="4.1448"/>
  </r>
  <r>
    <n v="703"/>
    <x v="324"/>
    <x v="0"/>
    <x v="254"/>
    <x v="281"/>
    <s v="Second Class"/>
    <s v="AS-10285"/>
    <s v="Alejandro Savely"/>
    <x v="1"/>
    <s v="United States"/>
    <s v="Seattle"/>
    <x v="4"/>
    <n v="98103"/>
    <x v="1"/>
    <s v="FUR-FU-10003394"/>
    <x v="0"/>
    <x v="5"/>
    <s v="Tenex &quot;The Solids&quot; Textured Chair Mats"/>
    <n v="209.88"/>
    <n v="3"/>
    <n v="0"/>
    <n v="35.679599999999979"/>
  </r>
  <r>
    <n v="704"/>
    <x v="325"/>
    <x v="1"/>
    <x v="265"/>
    <x v="282"/>
    <s v="Standard Class"/>
    <s v="JK-15370"/>
    <s v="Jay Kimmel"/>
    <x v="0"/>
    <s v="United States"/>
    <s v="Long Beach"/>
    <x v="1"/>
    <n v="90805"/>
    <x v="1"/>
    <s v="FUR-TA-10002774"/>
    <x v="0"/>
    <x v="3"/>
    <s v="Laminate Occasional Tables"/>
    <n v="369.91200000000003"/>
    <n v="3"/>
    <n v="0.2"/>
    <n v="-13.871700000000047"/>
  </r>
  <r>
    <n v="705"/>
    <x v="326"/>
    <x v="2"/>
    <x v="171"/>
    <x v="101"/>
    <s v="Standard Class"/>
    <s v="BN-11470"/>
    <s v="Brad Norvell"/>
    <x v="1"/>
    <s v="United States"/>
    <s v="Cary"/>
    <x v="3"/>
    <n v="27511"/>
    <x v="0"/>
    <s v="OFF-PA-10001800"/>
    <x v="1"/>
    <x v="10"/>
    <s v="Xerox 220"/>
    <n v="10.368000000000002"/>
    <n v="2"/>
    <n v="0.2"/>
    <n v="3.6288"/>
  </r>
  <r>
    <n v="706"/>
    <x v="326"/>
    <x v="2"/>
    <x v="171"/>
    <x v="101"/>
    <s v="Standard Class"/>
    <s v="BN-11470"/>
    <s v="Brad Norvell"/>
    <x v="1"/>
    <s v="United States"/>
    <s v="Cary"/>
    <x v="3"/>
    <n v="27511"/>
    <x v="0"/>
    <s v="OFF-AP-10001469"/>
    <x v="1"/>
    <x v="9"/>
    <s v="Fellowes 8 Outlet Superior Workstation Surge Protector"/>
    <n v="166.84"/>
    <n v="5"/>
    <n v="0.2"/>
    <n v="18.769499999999987"/>
  </r>
  <r>
    <n v="707"/>
    <x v="326"/>
    <x v="2"/>
    <x v="171"/>
    <x v="101"/>
    <s v="Standard Class"/>
    <s v="BN-11470"/>
    <s v="Brad Norvell"/>
    <x v="1"/>
    <s v="United States"/>
    <s v="Cary"/>
    <x v="3"/>
    <n v="27511"/>
    <x v="0"/>
    <s v="TEC-AC-10002399"/>
    <x v="2"/>
    <x v="11"/>
    <s v="SanDisk Cruzer 32 GB USB Flash Drive"/>
    <n v="15.216000000000001"/>
    <n v="1"/>
    <n v="0.2"/>
    <n v="2.2823999999999991"/>
  </r>
  <r>
    <n v="708"/>
    <x v="327"/>
    <x v="2"/>
    <x v="266"/>
    <x v="283"/>
    <s v="First Class"/>
    <s v="DP-13165"/>
    <s v="David Philippe"/>
    <x v="0"/>
    <s v="United States"/>
    <s v="New York City"/>
    <x v="15"/>
    <n v="10035"/>
    <x v="3"/>
    <s v="TEC-AC-10003628"/>
    <x v="2"/>
    <x v="11"/>
    <s v="Logitech 910-002974 M325 Wireless Mouse for Web Scrolling"/>
    <n v="119.96"/>
    <n v="4"/>
    <n v="0"/>
    <n v="52.78240000000001"/>
  </r>
  <r>
    <n v="709"/>
    <x v="327"/>
    <x v="2"/>
    <x v="266"/>
    <x v="283"/>
    <s v="First Class"/>
    <s v="DP-13165"/>
    <s v="David Philippe"/>
    <x v="0"/>
    <s v="United States"/>
    <s v="New York City"/>
    <x v="15"/>
    <n v="10035"/>
    <x v="3"/>
    <s v="FUR-BO-10003272"/>
    <x v="0"/>
    <x v="0"/>
    <s v="O'Sullivan Living Dimensions 5-Shelf Bookcases"/>
    <n v="883.92"/>
    <n v="5"/>
    <n v="0.2"/>
    <n v="-110.49000000000007"/>
  </r>
  <r>
    <n v="710"/>
    <x v="327"/>
    <x v="2"/>
    <x v="266"/>
    <x v="283"/>
    <s v="First Class"/>
    <s v="DP-13165"/>
    <s v="David Philippe"/>
    <x v="0"/>
    <s v="United States"/>
    <s v="New York City"/>
    <x v="15"/>
    <n v="10035"/>
    <x v="3"/>
    <s v="OFF-BI-10000050"/>
    <x v="1"/>
    <x v="8"/>
    <s v="Angle-D Binders with Locking Rings, Label Holders"/>
    <n v="46.72"/>
    <n v="8"/>
    <n v="0.2"/>
    <n v="15.767999999999997"/>
  </r>
  <r>
    <n v="711"/>
    <x v="328"/>
    <x v="2"/>
    <x v="267"/>
    <x v="284"/>
    <s v="First Class"/>
    <s v="TH-21550"/>
    <s v="Tracy Hopkins"/>
    <x v="2"/>
    <s v="United States"/>
    <s v="New York City"/>
    <x v="15"/>
    <n v="10035"/>
    <x v="3"/>
    <s v="OFF-PA-10004071"/>
    <x v="1"/>
    <x v="10"/>
    <s v="Eaton Premium Continuous-Feed Paper, 25% Cotton, Letter Size, White, 1000 Shts/Box"/>
    <n v="55.48"/>
    <n v="1"/>
    <n v="0"/>
    <n v="26.630399999999998"/>
  </r>
  <r>
    <n v="712"/>
    <x v="329"/>
    <x v="3"/>
    <x v="213"/>
    <x v="285"/>
    <s v="Standard Class"/>
    <s v="AP-10915"/>
    <s v="Arthur Prichep"/>
    <x v="0"/>
    <s v="United States"/>
    <s v="Palm Coast"/>
    <x v="2"/>
    <n v="32137"/>
    <x v="0"/>
    <s v="OFF-EN-10001219"/>
    <x v="1"/>
    <x v="12"/>
    <s v="#10- 4 1/8&quot; x 9 1/2&quot; Security-Tint Envelopes"/>
    <n v="24.448"/>
    <n v="4"/>
    <n v="0.2"/>
    <n v="8.8623999999999992"/>
  </r>
  <r>
    <n v="713"/>
    <x v="330"/>
    <x v="3"/>
    <x v="240"/>
    <x v="286"/>
    <s v="Standard Class"/>
    <s v="RS-19765"/>
    <s v="Roland Schwarz"/>
    <x v="1"/>
    <s v="United States"/>
    <s v="Mount Vernon"/>
    <x v="15"/>
    <n v="10550"/>
    <x v="3"/>
    <s v="OFF-AP-10001154"/>
    <x v="1"/>
    <x v="9"/>
    <s v="Bionaire Personal Warm Mist Humidifier/Vaporizer"/>
    <n v="281.34000000000003"/>
    <n v="6"/>
    <n v="0"/>
    <n v="109.72260000000001"/>
  </r>
  <r>
    <n v="714"/>
    <x v="330"/>
    <x v="3"/>
    <x v="240"/>
    <x v="286"/>
    <s v="Standard Class"/>
    <s v="RS-19765"/>
    <s v="Roland Schwarz"/>
    <x v="1"/>
    <s v="United States"/>
    <s v="Mount Vernon"/>
    <x v="15"/>
    <n v="10550"/>
    <x v="3"/>
    <s v="TEC-PH-10003012"/>
    <x v="2"/>
    <x v="7"/>
    <s v="Nortel Meridian M3904 Professional Digital phone"/>
    <n v="307.98"/>
    <n v="2"/>
    <n v="0"/>
    <n v="89.314199999999971"/>
  </r>
  <r>
    <n v="715"/>
    <x v="330"/>
    <x v="3"/>
    <x v="240"/>
    <x v="286"/>
    <s v="Standard Class"/>
    <s v="RS-19765"/>
    <s v="Roland Schwarz"/>
    <x v="1"/>
    <s v="United States"/>
    <s v="Mount Vernon"/>
    <x v="15"/>
    <n v="10550"/>
    <x v="3"/>
    <s v="TEC-AC-10001606"/>
    <x v="2"/>
    <x v="11"/>
    <s v="Logitech Wireless Performance Mouse MX for PC and Mac"/>
    <n v="299.96999999999997"/>
    <n v="3"/>
    <n v="0"/>
    <n v="113.98860000000001"/>
  </r>
  <r>
    <n v="716"/>
    <x v="331"/>
    <x v="2"/>
    <x v="268"/>
    <x v="287"/>
    <s v="Second Class"/>
    <s v="Dl-13600"/>
    <s v="Dorris liebe"/>
    <x v="1"/>
    <s v="United States"/>
    <s v="Seattle"/>
    <x v="4"/>
    <n v="98105"/>
    <x v="1"/>
    <s v="OFF-BI-10003355"/>
    <x v="1"/>
    <x v="8"/>
    <s v="Cardinal Holdit Business Card Pockets"/>
    <n v="19.920000000000002"/>
    <n v="5"/>
    <n v="0.2"/>
    <n v="6.9719999999999995"/>
  </r>
  <r>
    <n v="717"/>
    <x v="332"/>
    <x v="2"/>
    <x v="269"/>
    <x v="288"/>
    <s v="First Class"/>
    <s v="SV-20365"/>
    <s v="Seth Vernon"/>
    <x v="0"/>
    <s v="United States"/>
    <s v="Dover"/>
    <x v="13"/>
    <n v="19901"/>
    <x v="3"/>
    <s v="FUR-FU-10000010"/>
    <x v="0"/>
    <x v="5"/>
    <s v="DAX Value U-Channel Document Frames, Easel Back"/>
    <n v="9.94"/>
    <n v="2"/>
    <n v="0"/>
    <n v="3.0813999999999995"/>
  </r>
  <r>
    <n v="718"/>
    <x v="333"/>
    <x v="3"/>
    <x v="241"/>
    <x v="289"/>
    <s v="Standard Class"/>
    <s v="KC-16540"/>
    <s v="Kelly Collister"/>
    <x v="0"/>
    <s v="United States"/>
    <s v="Newark"/>
    <x v="24"/>
    <n v="43055"/>
    <x v="3"/>
    <s v="FUR-FU-10002253"/>
    <x v="0"/>
    <x v="5"/>
    <s v="Howard Miller 13&quot; Diameter Pewter Finish Round Wall Clock"/>
    <n v="103.05599999999998"/>
    <n v="3"/>
    <n v="0.2"/>
    <n v="24.475800000000007"/>
  </r>
  <r>
    <n v="719"/>
    <x v="334"/>
    <x v="2"/>
    <x v="270"/>
    <x v="290"/>
    <s v="Standard Class"/>
    <s v="CK-12325"/>
    <s v="Christine Kargatis"/>
    <x v="2"/>
    <s v="United States"/>
    <s v="Orem"/>
    <x v="7"/>
    <n v="84057"/>
    <x v="1"/>
    <s v="OFF-BI-10001658"/>
    <x v="1"/>
    <x v="8"/>
    <s v="GBC Standard Therm-A-Bind Covers"/>
    <n v="59.808000000000007"/>
    <n v="3"/>
    <n v="0.2"/>
    <n v="19.4376"/>
  </r>
  <r>
    <n v="720"/>
    <x v="334"/>
    <x v="2"/>
    <x v="270"/>
    <x v="290"/>
    <s v="Standard Class"/>
    <s v="CK-12325"/>
    <s v="Christine Kargatis"/>
    <x v="2"/>
    <s v="United States"/>
    <s v="Orem"/>
    <x v="7"/>
    <n v="84057"/>
    <x v="1"/>
    <s v="FUR-FU-10000246"/>
    <x v="0"/>
    <x v="5"/>
    <s v="Aluminum Document Frame"/>
    <n v="73.320000000000007"/>
    <n v="6"/>
    <n v="0"/>
    <n v="21.995999999999992"/>
  </r>
  <r>
    <n v="721"/>
    <x v="335"/>
    <x v="0"/>
    <x v="271"/>
    <x v="291"/>
    <s v="Standard Class"/>
    <s v="RD-19810"/>
    <s v="Ross DeVincentis"/>
    <x v="2"/>
    <s v="United States"/>
    <s v="Los Angeles"/>
    <x v="1"/>
    <n v="90045"/>
    <x v="1"/>
    <s v="OFF-PA-10004092"/>
    <x v="1"/>
    <x v="10"/>
    <s v="Tops Green Bar Computer Printout Paper"/>
    <n v="146.82"/>
    <n v="3"/>
    <n v="0"/>
    <n v="73.41"/>
  </r>
  <r>
    <n v="722"/>
    <x v="336"/>
    <x v="0"/>
    <x v="272"/>
    <x v="292"/>
    <s v="Standard Class"/>
    <s v="MP-17965"/>
    <s v="Michael Paige"/>
    <x v="1"/>
    <s v="United States"/>
    <s v="Detroit"/>
    <x v="12"/>
    <n v="48205"/>
    <x v="2"/>
    <s v="FUR-TA-10000198"/>
    <x v="0"/>
    <x v="3"/>
    <s v="Chromcraft Bull-Nose Wood Oval Conference Tables &amp; Bases"/>
    <n v="1652.94"/>
    <n v="3"/>
    <n v="0"/>
    <n v="231.41160000000002"/>
  </r>
  <r>
    <n v="723"/>
    <x v="336"/>
    <x v="0"/>
    <x v="272"/>
    <x v="292"/>
    <s v="Standard Class"/>
    <s v="MP-17965"/>
    <s v="Michael Paige"/>
    <x v="1"/>
    <s v="United States"/>
    <s v="Detroit"/>
    <x v="12"/>
    <n v="48205"/>
    <x v="2"/>
    <s v="OFF-ST-10000036"/>
    <x v="1"/>
    <x v="4"/>
    <s v="Recycled Data-Pak for Archival Bound Computer Printouts, 12-1/2 x 12-1/2 x 16"/>
    <n v="296.37"/>
    <n v="3"/>
    <n v="0"/>
    <n v="80.019899999999993"/>
  </r>
  <r>
    <n v="724"/>
    <x v="337"/>
    <x v="2"/>
    <x v="273"/>
    <x v="293"/>
    <s v="Standard Class"/>
    <s v="MR-17545"/>
    <s v="Mathew Reese"/>
    <x v="2"/>
    <s v="United States"/>
    <s v="Philadelphia"/>
    <x v="9"/>
    <n v="19140"/>
    <x v="3"/>
    <s v="FUR-FU-10000222"/>
    <x v="0"/>
    <x v="5"/>
    <s v="Seth Thomas 16&quot; Steel Case Clock"/>
    <n v="129.91999999999999"/>
    <n v="5"/>
    <n v="0.2"/>
    <n v="21.112000000000002"/>
  </r>
  <r>
    <n v="725"/>
    <x v="338"/>
    <x v="0"/>
    <x v="274"/>
    <x v="294"/>
    <s v="Standard Class"/>
    <s v="SC-20695"/>
    <s v="Steve Chapman"/>
    <x v="1"/>
    <s v="United States"/>
    <s v="Hialeah"/>
    <x v="2"/>
    <n v="33012"/>
    <x v="0"/>
    <s v="OFF-SU-10004664"/>
    <x v="1"/>
    <x v="14"/>
    <s v="Acme Softgrip Scissors"/>
    <n v="45.584000000000003"/>
    <n v="7"/>
    <n v="0.2"/>
    <n v="5.1281999999999996"/>
  </r>
  <r>
    <n v="726"/>
    <x v="339"/>
    <x v="3"/>
    <x v="118"/>
    <x v="295"/>
    <s v="Standard Class"/>
    <s v="JF-15355"/>
    <s v="Jay Fein"/>
    <x v="0"/>
    <s v="United States"/>
    <s v="Austin"/>
    <x v="5"/>
    <n v="78745"/>
    <x v="2"/>
    <s v="OFF-EN-10001141"/>
    <x v="1"/>
    <x v="12"/>
    <s v="Manila Recycled Extra-Heavyweight Clasp Envelopes, 6&quot; x 9&quot;"/>
    <n v="17.568000000000001"/>
    <n v="2"/>
    <n v="0.2"/>
    <n v="6.3684000000000003"/>
  </r>
  <r>
    <n v="727"/>
    <x v="339"/>
    <x v="3"/>
    <x v="118"/>
    <x v="295"/>
    <s v="Standard Class"/>
    <s v="JF-15355"/>
    <s v="Jay Fein"/>
    <x v="0"/>
    <s v="United States"/>
    <s v="Austin"/>
    <x v="5"/>
    <n v="78745"/>
    <x v="2"/>
    <s v="TEC-PH-10002170"/>
    <x v="2"/>
    <x v="7"/>
    <s v="ClearSounds CSC500 Amplified Spirit Phone Corded phone"/>
    <n v="55.991999999999997"/>
    <n v="1"/>
    <n v="0.2"/>
    <n v="5.5992000000000015"/>
  </r>
  <r>
    <n v="728"/>
    <x v="340"/>
    <x v="0"/>
    <x v="275"/>
    <x v="296"/>
    <s v="First Class"/>
    <s v="EG-13900"/>
    <s v="Emily Grady"/>
    <x v="0"/>
    <s v="United States"/>
    <s v="Oceanside"/>
    <x v="15"/>
    <n v="11572"/>
    <x v="3"/>
    <s v="OFF-PA-10001954"/>
    <x v="1"/>
    <x v="10"/>
    <s v="Xerox 1964"/>
    <n v="182.72"/>
    <n v="8"/>
    <n v="0"/>
    <n v="84.051199999999994"/>
  </r>
  <r>
    <n v="729"/>
    <x v="340"/>
    <x v="0"/>
    <x v="275"/>
    <x v="296"/>
    <s v="First Class"/>
    <s v="EG-13900"/>
    <s v="Emily Grady"/>
    <x v="0"/>
    <s v="United States"/>
    <s v="Oceanside"/>
    <x v="15"/>
    <n v="11572"/>
    <x v="3"/>
    <s v="FUR-TA-10002228"/>
    <x v="0"/>
    <x v="3"/>
    <s v="Bevis Traditional Conference Table Top, Plinth Base"/>
    <n v="400.03199999999998"/>
    <n v="2"/>
    <n v="0.4"/>
    <n v="-153.34560000000005"/>
  </r>
  <r>
    <n v="730"/>
    <x v="340"/>
    <x v="0"/>
    <x v="275"/>
    <x v="296"/>
    <s v="First Class"/>
    <s v="EG-13900"/>
    <s v="Emily Grady"/>
    <x v="0"/>
    <s v="United States"/>
    <s v="Oceanside"/>
    <x v="15"/>
    <n v="11572"/>
    <x v="3"/>
    <s v="OFF-ST-10004634"/>
    <x v="1"/>
    <x v="4"/>
    <s v="Personal Folder Holder, Ebony"/>
    <n v="33.630000000000003"/>
    <n v="3"/>
    <n v="0"/>
    <n v="10.088999999999999"/>
  </r>
  <r>
    <n v="731"/>
    <x v="340"/>
    <x v="0"/>
    <x v="275"/>
    <x v="296"/>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x v="296"/>
    <s v="First Class"/>
    <s v="EG-13900"/>
    <s v="Emily Grady"/>
    <x v="0"/>
    <s v="United States"/>
    <s v="Oceanside"/>
    <x v="15"/>
    <n v="11572"/>
    <x v="3"/>
    <s v="OFF-LA-10001317"/>
    <x v="1"/>
    <x v="2"/>
    <s v="Avery 520"/>
    <n v="6.3"/>
    <n v="2"/>
    <n v="0"/>
    <n v="3.024"/>
  </r>
  <r>
    <n v="733"/>
    <x v="341"/>
    <x v="3"/>
    <x v="276"/>
    <x v="212"/>
    <s v="Standard Class"/>
    <s v="DS-13030"/>
    <s v="Darrin Sayre"/>
    <x v="2"/>
    <s v="United States"/>
    <s v="Seattle"/>
    <x v="4"/>
    <n v="98115"/>
    <x v="1"/>
    <s v="OFF-ST-10000736"/>
    <x v="1"/>
    <x v="4"/>
    <s v="Carina Double Wide Media Storage Towers in Natural &amp; Black"/>
    <n v="242.94"/>
    <n v="3"/>
    <n v="0"/>
    <n v="9.7175999999999902"/>
  </r>
  <r>
    <n v="734"/>
    <x v="341"/>
    <x v="3"/>
    <x v="276"/>
    <x v="212"/>
    <s v="Standard Class"/>
    <s v="DS-13030"/>
    <s v="Darrin Sayre"/>
    <x v="2"/>
    <s v="United States"/>
    <s v="Seattle"/>
    <x v="4"/>
    <n v="98115"/>
    <x v="1"/>
    <s v="TEC-AC-10003610"/>
    <x v="2"/>
    <x v="11"/>
    <s v="Logitech Illuminated - Keyboard"/>
    <n v="179.97"/>
    <n v="3"/>
    <n v="0"/>
    <n v="86.385600000000011"/>
  </r>
  <r>
    <n v="735"/>
    <x v="341"/>
    <x v="3"/>
    <x v="276"/>
    <x v="212"/>
    <s v="Standard Class"/>
    <s v="DS-13030"/>
    <s v="Darrin Sayre"/>
    <x v="2"/>
    <s v="United States"/>
    <s v="Seattle"/>
    <x v="4"/>
    <n v="98115"/>
    <x v="1"/>
    <s v="OFF-BI-10003982"/>
    <x v="1"/>
    <x v="8"/>
    <s v="Wilson Jones Century Plastic Molded Ring Binders"/>
    <n v="99.695999999999998"/>
    <n v="6"/>
    <n v="0.2"/>
    <n v="33.647399999999998"/>
  </r>
  <r>
    <n v="736"/>
    <x v="341"/>
    <x v="3"/>
    <x v="276"/>
    <x v="212"/>
    <s v="Standard Class"/>
    <s v="DS-13030"/>
    <s v="Darrin Sayre"/>
    <x v="2"/>
    <s v="United States"/>
    <s v="Seattle"/>
    <x v="4"/>
    <n v="98115"/>
    <x v="1"/>
    <s v="OFF-BI-10003291"/>
    <x v="1"/>
    <x v="8"/>
    <s v="Wilson Jones Leather-Like Binders with DublLock Round Rings"/>
    <n v="27.936000000000003"/>
    <n v="4"/>
    <n v="0.2"/>
    <n v="9.4283999999999963"/>
  </r>
  <r>
    <n v="737"/>
    <x v="341"/>
    <x v="3"/>
    <x v="276"/>
    <x v="212"/>
    <s v="Standard Class"/>
    <s v="DS-13030"/>
    <s v="Darrin Sayre"/>
    <x v="2"/>
    <s v="United States"/>
    <s v="Seattle"/>
    <x v="4"/>
    <n v="98115"/>
    <x v="1"/>
    <s v="FUR-BO-10001619"/>
    <x v="0"/>
    <x v="0"/>
    <s v="O'Sullivan Cherrywood Estates Traditional Bookcase"/>
    <n v="84.98"/>
    <n v="1"/>
    <n v="0"/>
    <n v="18.695599999999999"/>
  </r>
  <r>
    <n v="738"/>
    <x v="341"/>
    <x v="3"/>
    <x v="276"/>
    <x v="212"/>
    <s v="Standard Class"/>
    <s v="DS-13030"/>
    <s v="Darrin Sayre"/>
    <x v="2"/>
    <s v="United States"/>
    <s v="Seattle"/>
    <x v="4"/>
    <n v="98115"/>
    <x v="1"/>
    <s v="OFF-BI-10000138"/>
    <x v="1"/>
    <x v="8"/>
    <s v="Acco Translucent Poly Ring Binders"/>
    <n v="18.72"/>
    <n v="5"/>
    <n v="0.2"/>
    <n v="6.5519999999999996"/>
  </r>
  <r>
    <n v="739"/>
    <x v="342"/>
    <x v="2"/>
    <x v="78"/>
    <x v="74"/>
    <s v="Standard Class"/>
    <s v="GZ-14470"/>
    <s v="Gary Zandusky"/>
    <x v="0"/>
    <s v="United States"/>
    <s v="San Francisco"/>
    <x v="1"/>
    <n v="94110"/>
    <x v="1"/>
    <s v="TEC-AC-10001383"/>
    <x v="2"/>
    <x v="11"/>
    <s v="Logitech Wireless Touch Keyboard K400"/>
    <n v="49.98"/>
    <n v="2"/>
    <n v="0"/>
    <n v="8.4965999999999937"/>
  </r>
  <r>
    <n v="740"/>
    <x v="343"/>
    <x v="2"/>
    <x v="277"/>
    <x v="297"/>
    <s v="Standard Class"/>
    <s v="PO-19195"/>
    <s v="Phillina Ober"/>
    <x v="2"/>
    <s v="United States"/>
    <s v="Naperville"/>
    <x v="10"/>
    <n v="60540"/>
    <x v="2"/>
    <s v="OFF-LA-10003223"/>
    <x v="1"/>
    <x v="2"/>
    <s v="Avery 508"/>
    <n v="11.784000000000001"/>
    <n v="3"/>
    <n v="0.2"/>
    <n v="4.2716999999999992"/>
  </r>
  <r>
    <n v="741"/>
    <x v="343"/>
    <x v="2"/>
    <x v="277"/>
    <x v="297"/>
    <s v="Standard Class"/>
    <s v="PO-19195"/>
    <s v="Phillina Ober"/>
    <x v="2"/>
    <s v="United States"/>
    <s v="Naperville"/>
    <x v="10"/>
    <n v="60540"/>
    <x v="2"/>
    <s v="OFF-ST-10002743"/>
    <x v="1"/>
    <x v="4"/>
    <s v="SAFCO Boltless Steel Shelving"/>
    <n v="272.73599999999999"/>
    <n v="3"/>
    <n v="0.2"/>
    <n v="-64.774800000000013"/>
  </r>
  <r>
    <n v="742"/>
    <x v="343"/>
    <x v="2"/>
    <x v="277"/>
    <x v="297"/>
    <s v="Standard Class"/>
    <s v="PO-19195"/>
    <s v="Phillina Ober"/>
    <x v="2"/>
    <s v="United States"/>
    <s v="Naperville"/>
    <x v="10"/>
    <n v="60540"/>
    <x v="2"/>
    <s v="OFF-BI-10004094"/>
    <x v="1"/>
    <x v="8"/>
    <s v="GBC Standard Plastic Binding Systems Combs"/>
    <n v="3.5399999999999991"/>
    <n v="2"/>
    <n v="0.8"/>
    <n v="-5.4870000000000001"/>
  </r>
  <r>
    <n v="743"/>
    <x v="344"/>
    <x v="0"/>
    <x v="278"/>
    <x v="134"/>
    <s v="Standard Class"/>
    <s v="SS-20875"/>
    <s v="Sung Shariari"/>
    <x v="0"/>
    <s v="United States"/>
    <s v="Dallas"/>
    <x v="5"/>
    <n v="75220"/>
    <x v="2"/>
    <s v="OFF-SU-10004498"/>
    <x v="1"/>
    <x v="14"/>
    <s v="Martin-Yale Premier Letter Opener"/>
    <n v="51.52000000000001"/>
    <n v="5"/>
    <n v="0.2"/>
    <n v="-10.948000000000002"/>
  </r>
  <r>
    <n v="744"/>
    <x v="344"/>
    <x v="0"/>
    <x v="278"/>
    <x v="134"/>
    <s v="Standard Class"/>
    <s v="SS-20875"/>
    <s v="Sung Shariari"/>
    <x v="0"/>
    <s v="United States"/>
    <s v="Dallas"/>
    <x v="5"/>
    <n v="75220"/>
    <x v="2"/>
    <s v="OFF-PA-10002615"/>
    <x v="1"/>
    <x v="10"/>
    <s v="Ampad Gold Fibre Wirebound Steno Books, 6&quot; x 9&quot;, Gregg Ruled"/>
    <n v="3.5280000000000005"/>
    <n v="1"/>
    <n v="0.2"/>
    <n v="1.1465999999999998"/>
  </r>
  <r>
    <n v="745"/>
    <x v="344"/>
    <x v="0"/>
    <x v="278"/>
    <x v="134"/>
    <s v="Standard Class"/>
    <s v="SS-20875"/>
    <s v="Sung Shariari"/>
    <x v="0"/>
    <s v="United States"/>
    <s v="Dallas"/>
    <x v="5"/>
    <n v="75220"/>
    <x v="2"/>
    <s v="OFF-PA-10004971"/>
    <x v="1"/>
    <x v="10"/>
    <s v="Xerox 196"/>
    <n v="4.6240000000000006"/>
    <n v="1"/>
    <n v="0.2"/>
    <n v="1.6762000000000001"/>
  </r>
  <r>
    <n v="746"/>
    <x v="344"/>
    <x v="0"/>
    <x v="278"/>
    <x v="134"/>
    <s v="Standard Class"/>
    <s v="SS-20875"/>
    <s v="Sung Shariari"/>
    <x v="0"/>
    <s v="United States"/>
    <s v="Dallas"/>
    <x v="5"/>
    <n v="75220"/>
    <x v="2"/>
    <s v="OFF-SU-10004261"/>
    <x v="1"/>
    <x v="14"/>
    <s v="Fiskars 8&quot; Scissors, 2/Pack"/>
    <n v="55.167999999999999"/>
    <n v="4"/>
    <n v="0.2"/>
    <n v="6.2063999999999897"/>
  </r>
  <r>
    <n v="747"/>
    <x v="345"/>
    <x v="2"/>
    <x v="279"/>
    <x v="248"/>
    <s v="Same Day"/>
    <s v="MH-17785"/>
    <s v="Maya Herman"/>
    <x v="1"/>
    <s v="United States"/>
    <s v="San Diego"/>
    <x v="1"/>
    <n v="92105"/>
    <x v="1"/>
    <s v="FUR-TA-10002607"/>
    <x v="0"/>
    <x v="3"/>
    <s v="KI Conference Tables"/>
    <n v="567.12"/>
    <n v="10"/>
    <n v="0.2"/>
    <n v="-28.355999999999952"/>
  </r>
  <r>
    <n v="748"/>
    <x v="345"/>
    <x v="2"/>
    <x v="279"/>
    <x v="248"/>
    <s v="Same Day"/>
    <s v="MH-17785"/>
    <s v="Maya Herman"/>
    <x v="1"/>
    <s v="United States"/>
    <s v="San Diego"/>
    <x v="1"/>
    <n v="92105"/>
    <x v="1"/>
    <s v="OFF-ST-10001809"/>
    <x v="1"/>
    <x v="4"/>
    <s v="Fellowes Officeware Wire Shelving"/>
    <n v="359.32"/>
    <n v="4"/>
    <n v="0"/>
    <n v="7.1863999999999919"/>
  </r>
  <r>
    <n v="749"/>
    <x v="346"/>
    <x v="0"/>
    <x v="231"/>
    <x v="298"/>
    <s v="Second Class"/>
    <s v="PB-19105"/>
    <s v="Peter Bühler"/>
    <x v="0"/>
    <s v="United States"/>
    <s v="Evanston"/>
    <x v="10"/>
    <n v="60201"/>
    <x v="2"/>
    <s v="TEC-PH-10000004"/>
    <x v="2"/>
    <x v="7"/>
    <s v="Belkin iPhone and iPad Lightning Cable"/>
    <n v="11.992000000000001"/>
    <n v="1"/>
    <n v="0.2"/>
    <n v="0.89939999999999909"/>
  </r>
  <r>
    <n v="750"/>
    <x v="347"/>
    <x v="3"/>
    <x v="280"/>
    <x v="299"/>
    <s v="Standard Class"/>
    <s v="RF-19735"/>
    <s v="Roland Fjeld"/>
    <x v="0"/>
    <s v="United States"/>
    <s v="Trenton"/>
    <x v="12"/>
    <n v="48183"/>
    <x v="2"/>
    <s v="OFF-BI-10003638"/>
    <x v="1"/>
    <x v="8"/>
    <s v="GBC Durable Plastic Covers"/>
    <n v="58.050000000000004"/>
    <n v="3"/>
    <n v="0"/>
    <n v="26.702999999999999"/>
  </r>
  <r>
    <n v="751"/>
    <x v="347"/>
    <x v="3"/>
    <x v="280"/>
    <x v="299"/>
    <s v="Standard Class"/>
    <s v="RF-19735"/>
    <s v="Roland Fjeld"/>
    <x v="0"/>
    <s v="United States"/>
    <s v="Trenton"/>
    <x v="12"/>
    <n v="48183"/>
    <x v="2"/>
    <s v="FUR-FU-10003577"/>
    <x v="0"/>
    <x v="5"/>
    <s v="Nu-Dell Leatherette Frames"/>
    <n v="157.74"/>
    <n v="11"/>
    <n v="0"/>
    <n v="56.7864"/>
  </r>
  <r>
    <n v="752"/>
    <x v="347"/>
    <x v="3"/>
    <x v="280"/>
    <x v="299"/>
    <s v="Standard Class"/>
    <s v="RF-19735"/>
    <s v="Roland Fjeld"/>
    <x v="0"/>
    <s v="United States"/>
    <s v="Trenton"/>
    <x v="12"/>
    <n v="48183"/>
    <x v="2"/>
    <s v="OFF-AR-10003478"/>
    <x v="1"/>
    <x v="6"/>
    <s v="Avery Hi-Liter EverBold Pen Style Fluorescent Highlighters, 4/Pack"/>
    <n v="56.980000000000004"/>
    <n v="7"/>
    <n v="0"/>
    <n v="22.792000000000002"/>
  </r>
  <r>
    <n v="753"/>
    <x v="347"/>
    <x v="3"/>
    <x v="280"/>
    <x v="299"/>
    <s v="Standard Class"/>
    <s v="RF-19735"/>
    <s v="Roland Fjeld"/>
    <x v="0"/>
    <s v="United States"/>
    <s v="Trenton"/>
    <x v="12"/>
    <n v="48183"/>
    <x v="2"/>
    <s v="OFF-BI-10000546"/>
    <x v="1"/>
    <x v="8"/>
    <s v="Avery Durable Binders"/>
    <n v="2.88"/>
    <n v="1"/>
    <n v="0"/>
    <n v="1.4112"/>
  </r>
  <r>
    <n v="754"/>
    <x v="348"/>
    <x v="0"/>
    <x v="281"/>
    <x v="300"/>
    <s v="First Class"/>
    <s v="YC-21895"/>
    <s v="Yoseph Carroll"/>
    <x v="1"/>
    <s v="United States"/>
    <s v="San Francisco"/>
    <x v="1"/>
    <n v="94110"/>
    <x v="1"/>
    <s v="TEC-CO-10002095"/>
    <x v="2"/>
    <x v="16"/>
    <s v="Hewlett Packard 610 Color Digital Copier / Printer"/>
    <n v="1199.9760000000001"/>
    <n v="3"/>
    <n v="0.2"/>
    <n v="374.99249999999995"/>
  </r>
  <r>
    <n v="755"/>
    <x v="349"/>
    <x v="1"/>
    <x v="214"/>
    <x v="301"/>
    <s v="Standard Class"/>
    <s v="MS-17830"/>
    <s v="Melanie Seite"/>
    <x v="0"/>
    <s v="United States"/>
    <s v="Los Angeles"/>
    <x v="1"/>
    <n v="90036"/>
    <x v="1"/>
    <s v="FUR-FU-10002759"/>
    <x v="0"/>
    <x v="5"/>
    <s v="12-1/2 Diameter Round Wall Clock"/>
    <n v="79.92"/>
    <n v="4"/>
    <n v="0"/>
    <n v="28.7712"/>
  </r>
  <r>
    <n v="756"/>
    <x v="350"/>
    <x v="0"/>
    <x v="31"/>
    <x v="42"/>
    <s v="Standard Class"/>
    <s v="NB-18655"/>
    <s v="Nona Balk"/>
    <x v="1"/>
    <s v="United States"/>
    <s v="Jacksonville"/>
    <x v="2"/>
    <n v="32216"/>
    <x v="0"/>
    <s v="FUR-TA-10001095"/>
    <x v="0"/>
    <x v="3"/>
    <s v="Chromcraft Round Conference Tables"/>
    <n v="383.43799999999999"/>
    <n v="4"/>
    <n v="0.45"/>
    <n v="-167.3184"/>
  </r>
  <r>
    <n v="757"/>
    <x v="351"/>
    <x v="2"/>
    <x v="282"/>
    <x v="302"/>
    <s v="Standard Class"/>
    <s v="DC-13285"/>
    <s v="Debra Catini"/>
    <x v="0"/>
    <s v="United States"/>
    <s v="Cottage Grove"/>
    <x v="11"/>
    <n v="55016"/>
    <x v="2"/>
    <s v="OFF-ST-10002444"/>
    <x v="1"/>
    <x v="4"/>
    <s v="Recycled Eldon Regeneration Jumbo File"/>
    <n v="24.56"/>
    <n v="2"/>
    <n v="0"/>
    <n v="6.8767999999999994"/>
  </r>
  <r>
    <n v="758"/>
    <x v="351"/>
    <x v="2"/>
    <x v="282"/>
    <x v="302"/>
    <s v="Standard Class"/>
    <s v="DC-13285"/>
    <s v="Debra Catini"/>
    <x v="0"/>
    <s v="United States"/>
    <s v="Cottage Grove"/>
    <x v="11"/>
    <n v="55016"/>
    <x v="2"/>
    <s v="TEC-AC-10001267"/>
    <x v="2"/>
    <x v="11"/>
    <s v="Imation 32GB Pocket Pro USB 3.0 Flash Drive - 32 GB - Black - 1 P ..."/>
    <n v="119.8"/>
    <n v="4"/>
    <n v="0"/>
    <n v="47.92"/>
  </r>
  <r>
    <n v="759"/>
    <x v="352"/>
    <x v="3"/>
    <x v="283"/>
    <x v="303"/>
    <s v="Standard Class"/>
    <s v="CP-12340"/>
    <s v="Christine Phan"/>
    <x v="1"/>
    <s v="United States"/>
    <s v="New York City"/>
    <x v="15"/>
    <n v="10009"/>
    <x v="3"/>
    <s v="OFF-BI-10000848"/>
    <x v="1"/>
    <x v="8"/>
    <s v="Angle-D Ring Binders"/>
    <n v="13.128"/>
    <n v="3"/>
    <n v="0.2"/>
    <n v="4.2665999999999986"/>
  </r>
  <r>
    <n v="760"/>
    <x v="353"/>
    <x v="3"/>
    <x v="65"/>
    <x v="304"/>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x v="305"/>
    <s v="Standard Class"/>
    <s v="AR-10510"/>
    <s v="Andrew Roberts"/>
    <x v="0"/>
    <s v="United States"/>
    <s v="Los Angeles"/>
    <x v="1"/>
    <n v="90004"/>
    <x v="1"/>
    <s v="OFF-PA-10003441"/>
    <x v="1"/>
    <x v="10"/>
    <s v="Xerox 226"/>
    <n v="58.320000000000007"/>
    <n v="9"/>
    <n v="0"/>
    <n v="27.993600000000001"/>
  </r>
  <r>
    <n v="762"/>
    <x v="355"/>
    <x v="3"/>
    <x v="132"/>
    <x v="170"/>
    <s v="Standard Class"/>
    <s v="JC-16105"/>
    <s v="Julie Creighton"/>
    <x v="1"/>
    <s v="United States"/>
    <s v="Atlanta"/>
    <x v="32"/>
    <n v="30318"/>
    <x v="0"/>
    <s v="OFF-LA-10004484"/>
    <x v="1"/>
    <x v="2"/>
    <s v="Avery 476"/>
    <n v="12.39"/>
    <n v="3"/>
    <n v="0"/>
    <n v="5.6993999999999998"/>
  </r>
  <r>
    <n v="763"/>
    <x v="356"/>
    <x v="1"/>
    <x v="285"/>
    <x v="95"/>
    <s v="Standard Class"/>
    <s v="LH-17020"/>
    <s v="Lisa Hazard"/>
    <x v="0"/>
    <s v="United States"/>
    <s v="Columbus"/>
    <x v="24"/>
    <n v="43229"/>
    <x v="3"/>
    <s v="TEC-PH-10003931"/>
    <x v="2"/>
    <x v="7"/>
    <s v="JBL Micro Wireless Portable Bluetooth Speaker"/>
    <n v="107.982"/>
    <n v="3"/>
    <n v="0.4"/>
    <n v="-26.995499999999993"/>
  </r>
  <r>
    <n v="764"/>
    <x v="357"/>
    <x v="2"/>
    <x v="286"/>
    <x v="306"/>
    <s v="Second Class"/>
    <s v="CS-12250"/>
    <s v="Chris Selesnick"/>
    <x v="1"/>
    <s v="United States"/>
    <s v="Bossier City"/>
    <x v="28"/>
    <n v="71111"/>
    <x v="0"/>
    <s v="OFF-EN-10001990"/>
    <x v="1"/>
    <x v="12"/>
    <s v="Staples"/>
    <n v="11.36"/>
    <n v="2"/>
    <n v="0"/>
    <n v="5.3391999999999991"/>
  </r>
  <r>
    <n v="765"/>
    <x v="357"/>
    <x v="2"/>
    <x v="286"/>
    <x v="306"/>
    <s v="Second Class"/>
    <s v="CS-12250"/>
    <s v="Chris Selesnick"/>
    <x v="1"/>
    <s v="United States"/>
    <s v="Bossier City"/>
    <x v="28"/>
    <n v="71111"/>
    <x v="0"/>
    <s v="OFF-EN-10001532"/>
    <x v="1"/>
    <x v="12"/>
    <s v="Brown Kraft Recycled Envelopes"/>
    <n v="50.94"/>
    <n v="3"/>
    <n v="0"/>
    <n v="25.47"/>
  </r>
  <r>
    <n v="766"/>
    <x v="357"/>
    <x v="2"/>
    <x v="286"/>
    <x v="306"/>
    <s v="Second Class"/>
    <s v="CS-12250"/>
    <s v="Chris Selesnick"/>
    <x v="1"/>
    <s v="United States"/>
    <s v="Bossier City"/>
    <x v="28"/>
    <n v="71111"/>
    <x v="0"/>
    <s v="TEC-AC-10003174"/>
    <x v="2"/>
    <x v="11"/>
    <s v="Plantronics S12 Corded Telephone Headset System"/>
    <n v="646.74"/>
    <n v="6"/>
    <n v="0"/>
    <n v="258.69600000000003"/>
  </r>
  <r>
    <n v="767"/>
    <x v="357"/>
    <x v="2"/>
    <x v="286"/>
    <x v="306"/>
    <s v="Second Class"/>
    <s v="CS-12250"/>
    <s v="Chris Selesnick"/>
    <x v="1"/>
    <s v="United States"/>
    <s v="Bossier City"/>
    <x v="28"/>
    <n v="71111"/>
    <x v="0"/>
    <s v="OFF-BI-10004187"/>
    <x v="1"/>
    <x v="8"/>
    <s v="Staples"/>
    <n v="5.64"/>
    <n v="3"/>
    <n v="0"/>
    <n v="2.7071999999999994"/>
  </r>
  <r>
    <n v="768"/>
    <x v="357"/>
    <x v="2"/>
    <x v="286"/>
    <x v="306"/>
    <s v="Second Class"/>
    <s v="CS-12250"/>
    <s v="Chris Selesnick"/>
    <x v="1"/>
    <s v="United States"/>
    <s v="Bossier City"/>
    <x v="28"/>
    <n v="71111"/>
    <x v="0"/>
    <s v="OFF-ST-10000025"/>
    <x v="1"/>
    <x v="4"/>
    <s v="Fellowes Stor/Drawer Steel Plus Storage Drawers"/>
    <n v="572.58000000000004"/>
    <n v="6"/>
    <n v="0"/>
    <n v="34.354799999999955"/>
  </r>
  <r>
    <n v="769"/>
    <x v="358"/>
    <x v="2"/>
    <x v="287"/>
    <x v="307"/>
    <s v="Standard Class"/>
    <s v="AJ-10795"/>
    <s v="Anthony Johnson"/>
    <x v="1"/>
    <s v="United States"/>
    <s v="Saint Petersburg"/>
    <x v="2"/>
    <n v="33710"/>
    <x v="0"/>
    <s v="FUR-FU-10004306"/>
    <x v="0"/>
    <x v="5"/>
    <s v="Electrix Halogen Magnifier Lamp"/>
    <n v="310.88000000000005"/>
    <n v="2"/>
    <n v="0.2"/>
    <n v="23.315999999999988"/>
  </r>
  <r>
    <n v="770"/>
    <x v="359"/>
    <x v="0"/>
    <x v="288"/>
    <x v="308"/>
    <s v="Standard Class"/>
    <s v="LE-16810"/>
    <s v="Laurel Elliston"/>
    <x v="0"/>
    <s v="United States"/>
    <s v="Arlington"/>
    <x v="17"/>
    <n v="22204"/>
    <x v="0"/>
    <s v="FUR-CH-10003746"/>
    <x v="0"/>
    <x v="1"/>
    <s v="Hon 4070 Series Pagoda Round Back Stacking Chairs"/>
    <n v="641.96"/>
    <n v="2"/>
    <n v="0"/>
    <n v="179.74880000000002"/>
  </r>
  <r>
    <n v="771"/>
    <x v="360"/>
    <x v="3"/>
    <x v="289"/>
    <x v="60"/>
    <s v="Standard Class"/>
    <s v="BV-11245"/>
    <s v="Benjamin Venier"/>
    <x v="1"/>
    <s v="United States"/>
    <s v="Des Moines"/>
    <x v="23"/>
    <n v="50315"/>
    <x v="2"/>
    <s v="OFF-BI-10001036"/>
    <x v="1"/>
    <x v="8"/>
    <s v="Cardinal EasyOpen D-Ring Binders"/>
    <n v="18.28"/>
    <n v="2"/>
    <n v="0"/>
    <n v="9.14"/>
  </r>
  <r>
    <n v="772"/>
    <x v="360"/>
    <x v="3"/>
    <x v="289"/>
    <x v="60"/>
    <s v="Standard Class"/>
    <s v="BV-11245"/>
    <s v="Benjamin Venier"/>
    <x v="1"/>
    <s v="United States"/>
    <s v="Des Moines"/>
    <x v="23"/>
    <n v="50315"/>
    <x v="2"/>
    <s v="TEC-PH-10004614"/>
    <x v="2"/>
    <x v="7"/>
    <s v="AT&amp;T 841000 Phone"/>
    <n v="207"/>
    <n v="3"/>
    <n v="0"/>
    <n v="51.75"/>
  </r>
  <r>
    <n v="773"/>
    <x v="360"/>
    <x v="3"/>
    <x v="289"/>
    <x v="60"/>
    <s v="Standard Class"/>
    <s v="BV-11245"/>
    <s v="Benjamin Venier"/>
    <x v="1"/>
    <s v="United States"/>
    <s v="Des Moines"/>
    <x v="23"/>
    <n v="50315"/>
    <x v="2"/>
    <s v="OFF-BI-10000301"/>
    <x v="1"/>
    <x v="8"/>
    <s v="GBC Instant Report Kit"/>
    <n v="32.35"/>
    <n v="5"/>
    <n v="0"/>
    <n v="16.175000000000001"/>
  </r>
  <r>
    <n v="774"/>
    <x v="360"/>
    <x v="3"/>
    <x v="289"/>
    <x v="60"/>
    <s v="Standard Class"/>
    <s v="BV-11245"/>
    <s v="Benjamin Venier"/>
    <x v="1"/>
    <s v="United States"/>
    <s v="Des Moines"/>
    <x v="23"/>
    <n v="50315"/>
    <x v="2"/>
    <s v="OFF-BI-10003910"/>
    <x v="1"/>
    <x v="8"/>
    <s v="DXL Angle-View Binders with Locking Rings by Samsill"/>
    <n v="7.71"/>
    <n v="1"/>
    <n v="0"/>
    <n v="3.4695"/>
  </r>
  <r>
    <n v="775"/>
    <x v="360"/>
    <x v="3"/>
    <x v="289"/>
    <x v="60"/>
    <s v="Standard Class"/>
    <s v="BV-11245"/>
    <s v="Benjamin Venier"/>
    <x v="1"/>
    <s v="United States"/>
    <s v="Des Moines"/>
    <x v="23"/>
    <n v="50315"/>
    <x v="2"/>
    <s v="OFF-AR-10004648"/>
    <x v="1"/>
    <x v="6"/>
    <s v="Boston 19500 Mighty Mite Electric Pencil Sharpener"/>
    <n v="40.299999999999997"/>
    <n v="2"/>
    <n v="0"/>
    <n v="10.881"/>
  </r>
  <r>
    <n v="776"/>
    <x v="360"/>
    <x v="3"/>
    <x v="289"/>
    <x v="60"/>
    <s v="Standard Class"/>
    <s v="BV-11245"/>
    <s v="Benjamin Venier"/>
    <x v="1"/>
    <s v="United States"/>
    <s v="Des Moines"/>
    <x v="23"/>
    <n v="50315"/>
    <x v="2"/>
    <s v="FUR-FU-10002597"/>
    <x v="0"/>
    <x v="5"/>
    <s v="C-Line Magnetic Cubicle Keepers, Clear Polypropylene"/>
    <n v="34.580000000000005"/>
    <n v="7"/>
    <n v="0"/>
    <n v="14.523600000000002"/>
  </r>
  <r>
    <n v="777"/>
    <x v="361"/>
    <x v="2"/>
    <x v="290"/>
    <x v="287"/>
    <s v="Standard Class"/>
    <s v="DL-12865"/>
    <s v="Dan Lawera"/>
    <x v="0"/>
    <s v="United States"/>
    <s v="Cincinnati"/>
    <x v="24"/>
    <n v="45231"/>
    <x v="3"/>
    <s v="OFF-AR-10003405"/>
    <x v="1"/>
    <x v="6"/>
    <s v="Dixon My First Ticonderoga Pencil, #2"/>
    <n v="32.76"/>
    <n v="7"/>
    <n v="0.2"/>
    <n v="3.6854999999999958"/>
  </r>
  <r>
    <n v="778"/>
    <x v="362"/>
    <x v="1"/>
    <x v="291"/>
    <x v="309"/>
    <s v="First Class"/>
    <s v="NZ-18565"/>
    <s v="Nick Zandusky"/>
    <x v="2"/>
    <s v="United States"/>
    <s v="San Francisco"/>
    <x v="1"/>
    <n v="94110"/>
    <x v="1"/>
    <s v="FUR-CH-10002335"/>
    <x v="0"/>
    <x v="1"/>
    <s v="Hon GuestStacker Chair"/>
    <n v="544.00800000000004"/>
    <n v="3"/>
    <n v="0.2"/>
    <n v="40.800600000000003"/>
  </r>
  <r>
    <n v="779"/>
    <x v="362"/>
    <x v="1"/>
    <x v="291"/>
    <x v="309"/>
    <s v="First Class"/>
    <s v="NZ-18565"/>
    <s v="Nick Zandusky"/>
    <x v="2"/>
    <s v="United States"/>
    <s v="San Francisco"/>
    <x v="1"/>
    <n v="94110"/>
    <x v="1"/>
    <s v="OFF-PA-10000157"/>
    <x v="1"/>
    <x v="10"/>
    <s v="Xerox 191"/>
    <n v="59.94"/>
    <n v="3"/>
    <n v="0"/>
    <n v="28.171799999999998"/>
  </r>
  <r>
    <n v="780"/>
    <x v="362"/>
    <x v="1"/>
    <x v="291"/>
    <x v="309"/>
    <s v="First Class"/>
    <s v="NZ-18565"/>
    <s v="Nick Zandusky"/>
    <x v="2"/>
    <s v="United States"/>
    <s v="San Francisco"/>
    <x v="1"/>
    <n v="94110"/>
    <x v="1"/>
    <s v="OFF-PA-10001947"/>
    <x v="1"/>
    <x v="10"/>
    <s v="Xerox 1974"/>
    <n v="23.92"/>
    <n v="4"/>
    <n v="0"/>
    <n v="11.720800000000001"/>
  </r>
  <r>
    <n v="781"/>
    <x v="362"/>
    <x v="1"/>
    <x v="291"/>
    <x v="309"/>
    <s v="First Class"/>
    <s v="NZ-18565"/>
    <s v="Nick Zandusky"/>
    <x v="2"/>
    <s v="United States"/>
    <s v="San Francisco"/>
    <x v="1"/>
    <n v="94110"/>
    <x v="1"/>
    <s v="OFF-PA-10003657"/>
    <x v="1"/>
    <x v="10"/>
    <s v="Xerox 1927"/>
    <n v="4.28"/>
    <n v="1"/>
    <n v="0"/>
    <n v="1.9259999999999997"/>
  </r>
  <r>
    <n v="782"/>
    <x v="363"/>
    <x v="1"/>
    <x v="292"/>
    <x v="310"/>
    <s v="Second Class"/>
    <s v="BM-11785"/>
    <s v="Bryan Mills"/>
    <x v="0"/>
    <s v="United States"/>
    <s v="Columbus"/>
    <x v="24"/>
    <n v="43229"/>
    <x v="3"/>
    <s v="OFF-BI-10001098"/>
    <x v="1"/>
    <x v="8"/>
    <s v="Acco D-Ring Binder w/DublLock"/>
    <n v="32.07"/>
    <n v="5"/>
    <n v="0.7"/>
    <n v="-22.448999999999991"/>
  </r>
  <r>
    <n v="783"/>
    <x v="363"/>
    <x v="1"/>
    <x v="292"/>
    <x v="310"/>
    <s v="Second Class"/>
    <s v="BM-11785"/>
    <s v="Bryan Mills"/>
    <x v="0"/>
    <s v="United States"/>
    <s v="Columbus"/>
    <x v="24"/>
    <n v="43229"/>
    <x v="3"/>
    <s v="TEC-AC-10002167"/>
    <x v="2"/>
    <x v="11"/>
    <s v="Imation 8gb Micro Traveldrive Usb 2.0 Flash Drive"/>
    <n v="24"/>
    <n v="2"/>
    <n v="0.2"/>
    <n v="-2.6999999999999993"/>
  </r>
  <r>
    <n v="784"/>
    <x v="363"/>
    <x v="1"/>
    <x v="292"/>
    <x v="310"/>
    <s v="Second Class"/>
    <s v="BM-11785"/>
    <s v="Bryan Mills"/>
    <x v="0"/>
    <s v="United States"/>
    <s v="Columbus"/>
    <x v="24"/>
    <n v="43229"/>
    <x v="3"/>
    <s v="FUR-BO-10004409"/>
    <x v="0"/>
    <x v="0"/>
    <s v="Safco Value Mate Series Steel Bookcases, Baked Enamel Finish on Steel, Gray"/>
    <n v="35.49"/>
    <n v="1"/>
    <n v="0.5"/>
    <n v="-15.615600000000001"/>
  </r>
  <r>
    <n v="785"/>
    <x v="363"/>
    <x v="1"/>
    <x v="292"/>
    <x v="310"/>
    <s v="Second Class"/>
    <s v="BM-11785"/>
    <s v="Bryan Mills"/>
    <x v="0"/>
    <s v="United States"/>
    <s v="Columbus"/>
    <x v="24"/>
    <n v="43229"/>
    <x v="3"/>
    <s v="TEC-AC-10000057"/>
    <x v="2"/>
    <x v="11"/>
    <s v="Microsoft Natural Ergonomic Keyboard 4000"/>
    <n v="47.984000000000002"/>
    <n v="2"/>
    <n v="0.2"/>
    <n v="0.59979999999999656"/>
  </r>
  <r>
    <n v="786"/>
    <x v="364"/>
    <x v="1"/>
    <x v="293"/>
    <x v="311"/>
    <s v="Standard Class"/>
    <s v="EA-14035"/>
    <s v="Erin Ashbrook"/>
    <x v="1"/>
    <s v="United States"/>
    <s v="Columbia"/>
    <x v="20"/>
    <n v="29203"/>
    <x v="0"/>
    <s v="OFF-EN-10000056"/>
    <x v="1"/>
    <x v="12"/>
    <s v="Cameo Buff Policy Envelopes"/>
    <n v="186.69"/>
    <n v="3"/>
    <n v="0"/>
    <n v="87.744299999999981"/>
  </r>
  <r>
    <n v="787"/>
    <x v="365"/>
    <x v="3"/>
    <x v="294"/>
    <x v="312"/>
    <s v="Second Class"/>
    <s v="CL-12565"/>
    <s v="Clay Ludtke"/>
    <x v="0"/>
    <s v="United States"/>
    <s v="Lancaster"/>
    <x v="1"/>
    <n v="93534"/>
    <x v="1"/>
    <s v="OFF-BI-10000014"/>
    <x v="1"/>
    <x v="8"/>
    <s v="Heavy-Duty E-Z-D Binders"/>
    <n v="17.456"/>
    <n v="2"/>
    <n v="0.2"/>
    <n v="5.8914"/>
  </r>
  <r>
    <n v="788"/>
    <x v="366"/>
    <x v="1"/>
    <x v="295"/>
    <x v="313"/>
    <s v="Standard Class"/>
    <s v="LT-17110"/>
    <s v="Liz Thompson"/>
    <x v="0"/>
    <s v="United States"/>
    <s v="Lancaster"/>
    <x v="1"/>
    <n v="93534"/>
    <x v="1"/>
    <s v="FUR-CH-10004675"/>
    <x v="0"/>
    <x v="1"/>
    <s v="Lifetime Advantage Folding Chairs, 4/Carton"/>
    <n v="348.92800000000005"/>
    <n v="2"/>
    <n v="0.2"/>
    <n v="34.89279999999998"/>
  </r>
  <r>
    <n v="789"/>
    <x v="367"/>
    <x v="1"/>
    <x v="153"/>
    <x v="314"/>
    <s v="Standard Class"/>
    <s v="SA-20830"/>
    <s v="Sue Ann Reed"/>
    <x v="0"/>
    <s v="United States"/>
    <s v="Richmond"/>
    <x v="17"/>
    <n v="23223"/>
    <x v="0"/>
    <s v="OFF-BI-10001543"/>
    <x v="1"/>
    <x v="8"/>
    <s v="GBC VeloBinder Manual Binding System"/>
    <n v="143.96"/>
    <n v="4"/>
    <n v="0"/>
    <n v="69.100800000000007"/>
  </r>
  <r>
    <n v="790"/>
    <x v="367"/>
    <x v="1"/>
    <x v="153"/>
    <x v="314"/>
    <s v="Standard Class"/>
    <s v="SA-20830"/>
    <s v="Sue Ann Reed"/>
    <x v="0"/>
    <s v="United States"/>
    <s v="Richmond"/>
    <x v="17"/>
    <n v="23223"/>
    <x v="0"/>
    <s v="OFF-ST-10001321"/>
    <x v="1"/>
    <x v="4"/>
    <s v="Decoflex Hanging Personal Folder File, Blue"/>
    <n v="15.42"/>
    <n v="1"/>
    <n v="0"/>
    <n v="4.1634000000000011"/>
  </r>
  <r>
    <n v="791"/>
    <x v="367"/>
    <x v="1"/>
    <x v="153"/>
    <x v="314"/>
    <s v="Standard Class"/>
    <s v="SA-20830"/>
    <s v="Sue Ann Reed"/>
    <x v="0"/>
    <s v="United States"/>
    <s v="Richmond"/>
    <x v="17"/>
    <n v="23223"/>
    <x v="0"/>
    <s v="OFF-BI-10001132"/>
    <x v="1"/>
    <x v="8"/>
    <s v="Acco PRESSTEX Data Binder with Storage Hooks, Dark Blue, 9 1/2&quot; X 11&quot;"/>
    <n v="43.04"/>
    <n v="8"/>
    <n v="0"/>
    <n v="21.089600000000001"/>
  </r>
  <r>
    <n v="792"/>
    <x v="367"/>
    <x v="1"/>
    <x v="153"/>
    <x v="314"/>
    <s v="Standard Class"/>
    <s v="SA-20830"/>
    <s v="Sue Ann Reed"/>
    <x v="0"/>
    <s v="United States"/>
    <s v="Richmond"/>
    <x v="17"/>
    <n v="23223"/>
    <x v="0"/>
    <s v="FUR-CH-10003199"/>
    <x v="0"/>
    <x v="1"/>
    <s v="Office Star - Contemporary Task Swivel Chair"/>
    <n v="332.94"/>
    <n v="3"/>
    <n v="0"/>
    <n v="79.905599999999993"/>
  </r>
  <r>
    <n v="793"/>
    <x v="368"/>
    <x v="0"/>
    <x v="244"/>
    <x v="315"/>
    <s v="Same Day"/>
    <s v="JK-15730"/>
    <s v="Joe Kamberova"/>
    <x v="0"/>
    <s v="United States"/>
    <s v="Asheville"/>
    <x v="3"/>
    <n v="28806"/>
    <x v="0"/>
    <s v="TEC-PH-10001530"/>
    <x v="2"/>
    <x v="7"/>
    <s v="Cisco Unified IP Phone 7945G VoIP phone"/>
    <n v="1363.96"/>
    <n v="5"/>
    <n v="0.2"/>
    <n v="85.247500000000002"/>
  </r>
  <r>
    <n v="794"/>
    <x v="369"/>
    <x v="2"/>
    <x v="59"/>
    <x v="316"/>
    <s v="Standard Class"/>
    <s v="ES-14020"/>
    <s v="Erica Smith"/>
    <x v="0"/>
    <s v="United States"/>
    <s v="San Francisco"/>
    <x v="1"/>
    <n v="94110"/>
    <x v="1"/>
    <s v="OFF-LA-10001569"/>
    <x v="1"/>
    <x v="2"/>
    <s v="Avery 499"/>
    <n v="9.9600000000000009"/>
    <n v="2"/>
    <n v="0"/>
    <n v="4.5815999999999999"/>
  </r>
  <r>
    <n v="795"/>
    <x v="369"/>
    <x v="2"/>
    <x v="59"/>
    <x v="316"/>
    <s v="Standard Class"/>
    <s v="ES-14020"/>
    <s v="Erica Smith"/>
    <x v="0"/>
    <s v="United States"/>
    <s v="San Francisco"/>
    <x v="1"/>
    <n v="94110"/>
    <x v="1"/>
    <s v="OFF-PA-10003724"/>
    <x v="1"/>
    <x v="10"/>
    <s v="Wirebound Message Book, 4 per Page"/>
    <n v="21.72"/>
    <n v="4"/>
    <n v="0"/>
    <n v="10.642799999999999"/>
  </r>
  <r>
    <n v="796"/>
    <x v="370"/>
    <x v="3"/>
    <x v="296"/>
    <x v="255"/>
    <s v="Standard Class"/>
    <s v="RH-19495"/>
    <s v="Rick Hansen"/>
    <x v="0"/>
    <s v="United States"/>
    <s v="Rochester"/>
    <x v="11"/>
    <n v="55901"/>
    <x v="2"/>
    <s v="OFF-BI-10000546"/>
    <x v="1"/>
    <x v="8"/>
    <s v="Avery Durable Binders"/>
    <n v="20.16"/>
    <n v="7"/>
    <n v="0"/>
    <n v="9.8783999999999992"/>
  </r>
  <r>
    <n v="797"/>
    <x v="371"/>
    <x v="1"/>
    <x v="100"/>
    <x v="317"/>
    <s v="First Class"/>
    <s v="DB-13120"/>
    <s v="David Bremer"/>
    <x v="1"/>
    <s v="United States"/>
    <s v="Rochester"/>
    <x v="15"/>
    <n v="14609"/>
    <x v="3"/>
    <s v="OFF-PA-10000176"/>
    <x v="1"/>
    <x v="10"/>
    <s v="Xerox 1887"/>
    <n v="132.79"/>
    <n v="7"/>
    <n v="0"/>
    <n v="63.739199999999997"/>
  </r>
  <r>
    <n v="798"/>
    <x v="371"/>
    <x v="1"/>
    <x v="100"/>
    <x v="317"/>
    <s v="First Class"/>
    <s v="DB-13120"/>
    <s v="David Bremer"/>
    <x v="1"/>
    <s v="United States"/>
    <s v="Rochester"/>
    <x v="15"/>
    <n v="14609"/>
    <x v="3"/>
    <s v="OFF-PA-10002365"/>
    <x v="1"/>
    <x v="10"/>
    <s v="Xerox 1967"/>
    <n v="12.96"/>
    <n v="2"/>
    <n v="0"/>
    <n v="6.2208000000000006"/>
  </r>
  <r>
    <n v="799"/>
    <x v="371"/>
    <x v="1"/>
    <x v="100"/>
    <x v="317"/>
    <s v="First Class"/>
    <s v="DB-13120"/>
    <s v="David Bremer"/>
    <x v="1"/>
    <s v="United States"/>
    <s v="Rochester"/>
    <x v="15"/>
    <n v="14609"/>
    <x v="3"/>
    <s v="OFF-LA-10002271"/>
    <x v="1"/>
    <x v="2"/>
    <s v="Smead Alpha-Z Color-Coded Second Alphabetical Labels and Starter Set"/>
    <n v="21.560000000000002"/>
    <n v="7"/>
    <n v="0"/>
    <n v="10.348799999999999"/>
  </r>
  <r>
    <n v="800"/>
    <x v="372"/>
    <x v="1"/>
    <x v="154"/>
    <x v="253"/>
    <s v="Standard Class"/>
    <s v="CD-11920"/>
    <s v="Carlos Daly"/>
    <x v="0"/>
    <s v="United States"/>
    <s v="Lake Elsinore"/>
    <x v="1"/>
    <n v="92530"/>
    <x v="1"/>
    <s v="FUR-CH-10002647"/>
    <x v="0"/>
    <x v="1"/>
    <s v="Situations Contoured Folding Chairs, 4/Set"/>
    <n v="283.92"/>
    <n v="5"/>
    <n v="0.2"/>
    <n v="17.745000000000019"/>
  </r>
  <r>
    <n v="801"/>
    <x v="373"/>
    <x v="3"/>
    <x v="297"/>
    <x v="318"/>
    <s v="First Class"/>
    <s v="HW-14935"/>
    <s v="Helen Wasserman"/>
    <x v="1"/>
    <s v="United States"/>
    <s v="San Diego"/>
    <x v="1"/>
    <n v="92105"/>
    <x v="1"/>
    <s v="FUR-FU-10004090"/>
    <x v="0"/>
    <x v="5"/>
    <s v="Executive Impressions 14&quot; Contract Wall Clock"/>
    <n v="22.23"/>
    <n v="1"/>
    <n v="0"/>
    <n v="7.3358999999999988"/>
  </r>
  <r>
    <n v="802"/>
    <x v="373"/>
    <x v="3"/>
    <x v="297"/>
    <x v="318"/>
    <s v="First Class"/>
    <s v="HW-14935"/>
    <s v="Helen Wasserman"/>
    <x v="1"/>
    <s v="United States"/>
    <s v="San Diego"/>
    <x v="1"/>
    <n v="92105"/>
    <x v="1"/>
    <s v="TEC-PH-10001580"/>
    <x v="2"/>
    <x v="7"/>
    <s v="Logitech Mobile Speakerphone P710e - speaker phone"/>
    <n v="215.96799999999999"/>
    <n v="2"/>
    <n v="0.2"/>
    <n v="18.897199999999991"/>
  </r>
  <r>
    <n v="803"/>
    <x v="374"/>
    <x v="0"/>
    <x v="298"/>
    <x v="319"/>
    <s v="Second Class"/>
    <s v="HW-14935"/>
    <s v="Helen Wasserman"/>
    <x v="1"/>
    <s v="United States"/>
    <s v="New York City"/>
    <x v="15"/>
    <n v="10024"/>
    <x v="3"/>
    <s v="OFF-AP-10000576"/>
    <x v="1"/>
    <x v="9"/>
    <s v="Belkin 7 Outlet SurgeMaster II"/>
    <n v="355.32"/>
    <n v="9"/>
    <n v="0"/>
    <n v="99.48960000000001"/>
  </r>
  <r>
    <n v="804"/>
    <x v="375"/>
    <x v="0"/>
    <x v="299"/>
    <x v="320"/>
    <s v="Standard Class"/>
    <s v="MC-18130"/>
    <s v="Mike Caudle"/>
    <x v="1"/>
    <s v="United States"/>
    <s v="Monroe"/>
    <x v="28"/>
    <n v="71203"/>
    <x v="0"/>
    <s v="OFF-PA-10003953"/>
    <x v="1"/>
    <x v="10"/>
    <s v="Xerox 218"/>
    <n v="12.96"/>
    <n v="2"/>
    <n v="0"/>
    <n v="6.2208000000000006"/>
  </r>
  <r>
    <n v="805"/>
    <x v="376"/>
    <x v="3"/>
    <x v="300"/>
    <x v="321"/>
    <s v="First Class"/>
    <s v="GM-14440"/>
    <s v="Gary McGarr"/>
    <x v="0"/>
    <s v="United States"/>
    <s v="San Francisco"/>
    <x v="1"/>
    <n v="94122"/>
    <x v="1"/>
    <s v="FUR-FU-10000794"/>
    <x v="0"/>
    <x v="5"/>
    <s v="Eldon Stackable Tray, Side-Load, Legal, Smoke"/>
    <n v="18.28"/>
    <n v="2"/>
    <n v="0"/>
    <n v="6.2151999999999994"/>
  </r>
  <r>
    <n v="806"/>
    <x v="377"/>
    <x v="2"/>
    <x v="301"/>
    <x v="322"/>
    <s v="Standard Class"/>
    <s v="RA-19915"/>
    <s v="Russell Applegate"/>
    <x v="0"/>
    <s v="United States"/>
    <s v="Denver"/>
    <x v="22"/>
    <n v="80219"/>
    <x v="1"/>
    <s v="OFF-AR-10001897"/>
    <x v="1"/>
    <x v="6"/>
    <s v="Model L Table or Wall-Mount Pencil Sharpener"/>
    <n v="43.176000000000002"/>
    <n v="3"/>
    <n v="0.2"/>
    <n v="4.3176000000000005"/>
  </r>
  <r>
    <n v="807"/>
    <x v="377"/>
    <x v="2"/>
    <x v="301"/>
    <x v="322"/>
    <s v="Standard Class"/>
    <s v="RA-19915"/>
    <s v="Russell Applegate"/>
    <x v="0"/>
    <s v="United States"/>
    <s v="Denver"/>
    <x v="22"/>
    <n v="80219"/>
    <x v="1"/>
    <s v="TEC-PH-10001795"/>
    <x v="2"/>
    <x v="7"/>
    <s v="ClearOne CHATAttach 160 - speaker phone"/>
    <n v="1983.9680000000001"/>
    <n v="4"/>
    <n v="0.2"/>
    <n v="247.99599999999981"/>
  </r>
  <r>
    <n v="808"/>
    <x v="378"/>
    <x v="1"/>
    <x v="302"/>
    <x v="43"/>
    <s v="First Class"/>
    <s v="AA-10375"/>
    <s v="Allen Armold"/>
    <x v="0"/>
    <s v="United States"/>
    <s v="Omaha"/>
    <x v="8"/>
    <n v="68104"/>
    <x v="2"/>
    <s v="FUR-FU-10003347"/>
    <x v="0"/>
    <x v="5"/>
    <s v="Coloredge Poster Frame"/>
    <n v="28.4"/>
    <n v="2"/>
    <n v="0"/>
    <n v="11.076000000000001"/>
  </r>
  <r>
    <n v="809"/>
    <x v="378"/>
    <x v="1"/>
    <x v="302"/>
    <x v="43"/>
    <s v="First Class"/>
    <s v="AA-10375"/>
    <s v="Allen Armold"/>
    <x v="0"/>
    <s v="United States"/>
    <s v="Omaha"/>
    <x v="8"/>
    <n v="68104"/>
    <x v="2"/>
    <s v="TEC-AC-10004901"/>
    <x v="2"/>
    <x v="11"/>
    <s v="Kensington SlimBlade Notebook Wireless Mouse with Nano Receiver "/>
    <n v="149.97"/>
    <n v="3"/>
    <n v="0"/>
    <n v="50.989800000000002"/>
  </r>
  <r>
    <n v="810"/>
    <x v="379"/>
    <x v="2"/>
    <x v="303"/>
    <x v="323"/>
    <s v="First Class"/>
    <s v="ZC-21910"/>
    <s v="Zuschuss Carroll"/>
    <x v="0"/>
    <s v="United States"/>
    <s v="Edmonds"/>
    <x v="4"/>
    <n v="98026"/>
    <x v="1"/>
    <s v="OFF-AR-10003190"/>
    <x v="1"/>
    <x v="6"/>
    <s v="Newell 32"/>
    <n v="11.52"/>
    <n v="4"/>
    <n v="0"/>
    <n v="3.2256"/>
  </r>
  <r>
    <n v="811"/>
    <x v="379"/>
    <x v="2"/>
    <x v="303"/>
    <x v="323"/>
    <s v="First Class"/>
    <s v="ZC-21910"/>
    <s v="Zuschuss Carroll"/>
    <x v="0"/>
    <s v="United States"/>
    <s v="Edmonds"/>
    <x v="4"/>
    <n v="98026"/>
    <x v="1"/>
    <s v="FUR-TA-10002903"/>
    <x v="0"/>
    <x v="3"/>
    <s v="Bevis Round Bullnose 29&quot; High Table Top"/>
    <n v="1298.55"/>
    <n v="5"/>
    <n v="0"/>
    <n v="311.65199999999999"/>
  </r>
  <r>
    <n v="812"/>
    <x v="379"/>
    <x v="2"/>
    <x v="303"/>
    <x v="323"/>
    <s v="First Class"/>
    <s v="ZC-21910"/>
    <s v="Zuschuss Carroll"/>
    <x v="0"/>
    <s v="United States"/>
    <s v="Edmonds"/>
    <x v="4"/>
    <n v="98026"/>
    <x v="1"/>
    <s v="OFF-AP-10000240"/>
    <x v="1"/>
    <x v="9"/>
    <s v="Belkin F9G930V10-GRY 9 Outlet Surge"/>
    <n v="213.92"/>
    <n v="4"/>
    <n v="0"/>
    <n v="62.036799999999971"/>
  </r>
  <r>
    <n v="813"/>
    <x v="379"/>
    <x v="2"/>
    <x v="303"/>
    <x v="323"/>
    <s v="First Class"/>
    <s v="ZC-21910"/>
    <s v="Zuschuss Carroll"/>
    <x v="0"/>
    <s v="United States"/>
    <s v="Edmonds"/>
    <x v="4"/>
    <n v="98026"/>
    <x v="1"/>
    <s v="TEC-AC-10001101"/>
    <x v="2"/>
    <x v="11"/>
    <s v="Sony 16GB Class 10 Micro SDHC R40 Memory Card"/>
    <n v="25.78"/>
    <n v="2"/>
    <n v="0"/>
    <n v="2.5779999999999994"/>
  </r>
  <r>
    <n v="814"/>
    <x v="380"/>
    <x v="3"/>
    <x v="304"/>
    <x v="324"/>
    <s v="Same Day"/>
    <s v="PJ-19015"/>
    <s v="Pauline Johnson"/>
    <x v="0"/>
    <s v="United States"/>
    <s v="Santa Ana"/>
    <x v="1"/>
    <n v="92704"/>
    <x v="1"/>
    <s v="FUR-FU-10000794"/>
    <x v="0"/>
    <x v="5"/>
    <s v="Eldon Stackable Tray, Side-Load, Legal, Smoke"/>
    <n v="18.28"/>
    <n v="2"/>
    <n v="0"/>
    <n v="6.2151999999999994"/>
  </r>
  <r>
    <n v="815"/>
    <x v="380"/>
    <x v="3"/>
    <x v="304"/>
    <x v="324"/>
    <s v="Same Day"/>
    <s v="PJ-19015"/>
    <s v="Pauline Johnson"/>
    <x v="0"/>
    <s v="United States"/>
    <s v="Santa Ana"/>
    <x v="1"/>
    <n v="92704"/>
    <x v="1"/>
    <s v="TEC-AC-10001838"/>
    <x v="2"/>
    <x v="11"/>
    <s v="Razer Tiamat Over Ear 7.1 Surround Sound PC Gaming Headset"/>
    <n v="1399.93"/>
    <n v="7"/>
    <n v="0"/>
    <n v="601.96990000000005"/>
  </r>
  <r>
    <n v="816"/>
    <x v="381"/>
    <x v="1"/>
    <x v="305"/>
    <x v="325"/>
    <s v="First Class"/>
    <s v="BW-11110"/>
    <s v="Bart Watters"/>
    <x v="1"/>
    <s v="United States"/>
    <s v="Milwaukee"/>
    <x v="6"/>
    <n v="53209"/>
    <x v="2"/>
    <s v="OFF-PA-10000061"/>
    <x v="1"/>
    <x v="10"/>
    <s v="Xerox 205"/>
    <n v="51.84"/>
    <n v="8"/>
    <n v="0"/>
    <n v="24.883200000000002"/>
  </r>
  <r>
    <n v="817"/>
    <x v="382"/>
    <x v="0"/>
    <x v="306"/>
    <x v="268"/>
    <s v="Standard Class"/>
    <s v="DB-13210"/>
    <s v="Dean Braden"/>
    <x v="0"/>
    <s v="United States"/>
    <s v="Philadelphia"/>
    <x v="9"/>
    <n v="19140"/>
    <x v="3"/>
    <s v="OFF-PA-10003651"/>
    <x v="1"/>
    <x v="10"/>
    <s v="Xerox 1968"/>
    <n v="5.3440000000000003"/>
    <n v="1"/>
    <n v="0.2"/>
    <n v="1.8703999999999998"/>
  </r>
  <r>
    <n v="818"/>
    <x v="383"/>
    <x v="2"/>
    <x v="307"/>
    <x v="326"/>
    <s v="Standard Class"/>
    <s v="CA-12775"/>
    <s v="Cynthia Arntzen"/>
    <x v="0"/>
    <s v="United States"/>
    <s v="Philadelphia"/>
    <x v="9"/>
    <n v="19140"/>
    <x v="3"/>
    <s v="OFF-PA-10000304"/>
    <x v="1"/>
    <x v="10"/>
    <s v="Xerox 1995"/>
    <n v="41.472000000000008"/>
    <n v="8"/>
    <n v="0.2"/>
    <n v="14.5152"/>
  </r>
  <r>
    <n v="819"/>
    <x v="383"/>
    <x v="2"/>
    <x v="307"/>
    <x v="326"/>
    <s v="Standard Class"/>
    <s v="CA-12775"/>
    <s v="Cynthia Arntzen"/>
    <x v="0"/>
    <s v="United States"/>
    <s v="Philadelphia"/>
    <x v="9"/>
    <n v="19140"/>
    <x v="3"/>
    <s v="OFF-BI-10003094"/>
    <x v="1"/>
    <x v="8"/>
    <s v="Self-Adhesive Ring Binder Labels"/>
    <n v="3.168000000000001"/>
    <n v="3"/>
    <n v="0.7"/>
    <n v="-2.4287999999999998"/>
  </r>
  <r>
    <n v="820"/>
    <x v="383"/>
    <x v="2"/>
    <x v="307"/>
    <x v="326"/>
    <s v="Standard Class"/>
    <s v="CA-12775"/>
    <s v="Cynthia Arntzen"/>
    <x v="0"/>
    <s v="United States"/>
    <s v="Philadelphia"/>
    <x v="9"/>
    <n v="19140"/>
    <x v="3"/>
    <s v="FUR-CH-10001394"/>
    <x v="0"/>
    <x v="1"/>
    <s v="Global Leather Executive Chair"/>
    <n v="1228.4649999999999"/>
    <n v="5"/>
    <n v="0.3"/>
    <n v="0"/>
  </r>
  <r>
    <n v="821"/>
    <x v="383"/>
    <x v="2"/>
    <x v="307"/>
    <x v="326"/>
    <s v="Standard Class"/>
    <s v="CA-12775"/>
    <s v="Cynthia Arntzen"/>
    <x v="0"/>
    <s v="United States"/>
    <s v="Philadelphia"/>
    <x v="9"/>
    <n v="19140"/>
    <x v="3"/>
    <s v="OFF-BI-10004230"/>
    <x v="1"/>
    <x v="8"/>
    <s v="GBC Recycled Grain Textured Covers"/>
    <n v="31.086000000000006"/>
    <n v="3"/>
    <n v="0.7"/>
    <n v="-22.796399999999991"/>
  </r>
  <r>
    <n v="822"/>
    <x v="383"/>
    <x v="2"/>
    <x v="307"/>
    <x v="326"/>
    <s v="Standard Class"/>
    <s v="CA-12775"/>
    <s v="Cynthia Arntzen"/>
    <x v="0"/>
    <s v="United States"/>
    <s v="Philadelphia"/>
    <x v="9"/>
    <n v="19140"/>
    <x v="3"/>
    <s v="OFF-PA-10003395"/>
    <x v="1"/>
    <x v="10"/>
    <s v="Xerox 1941"/>
    <n v="335.52"/>
    <n v="4"/>
    <n v="0.2"/>
    <n v="117.43199999999999"/>
  </r>
  <r>
    <n v="823"/>
    <x v="384"/>
    <x v="3"/>
    <x v="308"/>
    <x v="327"/>
    <s v="Standard Class"/>
    <s v="TR-21325"/>
    <s v="Toby Ritter"/>
    <x v="0"/>
    <s v="United States"/>
    <s v="Belleville"/>
    <x v="30"/>
    <n v="7109"/>
    <x v="3"/>
    <s v="TEC-AC-10002402"/>
    <x v="2"/>
    <x v="11"/>
    <s v="Razer Kraken PRO Over Ear PC and Music Headset"/>
    <n v="239.96999999999997"/>
    <n v="3"/>
    <n v="0"/>
    <n v="71.990999999999985"/>
  </r>
  <r>
    <n v="824"/>
    <x v="384"/>
    <x v="3"/>
    <x v="308"/>
    <x v="327"/>
    <s v="Standard Class"/>
    <s v="TR-21325"/>
    <s v="Toby Ritter"/>
    <x v="0"/>
    <s v="United States"/>
    <s v="Belleville"/>
    <x v="30"/>
    <n v="7109"/>
    <x v="3"/>
    <s v="OFF-LA-10003223"/>
    <x v="1"/>
    <x v="2"/>
    <s v="Avery 508"/>
    <n v="9.82"/>
    <n v="2"/>
    <n v="0"/>
    <n v="4.8117999999999999"/>
  </r>
  <r>
    <n v="825"/>
    <x v="385"/>
    <x v="2"/>
    <x v="309"/>
    <x v="8"/>
    <s v="Standard Class"/>
    <s v="PG-18820"/>
    <s v="Patrick Gardner"/>
    <x v="0"/>
    <s v="United States"/>
    <s v="San Francisco"/>
    <x v="1"/>
    <n v="94110"/>
    <x v="1"/>
    <s v="TEC-AC-10003441"/>
    <x v="2"/>
    <x v="11"/>
    <s v="Kingston Digital DataTraveler 32GB USB 2.0"/>
    <n v="67.8"/>
    <n v="4"/>
    <n v="0"/>
    <n v="4.0679999999999978"/>
  </r>
  <r>
    <n v="826"/>
    <x v="385"/>
    <x v="2"/>
    <x v="309"/>
    <x v="8"/>
    <s v="Standard Class"/>
    <s v="PG-18820"/>
    <s v="Patrick Gardner"/>
    <x v="0"/>
    <s v="United States"/>
    <s v="San Francisco"/>
    <x v="1"/>
    <n v="94110"/>
    <x v="1"/>
    <s v="TEC-AC-10000109"/>
    <x v="2"/>
    <x v="11"/>
    <s v="Sony Micro Vault Click 16 GB USB 2.0 Flash Drive"/>
    <n v="167.97"/>
    <n v="3"/>
    <n v="0"/>
    <n v="40.31280000000001"/>
  </r>
  <r>
    <n v="827"/>
    <x v="386"/>
    <x v="3"/>
    <x v="170"/>
    <x v="328"/>
    <s v="Standard Class"/>
    <s v="GT-14710"/>
    <s v="Greg Tran"/>
    <x v="0"/>
    <s v="United States"/>
    <s v="Lakeville"/>
    <x v="11"/>
    <n v="55044"/>
    <x v="2"/>
    <s v="OFF-FA-10002280"/>
    <x v="1"/>
    <x v="13"/>
    <s v="Advantus Plastic Paper Clips"/>
    <n v="35"/>
    <n v="7"/>
    <n v="0"/>
    <n v="16.8"/>
  </r>
  <r>
    <n v="828"/>
    <x v="386"/>
    <x v="3"/>
    <x v="170"/>
    <x v="328"/>
    <s v="Standard Class"/>
    <s v="GT-14710"/>
    <s v="Greg Tran"/>
    <x v="0"/>
    <s v="United States"/>
    <s v="Lakeville"/>
    <x v="11"/>
    <n v="55044"/>
    <x v="2"/>
    <s v="OFF-SU-10000381"/>
    <x v="1"/>
    <x v="14"/>
    <s v="Acme Forged Steel Scissors with Black Enamel Handles"/>
    <n v="37.24"/>
    <n v="4"/>
    <n v="0"/>
    <n v="10.799599999999998"/>
  </r>
  <r>
    <n v="829"/>
    <x v="386"/>
    <x v="3"/>
    <x v="170"/>
    <x v="328"/>
    <s v="Standard Class"/>
    <s v="GT-14710"/>
    <s v="Greg Tran"/>
    <x v="0"/>
    <s v="United States"/>
    <s v="Lakeville"/>
    <x v="11"/>
    <n v="55044"/>
    <x v="2"/>
    <s v="OFF-EN-10004459"/>
    <x v="1"/>
    <x v="12"/>
    <s v="Security-Tint Envelopes"/>
    <n v="15.28"/>
    <n v="2"/>
    <n v="0"/>
    <n v="7.4871999999999996"/>
  </r>
  <r>
    <n v="830"/>
    <x v="387"/>
    <x v="3"/>
    <x v="114"/>
    <x v="329"/>
    <s v="Second Class"/>
    <s v="JE-15745"/>
    <s v="Joel Eaton"/>
    <x v="0"/>
    <s v="United States"/>
    <s v="Florence"/>
    <x v="0"/>
    <n v="41042"/>
    <x v="0"/>
    <s v="FUR-CH-10000665"/>
    <x v="0"/>
    <x v="1"/>
    <s v="Global Airflow Leather Mesh Back Chair, Black"/>
    <n v="301.95999999999998"/>
    <n v="2"/>
    <n v="0"/>
    <n v="90.587999999999965"/>
  </r>
  <r>
    <n v="831"/>
    <x v="387"/>
    <x v="3"/>
    <x v="114"/>
    <x v="329"/>
    <s v="Second Class"/>
    <s v="JE-15745"/>
    <s v="Joel Eaton"/>
    <x v="0"/>
    <s v="United States"/>
    <s v="Florence"/>
    <x v="0"/>
    <n v="41042"/>
    <x v="0"/>
    <s v="OFF-AP-10003884"/>
    <x v="1"/>
    <x v="9"/>
    <s v="Fellowes Smart Surge Ten-Outlet Protector, Platinum"/>
    <n v="180.66"/>
    <n v="3"/>
    <n v="0"/>
    <n v="50.584800000000008"/>
  </r>
  <r>
    <n v="832"/>
    <x v="387"/>
    <x v="3"/>
    <x v="114"/>
    <x v="329"/>
    <s v="Second Class"/>
    <s v="JE-15745"/>
    <s v="Joel Eaton"/>
    <x v="0"/>
    <s v="United States"/>
    <s v="Florence"/>
    <x v="0"/>
    <n v="41042"/>
    <x v="0"/>
    <s v="TEC-PH-10001557"/>
    <x v="2"/>
    <x v="7"/>
    <s v="Pyle PMP37LED"/>
    <n v="191.98"/>
    <n v="2"/>
    <n v="0"/>
    <n v="51.834599999999995"/>
  </r>
  <r>
    <n v="833"/>
    <x v="387"/>
    <x v="3"/>
    <x v="114"/>
    <x v="329"/>
    <s v="Second Class"/>
    <s v="JE-15745"/>
    <s v="Joel Eaton"/>
    <x v="0"/>
    <s v="United States"/>
    <s v="Florence"/>
    <x v="0"/>
    <n v="41042"/>
    <x v="0"/>
    <s v="TEC-PH-10002085"/>
    <x v="2"/>
    <x v="7"/>
    <s v="Clarity 53712"/>
    <n v="65.989999999999995"/>
    <n v="1"/>
    <n v="0"/>
    <n v="17.157400000000003"/>
  </r>
  <r>
    <n v="834"/>
    <x v="388"/>
    <x v="0"/>
    <x v="310"/>
    <x v="330"/>
    <s v="Standard Class"/>
    <s v="JB-15400"/>
    <s v="Jennifer Braxton"/>
    <x v="1"/>
    <s v="United States"/>
    <s v="Tampa"/>
    <x v="2"/>
    <n v="33614"/>
    <x v="0"/>
    <s v="OFF-AR-10002956"/>
    <x v="1"/>
    <x v="6"/>
    <s v="Boston 16801 Nautilus Battery Pencil Sharpener"/>
    <n v="35.216000000000001"/>
    <n v="2"/>
    <n v="0.2"/>
    <n v="2.6411999999999995"/>
  </r>
  <r>
    <n v="835"/>
    <x v="388"/>
    <x v="0"/>
    <x v="310"/>
    <x v="330"/>
    <s v="Standard Class"/>
    <s v="JB-15400"/>
    <s v="Jennifer Braxton"/>
    <x v="1"/>
    <s v="United States"/>
    <s v="Tampa"/>
    <x v="2"/>
    <n v="33614"/>
    <x v="0"/>
    <s v="OFF-AP-10003266"/>
    <x v="1"/>
    <x v="9"/>
    <s v="Holmes Replacement Filter for HEPA Air Cleaner, Large Room"/>
    <n v="23.696000000000002"/>
    <n v="2"/>
    <n v="0.2"/>
    <n v="6.5164"/>
  </r>
  <r>
    <n v="836"/>
    <x v="388"/>
    <x v="0"/>
    <x v="310"/>
    <x v="330"/>
    <s v="Standard Class"/>
    <s v="JB-15400"/>
    <s v="Jennifer Braxton"/>
    <x v="1"/>
    <s v="United States"/>
    <s v="Tampa"/>
    <x v="2"/>
    <n v="33614"/>
    <x v="0"/>
    <s v="TEC-MA-10004002"/>
    <x v="2"/>
    <x v="15"/>
    <s v="Zebra GX420t Direct Thermal/Thermal Transfer Printer"/>
    <n v="265.47500000000002"/>
    <n v="1"/>
    <n v="0.5"/>
    <n v="-111.49950000000007"/>
  </r>
  <r>
    <n v="837"/>
    <x v="389"/>
    <x v="2"/>
    <x v="78"/>
    <x v="178"/>
    <s v="Second Class"/>
    <s v="LH-17020"/>
    <s v="Lisa Hazard"/>
    <x v="0"/>
    <s v="United States"/>
    <s v="Tyler"/>
    <x v="5"/>
    <n v="75701"/>
    <x v="2"/>
    <s v="OFF-BI-10001071"/>
    <x v="1"/>
    <x v="8"/>
    <s v="GBC ProClick Punch Binding System"/>
    <n v="51.183999999999983"/>
    <n v="4"/>
    <n v="0.8"/>
    <n v="-79.335199999999986"/>
  </r>
  <r>
    <n v="838"/>
    <x v="390"/>
    <x v="3"/>
    <x v="259"/>
    <x v="45"/>
    <s v="Standard Class"/>
    <s v="JL-15175"/>
    <s v="James Lanier"/>
    <x v="2"/>
    <s v="United States"/>
    <s v="Columbia"/>
    <x v="18"/>
    <n v="38401"/>
    <x v="0"/>
    <s v="OFF-PA-10001560"/>
    <x v="1"/>
    <x v="10"/>
    <s v="Adams Telephone Message Books, 5 1/4” x 11”"/>
    <n v="9.6640000000000015"/>
    <n v="2"/>
    <n v="0.2"/>
    <n v="3.2615999999999996"/>
  </r>
  <r>
    <n v="839"/>
    <x v="391"/>
    <x v="0"/>
    <x v="311"/>
    <x v="331"/>
    <s v="Standard Class"/>
    <s v="EB-13705"/>
    <s v="Ed Braxton"/>
    <x v="1"/>
    <s v="United States"/>
    <s v="Fort Worth"/>
    <x v="5"/>
    <n v="76106"/>
    <x v="2"/>
    <s v="TEC-PH-10002365"/>
    <x v="2"/>
    <x v="7"/>
    <s v="Belkin Grip Candy Sheer Case / Cover for iPhone 5 and 5S"/>
    <n v="21.071999999999999"/>
    <n v="3"/>
    <n v="0.2"/>
    <n v="1.5804"/>
  </r>
  <r>
    <n v="840"/>
    <x v="392"/>
    <x v="1"/>
    <x v="312"/>
    <x v="332"/>
    <s v="Standard Class"/>
    <s v="BM-11650"/>
    <s v="Brian Moss"/>
    <x v="1"/>
    <s v="United States"/>
    <s v="New York City"/>
    <x v="15"/>
    <n v="10035"/>
    <x v="3"/>
    <s v="OFF-AR-10004648"/>
    <x v="1"/>
    <x v="6"/>
    <s v="Boston 19500 Mighty Mite Electric Pencil Sharpener"/>
    <n v="60.449999999999996"/>
    <n v="3"/>
    <n v="0"/>
    <n v="16.3215"/>
  </r>
  <r>
    <n v="841"/>
    <x v="392"/>
    <x v="1"/>
    <x v="312"/>
    <x v="332"/>
    <s v="Standard Class"/>
    <s v="BM-11650"/>
    <s v="Brian Moss"/>
    <x v="1"/>
    <s v="United States"/>
    <s v="New York City"/>
    <x v="15"/>
    <n v="10035"/>
    <x v="3"/>
    <s v="OFF-AR-10002578"/>
    <x v="1"/>
    <x v="6"/>
    <s v="Newell 335"/>
    <n v="11.52"/>
    <n v="4"/>
    <n v="0"/>
    <n v="3.3407999999999998"/>
  </r>
  <r>
    <n v="842"/>
    <x v="392"/>
    <x v="1"/>
    <x v="312"/>
    <x v="332"/>
    <s v="Standard Class"/>
    <s v="BM-11650"/>
    <s v="Brian Moss"/>
    <x v="1"/>
    <s v="United States"/>
    <s v="New York City"/>
    <x v="15"/>
    <n v="10035"/>
    <x v="3"/>
    <s v="FUR-BO-10001519"/>
    <x v="0"/>
    <x v="0"/>
    <s v="O'Sullivan 3-Shelf Heavy-Duty Bookcases"/>
    <n v="186.048"/>
    <n v="4"/>
    <n v="0.2"/>
    <n v="9.3024000000000058"/>
  </r>
  <r>
    <n v="843"/>
    <x v="393"/>
    <x v="0"/>
    <x v="77"/>
    <x v="333"/>
    <s v="First Class"/>
    <s v="EM-14095"/>
    <s v="Eudokia Martin"/>
    <x v="1"/>
    <s v="United States"/>
    <s v="Los Angeles"/>
    <x v="1"/>
    <n v="90036"/>
    <x v="1"/>
    <s v="OFF-BI-10001294"/>
    <x v="1"/>
    <x v="8"/>
    <s v="Fellowes Binding Cases"/>
    <n v="37.44"/>
    <n v="4"/>
    <n v="0.2"/>
    <n v="11.699999999999996"/>
  </r>
  <r>
    <n v="844"/>
    <x v="393"/>
    <x v="0"/>
    <x v="77"/>
    <x v="333"/>
    <s v="First Class"/>
    <s v="EM-14095"/>
    <s v="Eudokia Martin"/>
    <x v="1"/>
    <s v="United States"/>
    <s v="Los Angeles"/>
    <x v="1"/>
    <n v="90036"/>
    <x v="1"/>
    <s v="OFF-BI-10001636"/>
    <x v="1"/>
    <x v="8"/>
    <s v="Ibico Plastic and Wire Spiral Binding Combs"/>
    <n v="26.975999999999999"/>
    <n v="4"/>
    <n v="0.2"/>
    <n v="8.767199999999999"/>
  </r>
  <r>
    <n v="845"/>
    <x v="393"/>
    <x v="0"/>
    <x v="77"/>
    <x v="333"/>
    <s v="First Class"/>
    <s v="EM-14095"/>
    <s v="Eudokia Martin"/>
    <x v="1"/>
    <s v="United States"/>
    <s v="Los Angeles"/>
    <x v="1"/>
    <n v="90036"/>
    <x v="1"/>
    <s v="OFF-SU-10002503"/>
    <x v="1"/>
    <x v="14"/>
    <s v="Acme Preferred Stainless Steel Scissors"/>
    <n v="11.36"/>
    <n v="2"/>
    <n v="0"/>
    <n v="3.2943999999999996"/>
  </r>
  <r>
    <n v="846"/>
    <x v="393"/>
    <x v="0"/>
    <x v="77"/>
    <x v="333"/>
    <s v="First Class"/>
    <s v="EM-14095"/>
    <s v="Eudokia Martin"/>
    <x v="1"/>
    <s v="United States"/>
    <s v="Los Angeles"/>
    <x v="1"/>
    <n v="90036"/>
    <x v="1"/>
    <s v="OFF-LA-10004093"/>
    <x v="1"/>
    <x v="2"/>
    <s v="Avery 486"/>
    <n v="14.62"/>
    <n v="2"/>
    <n v="0"/>
    <n v="6.8713999999999995"/>
  </r>
  <r>
    <n v="847"/>
    <x v="394"/>
    <x v="1"/>
    <x v="313"/>
    <x v="334"/>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x v="334"/>
    <s v="Standard Class"/>
    <s v="AF-10885"/>
    <s v="Art Foster"/>
    <x v="0"/>
    <s v="United States"/>
    <s v="Louisville"/>
    <x v="0"/>
    <n v="40214"/>
    <x v="0"/>
    <s v="FUR-CH-10001891"/>
    <x v="0"/>
    <x v="1"/>
    <s v="Global Deluxe Office Fabric Chairs"/>
    <n v="287.94"/>
    <n v="3"/>
    <n v="0"/>
    <n v="77.743800000000022"/>
  </r>
  <r>
    <n v="849"/>
    <x v="395"/>
    <x v="3"/>
    <x v="314"/>
    <x v="335"/>
    <s v="Standard Class"/>
    <s v="GA-14725"/>
    <s v="Guy Armstrong"/>
    <x v="0"/>
    <s v="United States"/>
    <s v="Lorain"/>
    <x v="24"/>
    <n v="44052"/>
    <x v="3"/>
    <s v="FUR-FU-10003878"/>
    <x v="0"/>
    <x v="5"/>
    <s v="Linden 10&quot; Round Wall Clock, Black"/>
    <n v="48.896000000000001"/>
    <n v="4"/>
    <n v="0.2"/>
    <n v="8.5567999999999991"/>
  </r>
  <r>
    <n v="850"/>
    <x v="396"/>
    <x v="2"/>
    <x v="315"/>
    <x v="336"/>
    <s v="Standard Class"/>
    <s v="CK-12760"/>
    <s v="Cyma Kinney"/>
    <x v="1"/>
    <s v="United States"/>
    <s v="Linden"/>
    <x v="30"/>
    <n v="7036"/>
    <x v="3"/>
    <s v="TEC-AC-10000710"/>
    <x v="2"/>
    <x v="11"/>
    <s v="Maxell DVD-RAM Discs"/>
    <n v="115.36"/>
    <n v="7"/>
    <n v="0"/>
    <n v="49.604800000000012"/>
  </r>
  <r>
    <n v="851"/>
    <x v="397"/>
    <x v="0"/>
    <x v="23"/>
    <x v="22"/>
    <s v="Second Class"/>
    <s v="DP-13105"/>
    <s v="Dave Poirier"/>
    <x v="1"/>
    <s v="United States"/>
    <s v="Salinas"/>
    <x v="1"/>
    <n v="93905"/>
    <x v="1"/>
    <s v="OFF-AR-10002335"/>
    <x v="1"/>
    <x v="6"/>
    <s v="DIXON Oriole Pencils"/>
    <n v="5.16"/>
    <n v="2"/>
    <n v="0"/>
    <n v="1.3416000000000001"/>
  </r>
  <r>
    <n v="852"/>
    <x v="397"/>
    <x v="0"/>
    <x v="23"/>
    <x v="22"/>
    <s v="Second Class"/>
    <s v="DP-13105"/>
    <s v="Dave Poirier"/>
    <x v="1"/>
    <s v="United States"/>
    <s v="Salinas"/>
    <x v="1"/>
    <n v="93905"/>
    <x v="1"/>
    <s v="OFF-PA-10001870"/>
    <x v="1"/>
    <x v="10"/>
    <s v="Xerox 202"/>
    <n v="38.880000000000003"/>
    <n v="6"/>
    <n v="0"/>
    <n v="18.662400000000002"/>
  </r>
  <r>
    <n v="853"/>
    <x v="398"/>
    <x v="0"/>
    <x v="316"/>
    <x v="204"/>
    <s v="Standard Class"/>
    <s v="VD-21670"/>
    <s v="Valerie Dominguez"/>
    <x v="0"/>
    <s v="United States"/>
    <s v="Jackson"/>
    <x v="35"/>
    <n v="39212"/>
    <x v="0"/>
    <s v="OFF-AR-10003373"/>
    <x v="1"/>
    <x v="6"/>
    <s v="Boston School Pro Electric Pencil Sharpener, 1670"/>
    <n v="185.88"/>
    <n v="6"/>
    <n v="0"/>
    <n v="50.187599999999996"/>
  </r>
  <r>
    <n v="854"/>
    <x v="399"/>
    <x v="0"/>
    <x v="317"/>
    <x v="337"/>
    <s v="Standard Class"/>
    <s v="GT-14710"/>
    <s v="Greg Tran"/>
    <x v="0"/>
    <s v="United States"/>
    <s v="New York City"/>
    <x v="15"/>
    <n v="10035"/>
    <x v="3"/>
    <s v="FUR-FU-10004090"/>
    <x v="0"/>
    <x v="5"/>
    <s v="Executive Impressions 14&quot; Contract Wall Clock"/>
    <n v="44.46"/>
    <n v="2"/>
    <n v="0"/>
    <n v="14.671799999999998"/>
  </r>
  <r>
    <n v="855"/>
    <x v="399"/>
    <x v="0"/>
    <x v="317"/>
    <x v="337"/>
    <s v="Standard Class"/>
    <s v="GT-14710"/>
    <s v="Greg Tran"/>
    <x v="0"/>
    <s v="United States"/>
    <s v="New York City"/>
    <x v="15"/>
    <n v="10035"/>
    <x v="3"/>
    <s v="OFF-ST-10000736"/>
    <x v="1"/>
    <x v="4"/>
    <s v="Carina Double Wide Media Storage Towers in Natural &amp; Black"/>
    <n v="242.94"/>
    <n v="3"/>
    <n v="0"/>
    <n v="9.7175999999999902"/>
  </r>
  <r>
    <n v="856"/>
    <x v="400"/>
    <x v="2"/>
    <x v="93"/>
    <x v="338"/>
    <s v="Standard Class"/>
    <s v="BK-11260"/>
    <s v="Berenike Kampe"/>
    <x v="0"/>
    <s v="United States"/>
    <s v="New York City"/>
    <x v="15"/>
    <n v="10035"/>
    <x v="3"/>
    <s v="OFF-PA-10001019"/>
    <x v="1"/>
    <x v="10"/>
    <s v="Xerox 1884"/>
    <n v="39.96"/>
    <n v="2"/>
    <n v="0"/>
    <n v="18.781199999999998"/>
  </r>
  <r>
    <n v="857"/>
    <x v="400"/>
    <x v="2"/>
    <x v="93"/>
    <x v="338"/>
    <s v="Standard Class"/>
    <s v="BK-11260"/>
    <s v="Berenike Kampe"/>
    <x v="0"/>
    <s v="United States"/>
    <s v="New York City"/>
    <x v="15"/>
    <n v="10035"/>
    <x v="3"/>
    <s v="OFF-SU-10002537"/>
    <x v="1"/>
    <x v="14"/>
    <s v="Acme Box Cutter Scissors"/>
    <n v="102.30000000000001"/>
    <n v="10"/>
    <n v="0"/>
    <n v="26.598000000000006"/>
  </r>
  <r>
    <n v="858"/>
    <x v="400"/>
    <x v="2"/>
    <x v="93"/>
    <x v="338"/>
    <s v="Standard Class"/>
    <s v="BK-11260"/>
    <s v="Berenike Kampe"/>
    <x v="0"/>
    <s v="United States"/>
    <s v="New York City"/>
    <x v="15"/>
    <n v="10035"/>
    <x v="3"/>
    <s v="OFF-ST-10003221"/>
    <x v="1"/>
    <x v="4"/>
    <s v="Staples"/>
    <n v="21.36"/>
    <n v="2"/>
    <n v="0"/>
    <n v="5.7672000000000008"/>
  </r>
  <r>
    <n v="859"/>
    <x v="401"/>
    <x v="3"/>
    <x v="318"/>
    <x v="339"/>
    <s v="Standard Class"/>
    <s v="SJ-20125"/>
    <s v="Sanjit Jacobs"/>
    <x v="2"/>
    <s v="United States"/>
    <s v="New Brunswick"/>
    <x v="30"/>
    <n v="8901"/>
    <x v="3"/>
    <s v="OFF-PA-10004569"/>
    <x v="1"/>
    <x v="10"/>
    <s v="Wirebound Message Books, Two 4 1/4&quot; x 5&quot; Forms per Page"/>
    <n v="7.61"/>
    <n v="1"/>
    <n v="0"/>
    <n v="3.5766999999999998"/>
  </r>
  <r>
    <n v="860"/>
    <x v="401"/>
    <x v="3"/>
    <x v="318"/>
    <x v="339"/>
    <s v="Standard Class"/>
    <s v="SJ-20125"/>
    <s v="Sanjit Jacobs"/>
    <x v="2"/>
    <s v="United States"/>
    <s v="New Brunswick"/>
    <x v="30"/>
    <n v="8901"/>
    <x v="3"/>
    <s v="OFF-FA-10000624"/>
    <x v="1"/>
    <x v="13"/>
    <s v="OIC Binder Clips"/>
    <n v="7.16"/>
    <n v="2"/>
    <n v="0"/>
    <n v="3.58"/>
  </r>
  <r>
    <n v="861"/>
    <x v="402"/>
    <x v="2"/>
    <x v="3"/>
    <x v="340"/>
    <s v="Standard Class"/>
    <s v="CM-12445"/>
    <s v="Chuck Magee"/>
    <x v="0"/>
    <s v="United States"/>
    <s v="San Francisco"/>
    <x v="1"/>
    <n v="94122"/>
    <x v="1"/>
    <s v="OFF-SU-10001225"/>
    <x v="1"/>
    <x v="14"/>
    <s v="Staples"/>
    <n v="7.36"/>
    <n v="2"/>
    <n v="0"/>
    <n v="0.14719999999999978"/>
  </r>
  <r>
    <n v="862"/>
    <x v="402"/>
    <x v="2"/>
    <x v="3"/>
    <x v="340"/>
    <s v="Standard Class"/>
    <s v="CM-12445"/>
    <s v="Chuck Magee"/>
    <x v="0"/>
    <s v="United States"/>
    <s v="San Francisco"/>
    <x v="1"/>
    <n v="94122"/>
    <x v="1"/>
    <s v="OFF-AR-10003752"/>
    <x v="1"/>
    <x v="6"/>
    <s v="Deluxe Chalkboard Eraser Cleaner"/>
    <n v="23.1"/>
    <n v="2"/>
    <n v="0"/>
    <n v="10.625999999999999"/>
  </r>
  <r>
    <n v="863"/>
    <x v="403"/>
    <x v="0"/>
    <x v="319"/>
    <x v="341"/>
    <s v="Second Class"/>
    <s v="AJ-10795"/>
    <s v="Anthony Johnson"/>
    <x v="1"/>
    <s v="United States"/>
    <s v="Jacksonville"/>
    <x v="2"/>
    <n v="32216"/>
    <x v="0"/>
    <s v="TEC-AC-10001714"/>
    <x v="2"/>
    <x v="11"/>
    <s v="Logitech MX Performance Wireless Mouse"/>
    <n v="191.47200000000001"/>
    <n v="6"/>
    <n v="0.2"/>
    <n v="40.687800000000003"/>
  </r>
  <r>
    <n v="864"/>
    <x v="403"/>
    <x v="0"/>
    <x v="319"/>
    <x v="341"/>
    <s v="Second Class"/>
    <s v="AJ-10795"/>
    <s v="Anthony Johnson"/>
    <x v="1"/>
    <s v="United States"/>
    <s v="Jacksonville"/>
    <x v="2"/>
    <n v="32216"/>
    <x v="0"/>
    <s v="OFF-AR-10003958"/>
    <x v="1"/>
    <x v="6"/>
    <s v="Newell 337"/>
    <n v="5.2480000000000002"/>
    <n v="2"/>
    <n v="0.2"/>
    <n v="0.59039999999999915"/>
  </r>
  <r>
    <n v="865"/>
    <x v="403"/>
    <x v="0"/>
    <x v="319"/>
    <x v="341"/>
    <s v="Second Class"/>
    <s v="AJ-10795"/>
    <s v="Anthony Johnson"/>
    <x v="1"/>
    <s v="United States"/>
    <s v="Jacksonville"/>
    <x v="2"/>
    <n v="32216"/>
    <x v="0"/>
    <s v="TEC-PH-10002923"/>
    <x v="2"/>
    <x v="7"/>
    <s v="Logitech B530 USB Headset - headset - Full size, Binaural"/>
    <n v="59.184000000000005"/>
    <n v="2"/>
    <n v="0.2"/>
    <n v="5.1786000000000012"/>
  </r>
  <r>
    <n v="866"/>
    <x v="404"/>
    <x v="2"/>
    <x v="320"/>
    <x v="306"/>
    <s v="Standard Class"/>
    <s v="AJ-10780"/>
    <s v="Anthony Jacobs"/>
    <x v="1"/>
    <s v="United States"/>
    <s v="Springfield"/>
    <x v="17"/>
    <n v="22153"/>
    <x v="0"/>
    <s v="OFF-LA-10004272"/>
    <x v="1"/>
    <x v="2"/>
    <s v="Avery 482"/>
    <n v="2.89"/>
    <n v="1"/>
    <n v="0"/>
    <n v="1.3583000000000001"/>
  </r>
  <r>
    <n v="867"/>
    <x v="404"/>
    <x v="2"/>
    <x v="320"/>
    <x v="306"/>
    <s v="Standard Class"/>
    <s v="AJ-10780"/>
    <s v="Anthony Jacobs"/>
    <x v="1"/>
    <s v="United States"/>
    <s v="Springfield"/>
    <x v="17"/>
    <n v="22153"/>
    <x v="0"/>
    <s v="FUR-FU-10000965"/>
    <x v="0"/>
    <x v="5"/>
    <s v="Howard Miller 11-1/2&quot; Diameter Ridgewood Wall Clock"/>
    <n v="51.94"/>
    <n v="1"/>
    <n v="0"/>
    <n v="21.295400000000001"/>
  </r>
  <r>
    <n v="868"/>
    <x v="405"/>
    <x v="0"/>
    <x v="321"/>
    <x v="342"/>
    <s v="First Class"/>
    <s v="LS-16945"/>
    <s v="Linda Southworth"/>
    <x v="1"/>
    <s v="United States"/>
    <s v="Philadelphia"/>
    <x v="9"/>
    <n v="19140"/>
    <x v="3"/>
    <s v="OFF-LA-10004853"/>
    <x v="1"/>
    <x v="2"/>
    <s v="Avery 483"/>
    <n v="15.936000000000002"/>
    <n v="4"/>
    <n v="0.2"/>
    <n v="5.1791999999999998"/>
  </r>
  <r>
    <n v="869"/>
    <x v="406"/>
    <x v="2"/>
    <x v="322"/>
    <x v="343"/>
    <s v="Standard Class"/>
    <s v="GP-14740"/>
    <s v="Guy Phonely"/>
    <x v="1"/>
    <s v="United States"/>
    <s v="Lancaster"/>
    <x v="9"/>
    <n v="17602"/>
    <x v="3"/>
    <s v="OFF-BI-10003719"/>
    <x v="1"/>
    <x v="8"/>
    <s v="Large Capacity Hanging Post Binders"/>
    <n v="44.910000000000011"/>
    <n v="6"/>
    <n v="0.7"/>
    <n v="-35.927999999999997"/>
  </r>
  <r>
    <n v="870"/>
    <x v="407"/>
    <x v="0"/>
    <x v="323"/>
    <x v="344"/>
    <s v="First Class"/>
    <s v="PK-18910"/>
    <s v="Paul Knutson"/>
    <x v="2"/>
    <s v="United States"/>
    <s v="Philadelphia"/>
    <x v="9"/>
    <n v="19143"/>
    <x v="3"/>
    <s v="OFF-BI-10000545"/>
    <x v="1"/>
    <x v="8"/>
    <s v="GBC Ibimaster 500 Manual ProClick Binding System"/>
    <n v="1141.4700000000003"/>
    <n v="5"/>
    <n v="0.7"/>
    <n v="-760.98000000000025"/>
  </r>
  <r>
    <n v="871"/>
    <x v="407"/>
    <x v="0"/>
    <x v="323"/>
    <x v="344"/>
    <s v="First Class"/>
    <s v="PK-18910"/>
    <s v="Paul Knutson"/>
    <x v="2"/>
    <s v="United States"/>
    <s v="Philadelphia"/>
    <x v="9"/>
    <n v="19143"/>
    <x v="3"/>
    <s v="TEC-PH-10002496"/>
    <x v="2"/>
    <x v="7"/>
    <s v="Cisco SPA301"/>
    <n v="280.78200000000004"/>
    <n v="3"/>
    <n v="0.4"/>
    <n v="-46.797000000000025"/>
  </r>
  <r>
    <n v="872"/>
    <x v="408"/>
    <x v="1"/>
    <x v="324"/>
    <x v="52"/>
    <s v="First Class"/>
    <s v="TB-21520"/>
    <s v="Tracy Blumstein"/>
    <x v="0"/>
    <s v="United States"/>
    <s v="Concord"/>
    <x v="38"/>
    <n v="3301"/>
    <x v="3"/>
    <s v="OFF-PA-10003591"/>
    <x v="1"/>
    <x v="10"/>
    <s v="Southworth 100% Cotton The Best Paper"/>
    <n v="34.44"/>
    <n v="3"/>
    <n v="0"/>
    <n v="17.22"/>
  </r>
  <r>
    <n v="873"/>
    <x v="409"/>
    <x v="2"/>
    <x v="325"/>
    <x v="345"/>
    <s v="Standard Class"/>
    <s v="SM-20005"/>
    <s v="Sally Matthias"/>
    <x v="0"/>
    <s v="United States"/>
    <s v="New York City"/>
    <x v="15"/>
    <n v="10009"/>
    <x v="3"/>
    <s v="OFF-PA-10004470"/>
    <x v="1"/>
    <x v="10"/>
    <s v="Adams Write n' Stick Phone Message Book, 11&quot; X 5 1/4&quot;, 200 Messages"/>
    <n v="11.36"/>
    <n v="2"/>
    <n v="0"/>
    <n v="5.2255999999999991"/>
  </r>
  <r>
    <n v="874"/>
    <x v="409"/>
    <x v="2"/>
    <x v="325"/>
    <x v="345"/>
    <s v="Standard Class"/>
    <s v="SM-20005"/>
    <s v="Sally Matthias"/>
    <x v="0"/>
    <s v="United States"/>
    <s v="New York City"/>
    <x v="15"/>
    <n v="10009"/>
    <x v="3"/>
    <s v="OFF-BI-10000315"/>
    <x v="1"/>
    <x v="8"/>
    <s v="Poly Designer Cover &amp; Back"/>
    <n v="106.34399999999999"/>
    <n v="7"/>
    <n v="0.2"/>
    <n v="37.220399999999998"/>
  </r>
  <r>
    <n v="875"/>
    <x v="410"/>
    <x v="3"/>
    <x v="326"/>
    <x v="346"/>
    <s v="Standard Class"/>
    <s v="GA-14725"/>
    <s v="Guy Armstrong"/>
    <x v="0"/>
    <s v="United States"/>
    <s v="Charlotte"/>
    <x v="3"/>
    <n v="28205"/>
    <x v="0"/>
    <s v="OFF-PA-10001790"/>
    <x v="1"/>
    <x v="10"/>
    <s v="Xerox 1910"/>
    <n v="192.16000000000003"/>
    <n v="5"/>
    <n v="0.2"/>
    <n v="67.255999999999986"/>
  </r>
  <r>
    <n v="876"/>
    <x v="411"/>
    <x v="0"/>
    <x v="327"/>
    <x v="347"/>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x v="347"/>
    <s v="Standard Class"/>
    <s v="CC-12430"/>
    <s v="Chuck Clark"/>
    <x v="2"/>
    <s v="United States"/>
    <s v="Concord"/>
    <x v="38"/>
    <n v="3301"/>
    <x v="3"/>
    <s v="TEC-AC-10003628"/>
    <x v="2"/>
    <x v="11"/>
    <s v="Logitech 910-002974 M325 Wireless Mouse for Web Scrolling"/>
    <n v="29.99"/>
    <n v="1"/>
    <n v="0"/>
    <n v="13.195600000000002"/>
  </r>
  <r>
    <n v="878"/>
    <x v="411"/>
    <x v="0"/>
    <x v="327"/>
    <x v="347"/>
    <s v="Standard Class"/>
    <s v="CC-12430"/>
    <s v="Chuck Clark"/>
    <x v="2"/>
    <s v="United States"/>
    <s v="Concord"/>
    <x v="38"/>
    <n v="3301"/>
    <x v="3"/>
    <s v="TEC-AC-10002049"/>
    <x v="2"/>
    <x v="11"/>
    <s v="Logitech G19 Programmable Gaming Keyboard"/>
    <n v="371.96999999999997"/>
    <n v="3"/>
    <n v="0"/>
    <n v="66.954599999999971"/>
  </r>
  <r>
    <n v="879"/>
    <x v="412"/>
    <x v="2"/>
    <x v="328"/>
    <x v="11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x v="348"/>
    <s v="Second Class"/>
    <s v="HP-14815"/>
    <s v="Harold Pawlan"/>
    <x v="2"/>
    <s v="United States"/>
    <s v="New York City"/>
    <x v="15"/>
    <n v="10024"/>
    <x v="3"/>
    <s v="OFF-BI-10003984"/>
    <x v="1"/>
    <x v="8"/>
    <s v="Lock-Up Easel 'Spel-Binder'"/>
    <n v="68.472000000000008"/>
    <n v="3"/>
    <n v="0.2"/>
    <n v="23.109299999999998"/>
  </r>
  <r>
    <n v="881"/>
    <x v="413"/>
    <x v="3"/>
    <x v="329"/>
    <x v="348"/>
    <s v="Second Class"/>
    <s v="HP-14815"/>
    <s v="Harold Pawlan"/>
    <x v="2"/>
    <s v="United States"/>
    <s v="New York City"/>
    <x v="15"/>
    <n v="10024"/>
    <x v="3"/>
    <s v="FUR-CH-10004287"/>
    <x v="0"/>
    <x v="1"/>
    <s v="SAFCO Arco Folding Chair"/>
    <n v="1242.8999999999999"/>
    <n v="5"/>
    <n v="0.1"/>
    <n v="262.38999999999987"/>
  </r>
  <r>
    <n v="882"/>
    <x v="414"/>
    <x v="1"/>
    <x v="330"/>
    <x v="349"/>
    <s v="Standard Class"/>
    <s v="DK-13090"/>
    <s v="Dave Kipp"/>
    <x v="0"/>
    <s v="United States"/>
    <s v="Springfield"/>
    <x v="17"/>
    <n v="22153"/>
    <x v="0"/>
    <s v="OFF-ST-10001321"/>
    <x v="1"/>
    <x v="4"/>
    <s v="Decoflex Hanging Personal Folder File, Blue"/>
    <n v="30.84"/>
    <n v="2"/>
    <n v="0"/>
    <n v="8.3268000000000022"/>
  </r>
  <r>
    <n v="883"/>
    <x v="415"/>
    <x v="3"/>
    <x v="331"/>
    <x v="350"/>
    <s v="Same Day"/>
    <s v="GZ-14470"/>
    <s v="Gary Zandusky"/>
    <x v="0"/>
    <s v="United States"/>
    <s v="San Francisco"/>
    <x v="1"/>
    <n v="94109"/>
    <x v="1"/>
    <s v="OFF-AR-10001118"/>
    <x v="1"/>
    <x v="6"/>
    <s v="Binney &amp; Smith Crayola Metallic Crayons, 16-Color Pack"/>
    <n v="13.48"/>
    <n v="4"/>
    <n v="0"/>
    <n v="5.9312000000000014"/>
  </r>
  <r>
    <n v="884"/>
    <x v="416"/>
    <x v="0"/>
    <x v="332"/>
    <x v="351"/>
    <s v="First Class"/>
    <s v="PM-19135"/>
    <s v="Peter McVee"/>
    <x v="2"/>
    <s v="United States"/>
    <s v="Detroit"/>
    <x v="12"/>
    <n v="48227"/>
    <x v="2"/>
    <s v="FUR-FU-10000732"/>
    <x v="0"/>
    <x v="5"/>
    <s v="Eldon 200 Class Desk Accessories"/>
    <n v="31.400000000000002"/>
    <n v="5"/>
    <n v="0"/>
    <n v="10.047999999999998"/>
  </r>
  <r>
    <n v="885"/>
    <x v="417"/>
    <x v="2"/>
    <x v="333"/>
    <x v="352"/>
    <s v="Standard Class"/>
    <s v="LL-16840"/>
    <s v="Lauren Leatherbury"/>
    <x v="0"/>
    <s v="United States"/>
    <s v="Rochester"/>
    <x v="15"/>
    <n v="14609"/>
    <x v="3"/>
    <s v="FUR-FU-10001424"/>
    <x v="0"/>
    <x v="5"/>
    <s v="Dax Clear Box Frame"/>
    <n v="17.46"/>
    <n v="2"/>
    <n v="0"/>
    <n v="5.936399999999999"/>
  </r>
  <r>
    <n v="886"/>
    <x v="418"/>
    <x v="1"/>
    <x v="334"/>
    <x v="353"/>
    <s v="Second Class"/>
    <s v="JS-15595"/>
    <s v="Jill Stevenson"/>
    <x v="1"/>
    <s v="United States"/>
    <s v="Los Angeles"/>
    <x v="1"/>
    <n v="90045"/>
    <x v="1"/>
    <s v="OFF-BI-10002071"/>
    <x v="1"/>
    <x v="8"/>
    <s v="Fellowes Black Plastic Comb Bindings"/>
    <n v="13.943999999999999"/>
    <n v="3"/>
    <n v="0.2"/>
    <n v="4.5317999999999996"/>
  </r>
  <r>
    <n v="887"/>
    <x v="419"/>
    <x v="3"/>
    <x v="335"/>
    <x v="354"/>
    <s v="Standard Class"/>
    <s v="OT-18730"/>
    <s v="Olvera Toch"/>
    <x v="0"/>
    <s v="United States"/>
    <s v="San Diego"/>
    <x v="1"/>
    <n v="92105"/>
    <x v="1"/>
    <s v="OFF-ST-10002486"/>
    <x v="1"/>
    <x v="4"/>
    <s v="Eldon Shelf Savers Cubes and Bins"/>
    <n v="83.76"/>
    <n v="12"/>
    <n v="0"/>
    <n v="1.6751999999999967"/>
  </r>
  <r>
    <n v="888"/>
    <x v="420"/>
    <x v="3"/>
    <x v="336"/>
    <x v="163"/>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x v="355"/>
    <s v="Standard Class"/>
    <s v="CK-12760"/>
    <s v="Cyma Kinney"/>
    <x v="1"/>
    <s v="United States"/>
    <s v="San Francisco"/>
    <x v="1"/>
    <n v="94122"/>
    <x v="1"/>
    <s v="OFF-PA-10003845"/>
    <x v="1"/>
    <x v="10"/>
    <s v="Xerox 1987"/>
    <n v="34.68"/>
    <n v="6"/>
    <n v="0"/>
    <n v="16.993200000000002"/>
  </r>
  <r>
    <n v="890"/>
    <x v="422"/>
    <x v="3"/>
    <x v="308"/>
    <x v="356"/>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x v="356"/>
    <s v="Standard Class"/>
    <s v="JE-15475"/>
    <s v="Jeremy Ellison"/>
    <x v="0"/>
    <s v="United States"/>
    <s v="New Rochelle"/>
    <x v="15"/>
    <n v="10801"/>
    <x v="3"/>
    <s v="OFF-BI-10001098"/>
    <x v="1"/>
    <x v="8"/>
    <s v="Acco D-Ring Binder w/DublLock"/>
    <n v="51.311999999999998"/>
    <n v="3"/>
    <n v="0.2"/>
    <n v="18.600599999999996"/>
  </r>
  <r>
    <n v="892"/>
    <x v="423"/>
    <x v="3"/>
    <x v="335"/>
    <x v="327"/>
    <s v="First Class"/>
    <s v="TH-21550"/>
    <s v="Tracy Hopkins"/>
    <x v="2"/>
    <s v="United States"/>
    <s v="Detroit"/>
    <x v="12"/>
    <n v="48227"/>
    <x v="2"/>
    <s v="OFF-PA-10001622"/>
    <x v="1"/>
    <x v="10"/>
    <s v="Ampad Poly Cover Wirebound Steno Book, 6&quot; x 9&quot; Assorted Colors, Gregg Ruled"/>
    <n v="4.54"/>
    <n v="1"/>
    <n v="0"/>
    <n v="2.0429999999999997"/>
  </r>
  <r>
    <n v="893"/>
    <x v="423"/>
    <x v="3"/>
    <x v="335"/>
    <x v="327"/>
    <s v="First Class"/>
    <s v="TH-21550"/>
    <s v="Tracy Hopkins"/>
    <x v="2"/>
    <s v="United States"/>
    <s v="Detroit"/>
    <x v="12"/>
    <n v="48227"/>
    <x v="2"/>
    <s v="OFF-AR-10003158"/>
    <x v="1"/>
    <x v="6"/>
    <s v="Fluorescent Highlighters by Dixon"/>
    <n v="15.92"/>
    <n v="4"/>
    <n v="0"/>
    <n v="5.4127999999999989"/>
  </r>
  <r>
    <n v="894"/>
    <x v="423"/>
    <x v="3"/>
    <x v="335"/>
    <x v="327"/>
    <s v="First Class"/>
    <s v="TH-21550"/>
    <s v="Tracy Hopkins"/>
    <x v="2"/>
    <s v="United States"/>
    <s v="Detroit"/>
    <x v="12"/>
    <n v="48227"/>
    <x v="2"/>
    <s v="TEC-PH-10002660"/>
    <x v="2"/>
    <x v="7"/>
    <s v="Nortel Networks T7316 E Nt8 B27"/>
    <n v="543.91999999999996"/>
    <n v="8"/>
    <n v="0"/>
    <n v="135.98000000000002"/>
  </r>
  <r>
    <n v="895"/>
    <x v="424"/>
    <x v="0"/>
    <x v="338"/>
    <x v="357"/>
    <s v="First Class"/>
    <s v="PC-18745"/>
    <s v="Pamela Coakley"/>
    <x v="1"/>
    <s v="United States"/>
    <s v="San Francisco"/>
    <x v="1"/>
    <n v="94122"/>
    <x v="1"/>
    <s v="OFF-ST-10002205"/>
    <x v="1"/>
    <x v="4"/>
    <s v="File Shuttle I and Handi-File"/>
    <n v="155.82000000000002"/>
    <n v="7"/>
    <n v="0"/>
    <n v="42.071400000000011"/>
  </r>
  <r>
    <n v="896"/>
    <x v="424"/>
    <x v="0"/>
    <x v="338"/>
    <x v="357"/>
    <s v="First Class"/>
    <s v="PC-18745"/>
    <s v="Pamela Coakley"/>
    <x v="1"/>
    <s v="United States"/>
    <s v="San Francisco"/>
    <x v="1"/>
    <n v="94122"/>
    <x v="1"/>
    <s v="OFF-BI-10003364"/>
    <x v="1"/>
    <x v="8"/>
    <s v="Binding Machine Supplies"/>
    <n v="70.00800000000001"/>
    <n v="3"/>
    <n v="0.2"/>
    <n v="24.502800000000001"/>
  </r>
  <r>
    <n v="897"/>
    <x v="425"/>
    <x v="0"/>
    <x v="339"/>
    <x v="358"/>
    <s v="Second Class"/>
    <s v="HL-15040"/>
    <s v="Hunter Lopez"/>
    <x v="0"/>
    <s v="United States"/>
    <s v="Houston"/>
    <x v="5"/>
    <n v="77095"/>
    <x v="2"/>
    <s v="OFF-EN-10001099"/>
    <x v="1"/>
    <x v="12"/>
    <s v="Staples"/>
    <n v="15.648"/>
    <n v="2"/>
    <n v="0.2"/>
    <n v="5.0855999999999986"/>
  </r>
  <r>
    <n v="898"/>
    <x v="426"/>
    <x v="2"/>
    <x v="340"/>
    <x v="359"/>
    <s v="Standard Class"/>
    <s v="MS-17365"/>
    <s v="Maribeth Schnelling"/>
    <x v="0"/>
    <s v="United States"/>
    <s v="Detroit"/>
    <x v="12"/>
    <n v="48227"/>
    <x v="2"/>
    <s v="OFF-LA-10003923"/>
    <x v="1"/>
    <x v="2"/>
    <s v="Alphabetical Labels for Top Tab Filing"/>
    <n v="103.60000000000001"/>
    <n v="7"/>
    <n v="0"/>
    <n v="51.800000000000004"/>
  </r>
  <r>
    <n v="899"/>
    <x v="427"/>
    <x v="3"/>
    <x v="341"/>
    <x v="360"/>
    <s v="Second Class"/>
    <s v="GB-14530"/>
    <s v="George Bell"/>
    <x v="1"/>
    <s v="United States"/>
    <s v="Auburn"/>
    <x v="15"/>
    <n v="13021"/>
    <x v="3"/>
    <s v="OFF-PA-10002250"/>
    <x v="1"/>
    <x v="10"/>
    <s v="Things To Do Today Pad"/>
    <n v="46.96"/>
    <n v="8"/>
    <n v="0"/>
    <n v="22.540800000000001"/>
  </r>
  <r>
    <n v="900"/>
    <x v="428"/>
    <x v="0"/>
    <x v="342"/>
    <x v="361"/>
    <s v="First Class"/>
    <s v="JR-16210"/>
    <s v="Justin Ritter"/>
    <x v="1"/>
    <s v="United States"/>
    <s v="Springfield"/>
    <x v="24"/>
    <n v="45503"/>
    <x v="3"/>
    <s v="OFF-BI-10004716"/>
    <x v="1"/>
    <x v="8"/>
    <s v="Wilson Jones Hanging Recycled Pressboard Data Binders"/>
    <n v="8.9040000000000017"/>
    <n v="2"/>
    <n v="0.7"/>
    <n v="-6.5296000000000003"/>
  </r>
  <r>
    <n v="901"/>
    <x v="429"/>
    <x v="3"/>
    <x v="343"/>
    <x v="87"/>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x v="87"/>
    <s v="First Class"/>
    <s v="TD-20995"/>
    <s v="Tamara Dahlen"/>
    <x v="0"/>
    <s v="United States"/>
    <s v="Garland"/>
    <x v="5"/>
    <n v="75043"/>
    <x v="2"/>
    <s v="OFF-BI-10001510"/>
    <x v="1"/>
    <x v="8"/>
    <s v="Deluxe Heavy-Duty Vinyl Round Ring Binder"/>
    <n v="18.335999999999999"/>
    <n v="4"/>
    <n v="0.8"/>
    <n v="-32.088000000000008"/>
  </r>
  <r>
    <n v="903"/>
    <x v="430"/>
    <x v="3"/>
    <x v="175"/>
    <x v="31"/>
    <s v="First Class"/>
    <s v="DB-13060"/>
    <s v="Dave Brooks"/>
    <x v="0"/>
    <s v="United States"/>
    <s v="Chicago"/>
    <x v="10"/>
    <n v="60653"/>
    <x v="2"/>
    <s v="TEC-PH-10004536"/>
    <x v="2"/>
    <x v="7"/>
    <s v="Avaya 5420 Digital phone"/>
    <n v="323.97600000000006"/>
    <n v="3"/>
    <n v="0.2"/>
    <n v="20.248499999999993"/>
  </r>
  <r>
    <n v="904"/>
    <x v="431"/>
    <x v="0"/>
    <x v="143"/>
    <x v="361"/>
    <s v="Standard Class"/>
    <s v="LC-17140"/>
    <s v="Logan Currie"/>
    <x v="0"/>
    <s v="United States"/>
    <s v="Los Angeles"/>
    <x v="1"/>
    <n v="90032"/>
    <x v="1"/>
    <s v="OFF-PA-10002947"/>
    <x v="1"/>
    <x v="10"/>
    <s v="Xerox 1923"/>
    <n v="20.04"/>
    <n v="3"/>
    <n v="0"/>
    <n v="9.6191999999999993"/>
  </r>
  <r>
    <n v="905"/>
    <x v="431"/>
    <x v="0"/>
    <x v="143"/>
    <x v="361"/>
    <s v="Standard Class"/>
    <s v="LC-17140"/>
    <s v="Logan Currie"/>
    <x v="0"/>
    <s v="United States"/>
    <s v="Los Angeles"/>
    <x v="1"/>
    <n v="90032"/>
    <x v="1"/>
    <s v="OFF-ST-10002583"/>
    <x v="1"/>
    <x v="4"/>
    <s v="Fellowes Neat Ideas Storage Cubes"/>
    <n v="64.959999999999994"/>
    <n v="2"/>
    <n v="0"/>
    <n v="2.598399999999998"/>
  </r>
  <r>
    <n v="906"/>
    <x v="431"/>
    <x v="0"/>
    <x v="143"/>
    <x v="361"/>
    <s v="Standard Class"/>
    <s v="LC-17140"/>
    <s v="Logan Currie"/>
    <x v="0"/>
    <s v="United States"/>
    <s v="Los Angeles"/>
    <x v="1"/>
    <n v="90032"/>
    <x v="1"/>
    <s v="OFF-PA-10000019"/>
    <x v="1"/>
    <x v="10"/>
    <s v="Xerox 1931"/>
    <n v="12.96"/>
    <n v="2"/>
    <n v="0"/>
    <n v="6.2208000000000006"/>
  </r>
  <r>
    <n v="907"/>
    <x v="432"/>
    <x v="3"/>
    <x v="247"/>
    <x v="362"/>
    <s v="Standard Class"/>
    <s v="PO-18865"/>
    <s v="Patrick O'Donnell"/>
    <x v="0"/>
    <s v="United States"/>
    <s v="New York City"/>
    <x v="15"/>
    <n v="10009"/>
    <x v="3"/>
    <s v="FUR-BO-10003441"/>
    <x v="0"/>
    <x v="0"/>
    <s v="Bush Westfield Collection Bookcases, Fully Assembled"/>
    <n v="323.13600000000002"/>
    <n v="4"/>
    <n v="0.2"/>
    <n v="12.117599999999968"/>
  </r>
  <r>
    <n v="908"/>
    <x v="432"/>
    <x v="3"/>
    <x v="247"/>
    <x v="362"/>
    <s v="Standard Class"/>
    <s v="PO-18865"/>
    <s v="Patrick O'Donnell"/>
    <x v="0"/>
    <s v="United States"/>
    <s v="New York City"/>
    <x v="15"/>
    <n v="10009"/>
    <x v="3"/>
    <s v="TEC-PH-10004774"/>
    <x v="2"/>
    <x v="7"/>
    <s v="Gear Head AU3700S Headset"/>
    <n v="90.93"/>
    <n v="7"/>
    <n v="0"/>
    <n v="2.7278999999999964"/>
  </r>
  <r>
    <n v="909"/>
    <x v="432"/>
    <x v="3"/>
    <x v="247"/>
    <x v="362"/>
    <s v="Standard Class"/>
    <s v="PO-18865"/>
    <s v="Patrick O'Donnell"/>
    <x v="0"/>
    <s v="United States"/>
    <s v="New York City"/>
    <x v="15"/>
    <n v="10009"/>
    <x v="3"/>
    <s v="OFF-BI-10003684"/>
    <x v="1"/>
    <x v="8"/>
    <s v="Wilson Jones Legal Size Ring Binders"/>
    <n v="52.775999999999996"/>
    <n v="3"/>
    <n v="0.2"/>
    <n v="19.791"/>
  </r>
  <r>
    <n v="910"/>
    <x v="433"/>
    <x v="3"/>
    <x v="264"/>
    <x v="285"/>
    <s v="Standard Class"/>
    <s v="BE-11335"/>
    <s v="Bill Eplett"/>
    <x v="2"/>
    <s v="United States"/>
    <s v="Jackson"/>
    <x v="12"/>
    <n v="49201"/>
    <x v="2"/>
    <s v="TEC-PH-10001494"/>
    <x v="2"/>
    <x v="7"/>
    <s v="Polycom CX600 IP Phone VoIP phone"/>
    <n v="1199.8"/>
    <n v="4"/>
    <n v="0"/>
    <n v="323.94600000000003"/>
  </r>
  <r>
    <n v="911"/>
    <x v="433"/>
    <x v="3"/>
    <x v="264"/>
    <x v="285"/>
    <s v="Standard Class"/>
    <s v="BE-11335"/>
    <s v="Bill Eplett"/>
    <x v="2"/>
    <s v="United States"/>
    <s v="Jackson"/>
    <x v="12"/>
    <n v="49201"/>
    <x v="2"/>
    <s v="TEC-AC-10004666"/>
    <x v="2"/>
    <x v="11"/>
    <s v="Maxell iVDR EX 500GB Cartridge"/>
    <n v="1928.7800000000002"/>
    <n v="7"/>
    <n v="0"/>
    <n v="829.37540000000024"/>
  </r>
  <r>
    <n v="912"/>
    <x v="433"/>
    <x v="3"/>
    <x v="264"/>
    <x v="285"/>
    <s v="Standard Class"/>
    <s v="BE-11335"/>
    <s v="Bill Eplett"/>
    <x v="2"/>
    <s v="United States"/>
    <s v="Jackson"/>
    <x v="12"/>
    <n v="49201"/>
    <x v="2"/>
    <s v="OFF-ST-10003816"/>
    <x v="1"/>
    <x v="4"/>
    <s v="Fellowes High-Stak Drawer Files"/>
    <n v="352.38"/>
    <n v="2"/>
    <n v="0"/>
    <n v="81.047399999999982"/>
  </r>
  <r>
    <n v="913"/>
    <x v="434"/>
    <x v="1"/>
    <x v="70"/>
    <x v="363"/>
    <s v="Standard Class"/>
    <s v="SC-20050"/>
    <s v="Sample Company A"/>
    <x v="2"/>
    <s v="United States"/>
    <s v="Norwich"/>
    <x v="29"/>
    <n v="6360"/>
    <x v="3"/>
    <s v="FUR-FU-10001935"/>
    <x v="0"/>
    <x v="5"/>
    <s v="3M Hangers With Command Adhesive"/>
    <n v="22.200000000000003"/>
    <n v="6"/>
    <n v="0"/>
    <n v="9.1020000000000021"/>
  </r>
  <r>
    <n v="914"/>
    <x v="435"/>
    <x v="3"/>
    <x v="344"/>
    <x v="364"/>
    <s v="First Class"/>
    <s v="BM-11650"/>
    <s v="Brian Moss"/>
    <x v="1"/>
    <s v="United States"/>
    <s v="Milwaukee"/>
    <x v="6"/>
    <n v="53209"/>
    <x v="2"/>
    <s v="FUR-FU-10004091"/>
    <x v="0"/>
    <x v="5"/>
    <s v="Howard Miller 13&quot; Diameter Goldtone Round Wall Clock"/>
    <n v="46.94"/>
    <n v="1"/>
    <n v="0"/>
    <n v="19.2454"/>
  </r>
  <r>
    <n v="915"/>
    <x v="435"/>
    <x v="3"/>
    <x v="344"/>
    <x v="364"/>
    <s v="First Class"/>
    <s v="BM-11650"/>
    <s v="Brian Moss"/>
    <x v="1"/>
    <s v="United States"/>
    <s v="Milwaukee"/>
    <x v="6"/>
    <n v="53209"/>
    <x v="2"/>
    <s v="TEC-AC-10001772"/>
    <x v="2"/>
    <x v="11"/>
    <s v="Memorex Mini Travel Drive 16 GB USB 2.0 Flash Drive"/>
    <n v="143.73000000000002"/>
    <n v="9"/>
    <n v="0"/>
    <n v="56.054700000000011"/>
  </r>
  <r>
    <n v="916"/>
    <x v="436"/>
    <x v="2"/>
    <x v="345"/>
    <x v="365"/>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x v="365"/>
    <s v="Standard Class"/>
    <s v="KL-16555"/>
    <s v="Kelly Lampkin"/>
    <x v="1"/>
    <s v="United States"/>
    <s v="San Antonio"/>
    <x v="5"/>
    <n v="78207"/>
    <x v="2"/>
    <s v="FUR-CH-10003379"/>
    <x v="0"/>
    <x v="1"/>
    <s v="Global Commerce Series High-Back Swivel/Tilt Chairs"/>
    <n v="797.94399999999996"/>
    <n v="4"/>
    <n v="0.3"/>
    <n v="-56.995999999999981"/>
  </r>
  <r>
    <n v="918"/>
    <x v="436"/>
    <x v="2"/>
    <x v="345"/>
    <x v="365"/>
    <s v="Standard Class"/>
    <s v="KL-16555"/>
    <s v="Kelly Lampkin"/>
    <x v="1"/>
    <s v="United States"/>
    <s v="San Antonio"/>
    <x v="5"/>
    <n v="78207"/>
    <x v="2"/>
    <s v="OFF-BI-10002706"/>
    <x v="1"/>
    <x v="8"/>
    <s v="Avery Premier Heavy-Duty Binder with Round Locking Rings"/>
    <n v="8.5679999999999978"/>
    <n v="3"/>
    <n v="0.8"/>
    <n v="-14.5656"/>
  </r>
  <r>
    <n v="919"/>
    <x v="437"/>
    <x v="0"/>
    <x v="346"/>
    <x v="366"/>
    <s v="Standard Class"/>
    <s v="RW-19630"/>
    <s v="Rob Williams"/>
    <x v="1"/>
    <s v="United States"/>
    <s v="Dallas"/>
    <x v="5"/>
    <n v="75220"/>
    <x v="2"/>
    <s v="OFF-EN-10000056"/>
    <x v="1"/>
    <x v="12"/>
    <s v="Cameo Buff Policy Envelopes"/>
    <n v="149.352"/>
    <n v="3"/>
    <n v="0.2"/>
    <n v="50.40629999999998"/>
  </r>
  <r>
    <n v="920"/>
    <x v="437"/>
    <x v="0"/>
    <x v="346"/>
    <x v="366"/>
    <s v="Standard Class"/>
    <s v="RW-19630"/>
    <s v="Rob Williams"/>
    <x v="1"/>
    <s v="United States"/>
    <s v="Dallas"/>
    <x v="5"/>
    <n v="75220"/>
    <x v="2"/>
    <s v="OFF-ST-10001558"/>
    <x v="1"/>
    <x v="4"/>
    <s v="Acco Perma 4000 Stacking Storage Drawers"/>
    <n v="12.991999999999999"/>
    <n v="1"/>
    <n v="0.2"/>
    <n v="-0.81199999999999983"/>
  </r>
  <r>
    <n v="921"/>
    <x v="438"/>
    <x v="2"/>
    <x v="29"/>
    <x v="367"/>
    <s v="Standard Class"/>
    <s v="RC-19825"/>
    <s v="Roy Collins"/>
    <x v="0"/>
    <s v="United States"/>
    <s v="Alexandria"/>
    <x v="17"/>
    <n v="22304"/>
    <x v="0"/>
    <s v="OFF-ST-10002444"/>
    <x v="1"/>
    <x v="4"/>
    <s v="Recycled Eldon Regeneration Jumbo File"/>
    <n v="24.56"/>
    <n v="2"/>
    <n v="0"/>
    <n v="6.8767999999999994"/>
  </r>
  <r>
    <n v="922"/>
    <x v="439"/>
    <x v="1"/>
    <x v="347"/>
    <x v="368"/>
    <s v="Standard Class"/>
    <s v="SE-20110"/>
    <s v="Sanjit Engle"/>
    <x v="0"/>
    <s v="United States"/>
    <s v="New York City"/>
    <x v="15"/>
    <n v="10009"/>
    <x v="3"/>
    <s v="TEC-AC-10002473"/>
    <x v="2"/>
    <x v="11"/>
    <s v="Maxell 4.7GB DVD-R"/>
    <n v="85.14"/>
    <n v="3"/>
    <n v="0"/>
    <n v="34.907399999999996"/>
  </r>
  <r>
    <n v="923"/>
    <x v="439"/>
    <x v="1"/>
    <x v="347"/>
    <x v="368"/>
    <s v="Standard Class"/>
    <s v="SE-20110"/>
    <s v="Sanjit Engle"/>
    <x v="0"/>
    <s v="United States"/>
    <s v="New York City"/>
    <x v="15"/>
    <n v="10009"/>
    <x v="3"/>
    <s v="TEC-PH-10004531"/>
    <x v="2"/>
    <x v="7"/>
    <s v="OtterBox Commuter Series Case - iPhone 5 &amp; 5s"/>
    <n v="21.99"/>
    <n v="1"/>
    <n v="0"/>
    <n v="10.555199999999999"/>
  </r>
  <r>
    <n v="924"/>
    <x v="439"/>
    <x v="1"/>
    <x v="347"/>
    <x v="368"/>
    <s v="Standard Class"/>
    <s v="SE-20110"/>
    <s v="Sanjit Engle"/>
    <x v="0"/>
    <s v="United States"/>
    <s v="New York City"/>
    <x v="15"/>
    <n v="10009"/>
    <x v="3"/>
    <s v="OFF-AP-10004487"/>
    <x v="1"/>
    <x v="9"/>
    <s v="Kensington 4 Outlet MasterPiece Compact Power Control Center"/>
    <n v="406.59999999999997"/>
    <n v="5"/>
    <n v="0"/>
    <n v="113.84799999999998"/>
  </r>
  <r>
    <n v="925"/>
    <x v="440"/>
    <x v="0"/>
    <x v="306"/>
    <x v="369"/>
    <s v="Standard Class"/>
    <s v="AH-10075"/>
    <s v="Adam Hart"/>
    <x v="1"/>
    <s v="United States"/>
    <s v="New York City"/>
    <x v="15"/>
    <n v="10011"/>
    <x v="3"/>
    <s v="OFF-BI-10003650"/>
    <x v="1"/>
    <x v="8"/>
    <s v="GBC DocuBind 300 Electric Binding Machine"/>
    <n v="841.5680000000001"/>
    <n v="2"/>
    <n v="0.2"/>
    <n v="294.54879999999991"/>
  </r>
  <r>
    <n v="926"/>
    <x v="441"/>
    <x v="2"/>
    <x v="103"/>
    <x v="370"/>
    <s v="First Class"/>
    <s v="JM-15535"/>
    <s v="Jessica Myrick"/>
    <x v="0"/>
    <s v="United States"/>
    <s v="Philadelphia"/>
    <x v="9"/>
    <n v="19143"/>
    <x v="3"/>
    <s v="OFF-PA-10003543"/>
    <x v="1"/>
    <x v="10"/>
    <s v="Xerox 1985"/>
    <n v="15.552000000000003"/>
    <n v="3"/>
    <n v="0.2"/>
    <n v="5.4432"/>
  </r>
  <r>
    <n v="927"/>
    <x v="441"/>
    <x v="2"/>
    <x v="103"/>
    <x v="370"/>
    <s v="First Class"/>
    <s v="JM-15535"/>
    <s v="Jessica Myrick"/>
    <x v="0"/>
    <s v="United States"/>
    <s v="Philadelphia"/>
    <x v="9"/>
    <n v="19143"/>
    <x v="3"/>
    <s v="TEC-AC-10004353"/>
    <x v="2"/>
    <x v="11"/>
    <s v="Hypercom P1300 Pinpad"/>
    <n v="252.00000000000003"/>
    <n v="5"/>
    <n v="0.2"/>
    <n v="53.550000000000004"/>
  </r>
  <r>
    <n v="928"/>
    <x v="442"/>
    <x v="1"/>
    <x v="348"/>
    <x v="256"/>
    <s v="Standard Class"/>
    <s v="JJ-15760"/>
    <s v="Joel Jenkins"/>
    <x v="2"/>
    <s v="United States"/>
    <s v="Springfield"/>
    <x v="17"/>
    <n v="22153"/>
    <x v="0"/>
    <s v="OFF-AR-10000658"/>
    <x v="1"/>
    <x v="6"/>
    <s v="Newell 324"/>
    <n v="46.2"/>
    <n v="4"/>
    <n v="0"/>
    <n v="12.936"/>
  </r>
  <r>
    <n v="929"/>
    <x v="442"/>
    <x v="1"/>
    <x v="348"/>
    <x v="256"/>
    <s v="Standard Class"/>
    <s v="JJ-15760"/>
    <s v="Joel Jenkins"/>
    <x v="2"/>
    <s v="United States"/>
    <s v="Springfield"/>
    <x v="17"/>
    <n v="22153"/>
    <x v="0"/>
    <s v="OFF-AP-10000696"/>
    <x v="1"/>
    <x v="9"/>
    <s v="Holmes Odor Grabber"/>
    <n v="28.84"/>
    <n v="2"/>
    <n v="0"/>
    <n v="9.517199999999999"/>
  </r>
  <r>
    <n v="930"/>
    <x v="443"/>
    <x v="3"/>
    <x v="349"/>
    <x v="125"/>
    <s v="First Class"/>
    <s v="AB-10165"/>
    <s v="Alan Barnes"/>
    <x v="0"/>
    <s v="United States"/>
    <s v="Toledo"/>
    <x v="24"/>
    <n v="43615"/>
    <x v="3"/>
    <s v="OFF-AR-10003560"/>
    <x v="1"/>
    <x v="6"/>
    <s v="Zebra Zazzle Fluorescent Highlighters"/>
    <n v="14.592000000000002"/>
    <n v="3"/>
    <n v="0.2"/>
    <n v="2.5535999999999985"/>
  </r>
  <r>
    <n v="931"/>
    <x v="443"/>
    <x v="3"/>
    <x v="349"/>
    <x v="125"/>
    <s v="First Class"/>
    <s v="AB-10165"/>
    <s v="Alan Barnes"/>
    <x v="0"/>
    <s v="United States"/>
    <s v="Toledo"/>
    <x v="24"/>
    <n v="43615"/>
    <x v="3"/>
    <s v="OFF-AR-10001468"/>
    <x v="1"/>
    <x v="6"/>
    <s v="Sanford Prismacolor Professional Thick Lead Art Pencils, 36-Color Set"/>
    <n v="89.855999999999995"/>
    <n v="3"/>
    <n v="0.2"/>
    <n v="21.340800000000002"/>
  </r>
  <r>
    <n v="932"/>
    <x v="443"/>
    <x v="3"/>
    <x v="349"/>
    <x v="125"/>
    <s v="First Class"/>
    <s v="AB-10165"/>
    <s v="Alan Barnes"/>
    <x v="0"/>
    <s v="United States"/>
    <s v="Toledo"/>
    <x v="24"/>
    <n v="43615"/>
    <x v="3"/>
    <s v="OFF-PA-10004971"/>
    <x v="1"/>
    <x v="10"/>
    <s v="Xerox 196"/>
    <n v="13.872000000000002"/>
    <n v="3"/>
    <n v="0.2"/>
    <n v="5.0286000000000008"/>
  </r>
  <r>
    <n v="933"/>
    <x v="444"/>
    <x v="3"/>
    <x v="264"/>
    <x v="371"/>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x v="372"/>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x v="372"/>
    <s v="Standard Class"/>
    <s v="CG-12040"/>
    <s v="Catherine Glotzbach"/>
    <x v="2"/>
    <s v="United States"/>
    <s v="Philadelphia"/>
    <x v="9"/>
    <n v="19120"/>
    <x v="3"/>
    <s v="OFF-BI-10004826"/>
    <x v="1"/>
    <x v="8"/>
    <s v="JM Magazine Binder"/>
    <n v="29.718000000000007"/>
    <n v="6"/>
    <n v="0.7"/>
    <n v="-21.793199999999992"/>
  </r>
  <r>
    <n v="936"/>
    <x v="445"/>
    <x v="0"/>
    <x v="23"/>
    <x v="372"/>
    <s v="Standard Class"/>
    <s v="CG-12040"/>
    <s v="Catherine Glotzbach"/>
    <x v="2"/>
    <s v="United States"/>
    <s v="Philadelphia"/>
    <x v="9"/>
    <n v="19120"/>
    <x v="3"/>
    <s v="OFF-PA-10001870"/>
    <x v="1"/>
    <x v="10"/>
    <s v="Xerox 202"/>
    <n v="15.552000000000003"/>
    <n v="3"/>
    <n v="0.2"/>
    <n v="5.4432"/>
  </r>
  <r>
    <n v="937"/>
    <x v="445"/>
    <x v="0"/>
    <x v="23"/>
    <x v="372"/>
    <s v="Standard Class"/>
    <s v="CG-12040"/>
    <s v="Catherine Glotzbach"/>
    <x v="2"/>
    <s v="United States"/>
    <s v="Philadelphia"/>
    <x v="9"/>
    <n v="19120"/>
    <x v="3"/>
    <s v="OFF-AP-10001058"/>
    <x v="1"/>
    <x v="9"/>
    <s v="Sanyo 2.5 Cubic Foot Mid-Size Office Refrigerators"/>
    <n v="447.69600000000003"/>
    <n v="2"/>
    <n v="0.2"/>
    <n v="33.577199999999976"/>
  </r>
  <r>
    <n v="938"/>
    <x v="446"/>
    <x v="3"/>
    <x v="60"/>
    <x v="373"/>
    <s v="First Class"/>
    <s v="RA-19885"/>
    <s v="Ruben Ausman"/>
    <x v="1"/>
    <s v="United States"/>
    <s v="Farmington"/>
    <x v="27"/>
    <n v="87401"/>
    <x v="1"/>
    <s v="TEC-AC-10003911"/>
    <x v="2"/>
    <x v="11"/>
    <s v="NETGEAR AC1750 Dual Band Gigabit Smart WiFi Router"/>
    <n v="159.99"/>
    <n v="1"/>
    <n v="0"/>
    <n v="54.396599999999992"/>
  </r>
  <r>
    <n v="939"/>
    <x v="447"/>
    <x v="1"/>
    <x v="350"/>
    <x v="374"/>
    <s v="Standard Class"/>
    <s v="RP-19270"/>
    <s v="Rachel Payne"/>
    <x v="1"/>
    <s v="United States"/>
    <s v="Riverside"/>
    <x v="1"/>
    <n v="92503"/>
    <x v="1"/>
    <s v="OFF-PA-10000289"/>
    <x v="1"/>
    <x v="10"/>
    <s v="Xerox 213"/>
    <n v="12.96"/>
    <n v="2"/>
    <n v="0"/>
    <n v="6.2208000000000006"/>
  </r>
  <r>
    <n v="940"/>
    <x v="447"/>
    <x v="1"/>
    <x v="350"/>
    <x v="374"/>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x v="375"/>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x v="120"/>
    <s v="Standard Class"/>
    <s v="RW-19630"/>
    <s v="Rob Williams"/>
    <x v="1"/>
    <s v="United States"/>
    <s v="Torrance"/>
    <x v="1"/>
    <n v="90503"/>
    <x v="1"/>
    <s v="OFF-BI-10001759"/>
    <x v="1"/>
    <x v="8"/>
    <s v="Acco Pressboard Covers with Storage Hooks, 14 7/8&quot; x 11&quot;, Dark Blue"/>
    <n v="6.0960000000000001"/>
    <n v="2"/>
    <n v="0.2"/>
    <n v="2.2098"/>
  </r>
  <r>
    <n v="943"/>
    <x v="449"/>
    <x v="0"/>
    <x v="180"/>
    <x v="120"/>
    <s v="Standard Class"/>
    <s v="RW-19630"/>
    <s v="Rob Williams"/>
    <x v="1"/>
    <s v="United States"/>
    <s v="Torrance"/>
    <x v="1"/>
    <n v="90503"/>
    <x v="1"/>
    <s v="FUR-TA-10000577"/>
    <x v="0"/>
    <x v="3"/>
    <s v="Bretford CR4500 Series Slim Rectangular Table"/>
    <n v="1114.2719999999999"/>
    <n v="4"/>
    <n v="0.2"/>
    <n v="41.785200000000032"/>
  </r>
  <r>
    <n v="944"/>
    <x v="450"/>
    <x v="1"/>
    <x v="352"/>
    <x v="69"/>
    <s v="Standard Class"/>
    <s v="JL-15850"/>
    <s v="John Lucas"/>
    <x v="0"/>
    <s v="United States"/>
    <s v="Seattle"/>
    <x v="4"/>
    <n v="98105"/>
    <x v="1"/>
    <s v="OFF-PA-10004101"/>
    <x v="1"/>
    <x v="10"/>
    <s v="Xerox 1894"/>
    <n v="32.400000000000006"/>
    <n v="5"/>
    <n v="0"/>
    <n v="15.552000000000001"/>
  </r>
  <r>
    <n v="945"/>
    <x v="450"/>
    <x v="1"/>
    <x v="352"/>
    <x v="69"/>
    <s v="Standard Class"/>
    <s v="JL-15850"/>
    <s v="John Lucas"/>
    <x v="0"/>
    <s v="United States"/>
    <s v="Seattle"/>
    <x v="4"/>
    <n v="98105"/>
    <x v="1"/>
    <s v="OFF-ST-10001496"/>
    <x v="1"/>
    <x v="4"/>
    <s v="Standard Rollaway File with Lock"/>
    <n v="540.56999999999994"/>
    <n v="3"/>
    <n v="0"/>
    <n v="140.54820000000001"/>
  </r>
  <r>
    <n v="946"/>
    <x v="450"/>
    <x v="1"/>
    <x v="352"/>
    <x v="69"/>
    <s v="Standard Class"/>
    <s v="JL-15850"/>
    <s v="John Lucas"/>
    <x v="0"/>
    <s v="United States"/>
    <s v="Seattle"/>
    <x v="4"/>
    <n v="98105"/>
    <x v="1"/>
    <s v="OFF-BI-10002931"/>
    <x v="1"/>
    <x v="8"/>
    <s v="Avery Trapezoid Extra Heavy Duty 4&quot; Binders"/>
    <n v="167.76"/>
    <n v="5"/>
    <n v="0.2"/>
    <n v="62.91"/>
  </r>
  <r>
    <n v="947"/>
    <x v="451"/>
    <x v="1"/>
    <x v="353"/>
    <x v="376"/>
    <s v="First Class"/>
    <s v="CA-12775"/>
    <s v="Cynthia Arntzen"/>
    <x v="0"/>
    <s v="United States"/>
    <s v="Mesa"/>
    <x v="16"/>
    <n v="85204"/>
    <x v="1"/>
    <s v="FUR-TA-10002356"/>
    <x v="0"/>
    <x v="3"/>
    <s v="Bevis Boat-Shaped Conference Table"/>
    <n v="393.16500000000002"/>
    <n v="3"/>
    <n v="0.5"/>
    <n v="-204.44580000000005"/>
  </r>
  <r>
    <n v="948"/>
    <x v="452"/>
    <x v="3"/>
    <x v="354"/>
    <x v="348"/>
    <s v="Standard Class"/>
    <s v="RB-19795"/>
    <s v="Ross Baird"/>
    <x v="2"/>
    <s v="United States"/>
    <s v="Philadelphia"/>
    <x v="9"/>
    <n v="19120"/>
    <x v="3"/>
    <s v="FUR-FU-10003601"/>
    <x v="0"/>
    <x v="5"/>
    <s v="Deflect-o RollaMat Studded, Beveled Mat for Medium Pile Carpeting"/>
    <n v="516.48800000000006"/>
    <n v="7"/>
    <n v="0.2"/>
    <n v="-12.912200000000027"/>
  </r>
  <r>
    <n v="949"/>
    <x v="452"/>
    <x v="3"/>
    <x v="354"/>
    <x v="348"/>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x v="348"/>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x v="348"/>
    <s v="Standard Class"/>
    <s v="RB-19795"/>
    <s v="Ross Baird"/>
    <x v="2"/>
    <s v="United States"/>
    <s v="Philadelphia"/>
    <x v="9"/>
    <n v="19120"/>
    <x v="3"/>
    <s v="OFF-PA-10000788"/>
    <x v="1"/>
    <x v="10"/>
    <s v="Xerox 210"/>
    <n v="15.552000000000003"/>
    <n v="3"/>
    <n v="0.2"/>
    <n v="5.4432"/>
  </r>
  <r>
    <n v="952"/>
    <x v="452"/>
    <x v="3"/>
    <x v="354"/>
    <x v="348"/>
    <s v="Standard Class"/>
    <s v="RB-19795"/>
    <s v="Ross Baird"/>
    <x v="2"/>
    <s v="United States"/>
    <s v="Philadelphia"/>
    <x v="9"/>
    <n v="19120"/>
    <x v="3"/>
    <s v="OFF-PA-10002479"/>
    <x v="1"/>
    <x v="10"/>
    <s v="Xerox 4200 Series MultiUse Premium Copy Paper (20Lb. and 84 Bright)"/>
    <n v="25.344000000000001"/>
    <n v="6"/>
    <n v="0.2"/>
    <n v="7.92"/>
  </r>
  <r>
    <n v="953"/>
    <x v="453"/>
    <x v="3"/>
    <x v="355"/>
    <x v="377"/>
    <s v="Standard Class"/>
    <s v="KH-16360"/>
    <s v="Katherine Hughes"/>
    <x v="0"/>
    <s v="United States"/>
    <s v="Philadelphia"/>
    <x v="9"/>
    <n v="19143"/>
    <x v="3"/>
    <s v="FUR-FU-10001940"/>
    <x v="0"/>
    <x v="5"/>
    <s v="Staples"/>
    <n v="25.472000000000001"/>
    <n v="4"/>
    <n v="0.2"/>
    <n v="7.6416000000000022"/>
  </r>
  <r>
    <n v="954"/>
    <x v="454"/>
    <x v="3"/>
    <x v="116"/>
    <x v="378"/>
    <s v="Standard Class"/>
    <s v="GH-14665"/>
    <s v="Greg Hansen"/>
    <x v="0"/>
    <s v="United States"/>
    <s v="Round Rock"/>
    <x v="5"/>
    <n v="78664"/>
    <x v="2"/>
    <s v="OFF-AR-10001958"/>
    <x v="1"/>
    <x v="6"/>
    <s v="Stanley Bostitch Contemporary Electric Pencil Sharpeners"/>
    <n v="27.168000000000003"/>
    <n v="2"/>
    <n v="0.2"/>
    <n v="2.7168000000000001"/>
  </r>
  <r>
    <n v="955"/>
    <x v="454"/>
    <x v="3"/>
    <x v="116"/>
    <x v="378"/>
    <s v="Standard Class"/>
    <s v="GH-14665"/>
    <s v="Greg Hansen"/>
    <x v="0"/>
    <s v="United States"/>
    <s v="Round Rock"/>
    <x v="5"/>
    <n v="78664"/>
    <x v="2"/>
    <s v="FUR-BO-10004709"/>
    <x v="0"/>
    <x v="0"/>
    <s v="Bush Westfield Collection Bookcases, Medium Cherry Finish"/>
    <n v="78.852799999999988"/>
    <n v="2"/>
    <n v="0.32"/>
    <n v="-11.595999999999997"/>
  </r>
  <r>
    <n v="956"/>
    <x v="455"/>
    <x v="3"/>
    <x v="329"/>
    <x v="379"/>
    <s v="Standard Class"/>
    <s v="SW-20275"/>
    <s v="Scott Williamson"/>
    <x v="0"/>
    <s v="United States"/>
    <s v="Jackson"/>
    <x v="35"/>
    <n v="39212"/>
    <x v="0"/>
    <s v="OFF-ST-10000604"/>
    <x v="1"/>
    <x v="4"/>
    <s v="Home/Office Personal File Carts"/>
    <n v="173.79999999999998"/>
    <n v="5"/>
    <n v="0"/>
    <n v="43.449999999999989"/>
  </r>
  <r>
    <n v="957"/>
    <x v="456"/>
    <x v="3"/>
    <x v="356"/>
    <x v="380"/>
    <s v="Second Class"/>
    <s v="JA-15970"/>
    <s v="Joseph Airdo"/>
    <x v="0"/>
    <s v="United States"/>
    <s v="Phoenix"/>
    <x v="16"/>
    <n v="85023"/>
    <x v="1"/>
    <s v="TEC-PH-10002923"/>
    <x v="2"/>
    <x v="7"/>
    <s v="Logitech B530 USB Headset - headset - Full size, Binaural"/>
    <n v="29.592000000000002"/>
    <n v="1"/>
    <n v="0.2"/>
    <n v="2.5893000000000006"/>
  </r>
  <r>
    <n v="958"/>
    <x v="456"/>
    <x v="3"/>
    <x v="356"/>
    <x v="380"/>
    <s v="Second Class"/>
    <s v="JA-15970"/>
    <s v="Joseph Airdo"/>
    <x v="0"/>
    <s v="United States"/>
    <s v="Phoenix"/>
    <x v="16"/>
    <n v="85023"/>
    <x v="1"/>
    <s v="OFF-BI-10004465"/>
    <x v="1"/>
    <x v="8"/>
    <s v="Avery Durable Slant Ring Binders"/>
    <n v="4.7520000000000007"/>
    <n v="2"/>
    <n v="0.7"/>
    <n v="-3.1679999999999993"/>
  </r>
  <r>
    <n v="959"/>
    <x v="456"/>
    <x v="3"/>
    <x v="356"/>
    <x v="38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x v="238"/>
    <s v="Same Day"/>
    <s v="DL-12925"/>
    <s v="Daniel Lacy"/>
    <x v="0"/>
    <s v="United States"/>
    <s v="Oceanside"/>
    <x v="1"/>
    <n v="92054"/>
    <x v="1"/>
    <s v="FUR-FU-10004188"/>
    <x v="0"/>
    <x v="5"/>
    <s v="Luxo Professional Combination Clamp-On Lamps"/>
    <n v="204.6"/>
    <n v="2"/>
    <n v="0"/>
    <n v="53.195999999999998"/>
  </r>
  <r>
    <n v="961"/>
    <x v="458"/>
    <x v="3"/>
    <x v="237"/>
    <x v="381"/>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x v="382"/>
    <s v="Standard Class"/>
    <s v="TB-21190"/>
    <s v="Thomas Brumley"/>
    <x v="2"/>
    <s v="United States"/>
    <s v="Fayetteville"/>
    <x v="36"/>
    <n v="72701"/>
    <x v="0"/>
    <s v="OFF-BI-10000145"/>
    <x v="1"/>
    <x v="8"/>
    <s v="Zipper Ring Binder Pockets"/>
    <n v="6.24"/>
    <n v="2"/>
    <n v="0"/>
    <n v="3.0575999999999999"/>
  </r>
  <r>
    <n v="963"/>
    <x v="460"/>
    <x v="0"/>
    <x v="142"/>
    <x v="383"/>
    <s v="First Class"/>
    <s v="CV-12805"/>
    <s v="Cynthia Voltz"/>
    <x v="1"/>
    <s v="United States"/>
    <s v="San Francisco"/>
    <x v="1"/>
    <n v="94110"/>
    <x v="1"/>
    <s v="OFF-EN-10001335"/>
    <x v="1"/>
    <x v="12"/>
    <s v="White Business Envelopes with Contemporary Seam, Recycled White Business Envelopes"/>
    <n v="21.88"/>
    <n v="2"/>
    <n v="0"/>
    <n v="10.94"/>
  </r>
  <r>
    <n v="964"/>
    <x v="461"/>
    <x v="2"/>
    <x v="358"/>
    <x v="131"/>
    <s v="Second Class"/>
    <s v="MS-17365"/>
    <s v="Maribeth Schnelling"/>
    <x v="0"/>
    <s v="United States"/>
    <s v="Boca Raton"/>
    <x v="2"/>
    <n v="33433"/>
    <x v="0"/>
    <s v="OFF-LA-10001613"/>
    <x v="1"/>
    <x v="2"/>
    <s v="Avery File Folder Labels"/>
    <n v="4.6079999999999997"/>
    <n v="2"/>
    <n v="0.2"/>
    <n v="1.6704000000000001"/>
  </r>
  <r>
    <n v="965"/>
    <x v="462"/>
    <x v="3"/>
    <x v="359"/>
    <x v="384"/>
    <s v="First Class"/>
    <s v="BS-11800"/>
    <s v="Bryan Spruell"/>
    <x v="2"/>
    <s v="United States"/>
    <s v="New York City"/>
    <x v="15"/>
    <n v="10011"/>
    <x v="3"/>
    <s v="OFF-LA-10004055"/>
    <x v="1"/>
    <x v="2"/>
    <s v="Color-Coded Legal Exhibit Labels"/>
    <n v="9.82"/>
    <n v="2"/>
    <n v="0"/>
    <n v="4.8117999999999999"/>
  </r>
  <r>
    <n v="966"/>
    <x v="462"/>
    <x v="3"/>
    <x v="359"/>
    <x v="384"/>
    <s v="First Class"/>
    <s v="BS-11800"/>
    <s v="Bryan Spruell"/>
    <x v="2"/>
    <s v="United States"/>
    <s v="New York City"/>
    <x v="15"/>
    <n v="10011"/>
    <x v="3"/>
    <s v="OFF-AR-10004344"/>
    <x v="1"/>
    <x v="6"/>
    <s v="Bulldog Vacuum Base Pencil Sharpener"/>
    <n v="35.97"/>
    <n v="3"/>
    <n v="0"/>
    <n v="9.7118999999999982"/>
  </r>
  <r>
    <n v="967"/>
    <x v="462"/>
    <x v="3"/>
    <x v="359"/>
    <x v="384"/>
    <s v="First Class"/>
    <s v="BS-11800"/>
    <s v="Bryan Spruell"/>
    <x v="2"/>
    <s v="United States"/>
    <s v="New York City"/>
    <x v="15"/>
    <n v="10011"/>
    <x v="3"/>
    <s v="OFF-PA-10004621"/>
    <x v="1"/>
    <x v="10"/>
    <s v="Xerox 212"/>
    <n v="12.96"/>
    <n v="2"/>
    <n v="0"/>
    <n v="6.2208000000000006"/>
  </r>
  <r>
    <n v="968"/>
    <x v="462"/>
    <x v="3"/>
    <x v="359"/>
    <x v="384"/>
    <s v="First Class"/>
    <s v="BS-11800"/>
    <s v="Bryan Spruell"/>
    <x v="2"/>
    <s v="United States"/>
    <s v="New York City"/>
    <x v="15"/>
    <n v="10011"/>
    <x v="3"/>
    <s v="OFF-PA-10001281"/>
    <x v="1"/>
    <x v="10"/>
    <s v="Computer Printout Paper with Letter-Trim Fine Perforations"/>
    <n v="191.6"/>
    <n v="4"/>
    <n v="0"/>
    <n v="91.967999999999989"/>
  </r>
  <r>
    <n v="969"/>
    <x v="462"/>
    <x v="3"/>
    <x v="359"/>
    <x v="384"/>
    <s v="First Class"/>
    <s v="BS-11800"/>
    <s v="Bryan Spruell"/>
    <x v="2"/>
    <s v="United States"/>
    <s v="New York City"/>
    <x v="15"/>
    <n v="10011"/>
    <x v="3"/>
    <s v="OFF-LA-10001613"/>
    <x v="1"/>
    <x v="2"/>
    <s v="Avery File Folder Labels"/>
    <n v="8.64"/>
    <n v="3"/>
    <n v="0"/>
    <n v="4.2336"/>
  </r>
  <r>
    <n v="970"/>
    <x v="462"/>
    <x v="3"/>
    <x v="359"/>
    <x v="384"/>
    <s v="First Class"/>
    <s v="BS-11800"/>
    <s v="Bryan Spruell"/>
    <x v="2"/>
    <s v="United States"/>
    <s v="New York City"/>
    <x v="15"/>
    <n v="10011"/>
    <x v="3"/>
    <s v="OFF-ST-10001097"/>
    <x v="1"/>
    <x v="4"/>
    <s v="Office Impressions Heavy Duty Welded Shelving &amp; Multimedia Storage Drawers"/>
    <n v="501.81000000000006"/>
    <n v="3"/>
    <n v="0"/>
    <n v="0"/>
  </r>
  <r>
    <n v="971"/>
    <x v="463"/>
    <x v="2"/>
    <x v="360"/>
    <x v="385"/>
    <s v="Second Class"/>
    <s v="DL-13315"/>
    <s v="Delfina Latchford"/>
    <x v="0"/>
    <s v="United States"/>
    <s v="Philadelphia"/>
    <x v="9"/>
    <n v="19134"/>
    <x v="3"/>
    <s v="FUR-FU-10001095"/>
    <x v="0"/>
    <x v="5"/>
    <s v="DAX Black Cherry Wood-Tone Poster Frame"/>
    <n v="127.10400000000001"/>
    <n v="6"/>
    <n v="0.2"/>
    <n v="28.598399999999998"/>
  </r>
  <r>
    <n v="972"/>
    <x v="463"/>
    <x v="2"/>
    <x v="360"/>
    <x v="385"/>
    <s v="Second Class"/>
    <s v="DL-13315"/>
    <s v="Delfina Latchford"/>
    <x v="0"/>
    <s v="United States"/>
    <s v="Philadelphia"/>
    <x v="9"/>
    <n v="19134"/>
    <x v="3"/>
    <s v="TEC-PH-10004614"/>
    <x v="2"/>
    <x v="7"/>
    <s v="AT&amp;T 841000 Phone"/>
    <n v="124.19999999999999"/>
    <n v="3"/>
    <n v="0.4"/>
    <n v="-31.050000000000011"/>
  </r>
  <r>
    <n v="973"/>
    <x v="463"/>
    <x v="2"/>
    <x v="360"/>
    <x v="385"/>
    <s v="Second Class"/>
    <s v="DL-13315"/>
    <s v="Delfina Latchford"/>
    <x v="0"/>
    <s v="United States"/>
    <s v="Philadelphia"/>
    <x v="9"/>
    <n v="19134"/>
    <x v="3"/>
    <s v="OFF-BI-10001575"/>
    <x v="1"/>
    <x v="8"/>
    <s v="GBC Linen Binding Covers"/>
    <n v="18.588000000000005"/>
    <n v="2"/>
    <n v="0.7"/>
    <n v="-13.6312"/>
  </r>
  <r>
    <n v="974"/>
    <x v="463"/>
    <x v="2"/>
    <x v="360"/>
    <x v="385"/>
    <s v="Second Class"/>
    <s v="DL-13315"/>
    <s v="Delfina Latchford"/>
    <x v="0"/>
    <s v="United States"/>
    <s v="Philadelphia"/>
    <x v="9"/>
    <n v="19134"/>
    <x v="3"/>
    <s v="OFF-LA-10001074"/>
    <x v="1"/>
    <x v="2"/>
    <s v="Round Specialty Laser Printer Labels"/>
    <n v="30.072000000000003"/>
    <n v="3"/>
    <n v="0.2"/>
    <n v="10.149299999999997"/>
  </r>
  <r>
    <n v="975"/>
    <x v="464"/>
    <x v="3"/>
    <x v="361"/>
    <x v="179"/>
    <s v="Second Class"/>
    <s v="PO-19195"/>
    <s v="Phillina Ober"/>
    <x v="2"/>
    <s v="United States"/>
    <s v="New York City"/>
    <x v="15"/>
    <n v="10011"/>
    <x v="3"/>
    <s v="TEC-PH-10003555"/>
    <x v="2"/>
    <x v="7"/>
    <s v="Motorola HK250 Universal Bluetooth Headset"/>
    <n v="160.92999999999998"/>
    <n v="7"/>
    <n v="0"/>
    <n v="3.2186000000000092"/>
  </r>
  <r>
    <n v="976"/>
    <x v="464"/>
    <x v="3"/>
    <x v="361"/>
    <x v="179"/>
    <s v="Second Class"/>
    <s v="PO-19195"/>
    <s v="Phillina Ober"/>
    <x v="2"/>
    <s v="United States"/>
    <s v="New York City"/>
    <x v="15"/>
    <n v="10011"/>
    <x v="3"/>
    <s v="OFF-BI-10004492"/>
    <x v="1"/>
    <x v="8"/>
    <s v="Tuf-Vin Binders"/>
    <n v="75.792000000000002"/>
    <n v="3"/>
    <n v="0.2"/>
    <n v="25.579799999999992"/>
  </r>
  <r>
    <n v="977"/>
    <x v="465"/>
    <x v="3"/>
    <x v="362"/>
    <x v="386"/>
    <s v="Standard Class"/>
    <s v="TD-20995"/>
    <s v="Tamara Dahlen"/>
    <x v="0"/>
    <s v="United States"/>
    <s v="Portland"/>
    <x v="21"/>
    <n v="97206"/>
    <x v="1"/>
    <s v="OFF-BI-10002012"/>
    <x v="1"/>
    <x v="8"/>
    <s v="Wilson Jones Easy Flow II Sheet Lifters"/>
    <n v="1.0800000000000003"/>
    <n v="2"/>
    <n v="0.7"/>
    <n v="-0.79200000000000004"/>
  </r>
  <r>
    <n v="978"/>
    <x v="466"/>
    <x v="3"/>
    <x v="363"/>
    <x v="387"/>
    <s v="First Class"/>
    <s v="BW-11110"/>
    <s v="Bart Watters"/>
    <x v="1"/>
    <s v="United States"/>
    <s v="Detroit"/>
    <x v="12"/>
    <n v="48205"/>
    <x v="2"/>
    <s v="TEC-MA-10000822"/>
    <x v="2"/>
    <x v="15"/>
    <s v="Lexmark MX611dhe Monochrome Laser Printer"/>
    <n v="3059.982"/>
    <n v="2"/>
    <n v="0.1"/>
    <n v="679.99599999999964"/>
  </r>
  <r>
    <n v="979"/>
    <x v="467"/>
    <x v="0"/>
    <x v="198"/>
    <x v="388"/>
    <s v="First Class"/>
    <s v="RW-19690"/>
    <s v="Robert Waldorf"/>
    <x v="0"/>
    <s v="United States"/>
    <s v="Wilmington"/>
    <x v="3"/>
    <n v="28403"/>
    <x v="0"/>
    <s v="OFF-BI-10000848"/>
    <x v="1"/>
    <x v="8"/>
    <s v="Angle-D Ring Binders"/>
    <n v="3.2820000000000005"/>
    <n v="2"/>
    <n v="0.7"/>
    <n v="-2.6256000000000004"/>
  </r>
  <r>
    <n v="980"/>
    <x v="468"/>
    <x v="1"/>
    <x v="364"/>
    <x v="301"/>
    <s v="First Class"/>
    <s v="KB-16600"/>
    <s v="Ken Brennan"/>
    <x v="1"/>
    <s v="United States"/>
    <s v="Columbus"/>
    <x v="14"/>
    <n v="47201"/>
    <x v="2"/>
    <s v="OFF-PA-10004156"/>
    <x v="1"/>
    <x v="10"/>
    <s v="Xerox 188"/>
    <n v="34.019999999999996"/>
    <n v="3"/>
    <n v="0"/>
    <n v="16.669799999999999"/>
  </r>
  <r>
    <n v="981"/>
    <x v="469"/>
    <x v="0"/>
    <x v="339"/>
    <x v="389"/>
    <s v="Standard Class"/>
    <s v="EB-13870"/>
    <s v="Emily Burns"/>
    <x v="0"/>
    <s v="United States"/>
    <s v="New York City"/>
    <x v="15"/>
    <n v="10035"/>
    <x v="3"/>
    <s v="FUR-CH-10003199"/>
    <x v="0"/>
    <x v="1"/>
    <s v="Office Star - Contemporary Task Swivel Chair"/>
    <n v="599.29200000000003"/>
    <n v="6"/>
    <n v="0.1"/>
    <n v="93.223199999999977"/>
  </r>
  <r>
    <n v="982"/>
    <x v="470"/>
    <x v="2"/>
    <x v="7"/>
    <x v="390"/>
    <s v="Second Class"/>
    <s v="TZ-21580"/>
    <s v="Tracy Zic"/>
    <x v="0"/>
    <s v="United States"/>
    <s v="Louisville"/>
    <x v="22"/>
    <n v="80027"/>
    <x v="1"/>
    <s v="OFF-AR-10000034"/>
    <x v="1"/>
    <x v="6"/>
    <s v="BIC Brite Liner Grip Highlighters, Assorted, 5/Pack"/>
    <n v="3.3920000000000003"/>
    <n v="1"/>
    <n v="0.2"/>
    <n v="0.80559999999999987"/>
  </r>
  <r>
    <n v="983"/>
    <x v="470"/>
    <x v="2"/>
    <x v="7"/>
    <x v="390"/>
    <s v="Second Class"/>
    <s v="TZ-21580"/>
    <s v="Tracy Zic"/>
    <x v="0"/>
    <s v="United States"/>
    <s v="Louisville"/>
    <x v="22"/>
    <n v="80027"/>
    <x v="1"/>
    <s v="TEC-PH-10000560"/>
    <x v="2"/>
    <x v="7"/>
    <s v="Samsung Galaxy S III - 16GB - pebble blue (T-Mobile)"/>
    <n v="559.98400000000004"/>
    <n v="2"/>
    <n v="0.2"/>
    <n v="55.998400000000032"/>
  </r>
  <r>
    <n v="984"/>
    <x v="470"/>
    <x v="2"/>
    <x v="7"/>
    <x v="390"/>
    <s v="Second Class"/>
    <s v="TZ-21580"/>
    <s v="Tracy Zic"/>
    <x v="0"/>
    <s v="United States"/>
    <s v="Louisville"/>
    <x v="22"/>
    <n v="80027"/>
    <x v="1"/>
    <s v="FUR-CH-10000665"/>
    <x v="0"/>
    <x v="1"/>
    <s v="Global Airflow Leather Mesh Back Chair, Black"/>
    <n v="603.91999999999996"/>
    <n v="5"/>
    <n v="0.2"/>
    <n v="75.489999999999924"/>
  </r>
  <r>
    <n v="985"/>
    <x v="471"/>
    <x v="3"/>
    <x v="365"/>
    <x v="391"/>
    <s v="Standard Class"/>
    <s v="AS-10630"/>
    <s v="Ann Steele"/>
    <x v="2"/>
    <s v="United States"/>
    <s v="Pasadena"/>
    <x v="5"/>
    <n v="77506"/>
    <x v="2"/>
    <s v="OFF-LA-10001569"/>
    <x v="1"/>
    <x v="2"/>
    <s v="Avery 499"/>
    <n v="7.9680000000000009"/>
    <n v="2"/>
    <n v="0.2"/>
    <n v="2.5895999999999999"/>
  </r>
  <r>
    <n v="986"/>
    <x v="471"/>
    <x v="3"/>
    <x v="365"/>
    <x v="391"/>
    <s v="Standard Class"/>
    <s v="AS-10630"/>
    <s v="Ann Steele"/>
    <x v="2"/>
    <s v="United States"/>
    <s v="Pasadena"/>
    <x v="5"/>
    <n v="77506"/>
    <x v="2"/>
    <s v="OFF-EN-10000461"/>
    <x v="1"/>
    <x v="12"/>
    <s v="#10- 4 1/8&quot; x 9 1/2&quot; Recycled Envelopes"/>
    <n v="27.968000000000004"/>
    <n v="4"/>
    <n v="0.2"/>
    <n v="9.4391999999999996"/>
  </r>
  <r>
    <n v="987"/>
    <x v="471"/>
    <x v="3"/>
    <x v="365"/>
    <x v="391"/>
    <s v="Standard Class"/>
    <s v="AS-10630"/>
    <s v="Ann Steele"/>
    <x v="2"/>
    <s v="United States"/>
    <s v="Pasadena"/>
    <x v="5"/>
    <n v="77506"/>
    <x v="2"/>
    <s v="TEC-MA-10003066"/>
    <x v="2"/>
    <x v="15"/>
    <s v="Wasp CCD Handheld Bar Code Reader"/>
    <n v="336.51"/>
    <n v="3"/>
    <n v="0.4"/>
    <n v="44.867999999999967"/>
  </r>
  <r>
    <n v="988"/>
    <x v="472"/>
    <x v="1"/>
    <x v="366"/>
    <x v="392"/>
    <s v="Same Day"/>
    <s v="TS-21340"/>
    <s v="Toby Swindell"/>
    <x v="0"/>
    <s v="United States"/>
    <s v="Houston"/>
    <x v="5"/>
    <n v="77041"/>
    <x v="2"/>
    <s v="OFF-BI-10004022"/>
    <x v="1"/>
    <x v="8"/>
    <s v="Acco Suede Grain Vinyl Round Ring Binder"/>
    <n v="1.1119999999999997"/>
    <n v="2"/>
    <n v="0.8"/>
    <n v="-1.8904000000000001"/>
  </r>
  <r>
    <n v="989"/>
    <x v="473"/>
    <x v="3"/>
    <x v="367"/>
    <x v="393"/>
    <s v="Standard Class"/>
    <s v="JG-15805"/>
    <s v="John Grady"/>
    <x v="1"/>
    <s v="United States"/>
    <s v="Auburn"/>
    <x v="15"/>
    <n v="13021"/>
    <x v="3"/>
    <s v="FUR-FU-10004071"/>
    <x v="0"/>
    <x v="5"/>
    <s v="Luxo Professional Magnifying Clamp-On Fluorescent Lamps"/>
    <n v="520.05000000000007"/>
    <n v="5"/>
    <n v="0"/>
    <n v="72.807000000000031"/>
  </r>
  <r>
    <n v="990"/>
    <x v="473"/>
    <x v="3"/>
    <x v="367"/>
    <x v="393"/>
    <s v="Standard Class"/>
    <s v="JG-15805"/>
    <s v="John Grady"/>
    <x v="1"/>
    <s v="United States"/>
    <s v="Auburn"/>
    <x v="15"/>
    <n v="13021"/>
    <x v="3"/>
    <s v="OFF-AR-10001988"/>
    <x v="1"/>
    <x v="6"/>
    <s v="Bulldog Table or Wall-Mount Pencil Sharpener"/>
    <n v="17.97"/>
    <n v="3"/>
    <n v="0"/>
    <n v="5.2112999999999996"/>
  </r>
  <r>
    <n v="991"/>
    <x v="474"/>
    <x v="1"/>
    <x v="368"/>
    <x v="394"/>
    <s v="Second Class"/>
    <s v="SL-20155"/>
    <s v="Sara Luxemburg"/>
    <x v="2"/>
    <s v="United States"/>
    <s v="Jacksonville"/>
    <x v="2"/>
    <n v="32216"/>
    <x v="0"/>
    <s v="FUR-CH-10004086"/>
    <x v="0"/>
    <x v="1"/>
    <s v="Hon 4070 Series Pagoda Armless Upholstered Stacking Chairs"/>
    <n v="1166.92"/>
    <n v="5"/>
    <n v="0.2"/>
    <n v="131.27849999999995"/>
  </r>
  <r>
    <n v="992"/>
    <x v="475"/>
    <x v="0"/>
    <x v="369"/>
    <x v="47"/>
    <s v="First Class"/>
    <s v="TS-21610"/>
    <s v="Troy Staebel"/>
    <x v="0"/>
    <s v="United States"/>
    <s v="New York City"/>
    <x v="15"/>
    <n v="10024"/>
    <x v="3"/>
    <s v="OFF-BI-10001036"/>
    <x v="1"/>
    <x v="8"/>
    <s v="Cardinal EasyOpen D-Ring Binders"/>
    <n v="14.624000000000002"/>
    <n v="2"/>
    <n v="0.2"/>
    <n v="5.484"/>
  </r>
  <r>
    <n v="993"/>
    <x v="476"/>
    <x v="0"/>
    <x v="370"/>
    <x v="395"/>
    <s v="First Class"/>
    <s v="RF-19735"/>
    <s v="Roland Fjeld"/>
    <x v="0"/>
    <s v="United States"/>
    <s v="San Jose"/>
    <x v="1"/>
    <n v="95123"/>
    <x v="1"/>
    <s v="OFF-FA-10002983"/>
    <x v="1"/>
    <x v="13"/>
    <s v="Advantus SlideClip Paper Clips"/>
    <n v="10.23"/>
    <n v="3"/>
    <n v="0"/>
    <n v="4.9104000000000001"/>
  </r>
  <r>
    <n v="994"/>
    <x v="476"/>
    <x v="0"/>
    <x v="370"/>
    <x v="395"/>
    <s v="First Class"/>
    <s v="RF-19735"/>
    <s v="Roland Fjeld"/>
    <x v="0"/>
    <s v="United States"/>
    <s v="San Jose"/>
    <x v="1"/>
    <n v="95123"/>
    <x v="1"/>
    <s v="OFF-PA-10003625"/>
    <x v="1"/>
    <x v="10"/>
    <s v="Xerox 1979"/>
    <n v="154.9"/>
    <n v="5"/>
    <n v="0"/>
    <n v="69.704999999999998"/>
  </r>
  <r>
    <n v="995"/>
    <x v="477"/>
    <x v="2"/>
    <x v="371"/>
    <x v="396"/>
    <s v="Standard Class"/>
    <s v="MW-18235"/>
    <s v="Mitch Willingham"/>
    <x v="1"/>
    <s v="United States"/>
    <s v="Virginia Beach"/>
    <x v="17"/>
    <n v="23464"/>
    <x v="0"/>
    <s v="OFF-BI-10003925"/>
    <x v="1"/>
    <x v="8"/>
    <s v="Fellowes PB300 Plastic Comb Binding Machine"/>
    <n v="2715.9300000000003"/>
    <n v="7"/>
    <n v="0"/>
    <n v="1276.4871000000001"/>
  </r>
  <r>
    <n v="996"/>
    <x v="477"/>
    <x v="2"/>
    <x v="371"/>
    <x v="396"/>
    <s v="Standard Class"/>
    <s v="MW-18235"/>
    <s v="Mitch Willingham"/>
    <x v="1"/>
    <s v="United States"/>
    <s v="Virginia Beach"/>
    <x v="17"/>
    <n v="23464"/>
    <x v="0"/>
    <s v="TEC-PH-10001530"/>
    <x v="2"/>
    <x v="7"/>
    <s v="Plantronics Voyager Pro Legend"/>
    <n v="617.97"/>
    <n v="3"/>
    <n v="0"/>
    <n v="173.0316"/>
  </r>
  <r>
    <n v="997"/>
    <x v="478"/>
    <x v="1"/>
    <x v="372"/>
    <x v="397"/>
    <s v="Standard Class"/>
    <s v="RD-19585"/>
    <s v="Rob Dowd"/>
    <x v="0"/>
    <s v="United States"/>
    <s v="Henderson"/>
    <x v="0"/>
    <n v="42420"/>
    <x v="0"/>
    <s v="OFF-EN-10003862"/>
    <x v="1"/>
    <x v="12"/>
    <s v="Laser &amp; Ink Jet Business Envelopes"/>
    <n v="10.67"/>
    <n v="1"/>
    <n v="0"/>
    <n v="4.9081999999999999"/>
  </r>
  <r>
    <n v="998"/>
    <x v="478"/>
    <x v="1"/>
    <x v="372"/>
    <x v="397"/>
    <s v="Standard Class"/>
    <s v="RD-19585"/>
    <s v="Rob Dowd"/>
    <x v="0"/>
    <s v="United States"/>
    <s v="Henderson"/>
    <x v="0"/>
    <n v="42420"/>
    <x v="0"/>
    <s v="OFF-ST-10004258"/>
    <x v="1"/>
    <x v="4"/>
    <s v="Portable Personal File Box"/>
    <n v="36.630000000000003"/>
    <n v="3"/>
    <n v="0"/>
    <n v="9.8901000000000039"/>
  </r>
  <r>
    <n v="999"/>
    <x v="478"/>
    <x v="1"/>
    <x v="372"/>
    <x v="397"/>
    <s v="Standard Class"/>
    <s v="RD-19585"/>
    <s v="Rob Dowd"/>
    <x v="0"/>
    <s v="United States"/>
    <s v="Henderson"/>
    <x v="0"/>
    <n v="42420"/>
    <x v="0"/>
    <s v="FUR-FU-10002885"/>
    <x v="0"/>
    <x v="5"/>
    <s v="Magna Visual Magnetic Picture Hangers"/>
    <n v="24.1"/>
    <n v="5"/>
    <n v="0"/>
    <n v="9.1580000000000013"/>
  </r>
  <r>
    <n v="1000"/>
    <x v="478"/>
    <x v="1"/>
    <x v="372"/>
    <x v="397"/>
    <s v="Standard Class"/>
    <s v="RD-19585"/>
    <s v="Rob Dowd"/>
    <x v="0"/>
    <s v="United States"/>
    <s v="Henderson"/>
    <x v="0"/>
    <n v="42420"/>
    <x v="0"/>
    <s v="FUR-FU-10001918"/>
    <x v="0"/>
    <x v="5"/>
    <s v="C-Line Cubicle Keepers Polyproplyene Holder With Velcro Backings"/>
    <n v="33.11"/>
    <n v="7"/>
    <n v="0"/>
    <n v="12.912900000000004"/>
  </r>
  <r>
    <n v="1001"/>
    <x v="479"/>
    <x v="0"/>
    <x v="373"/>
    <x v="398"/>
    <s v="Standard Class"/>
    <s v="FM-14290"/>
    <s v="Frank Merwin"/>
    <x v="2"/>
    <s v="United States"/>
    <s v="Vancouver"/>
    <x v="4"/>
    <n v="98661"/>
    <x v="1"/>
    <s v="OFF-AR-10002956"/>
    <x v="1"/>
    <x v="6"/>
    <s v="Boston 16801 Nautilus Battery Pencil Sharpener"/>
    <n v="44.02"/>
    <n v="2"/>
    <n v="0"/>
    <n v="11.4452"/>
  </r>
  <r>
    <n v="1002"/>
    <x v="480"/>
    <x v="1"/>
    <x v="374"/>
    <x v="116"/>
    <s v="Same Day"/>
    <s v="RH-19495"/>
    <s v="Rick Hansen"/>
    <x v="0"/>
    <s v="United States"/>
    <s v="New York City"/>
    <x v="15"/>
    <n v="10024"/>
    <x v="3"/>
    <s v="TEC-AC-10003033"/>
    <x v="2"/>
    <x v="11"/>
    <s v="Plantronics CS510 - Over-the-Head monaural Wireless Headset System"/>
    <n v="2309.65"/>
    <n v="7"/>
    <n v="0"/>
    <n v="762.18449999999984"/>
  </r>
  <r>
    <n v="1003"/>
    <x v="480"/>
    <x v="1"/>
    <x v="374"/>
    <x v="116"/>
    <s v="Same Day"/>
    <s v="RH-19495"/>
    <s v="Rick Hansen"/>
    <x v="0"/>
    <s v="United States"/>
    <s v="New York City"/>
    <x v="15"/>
    <n v="10024"/>
    <x v="3"/>
    <s v="FUR-TA-10002903"/>
    <x v="0"/>
    <x v="3"/>
    <s v="Bevis Round Bullnose 29&quot; High Table Top"/>
    <n v="1090.7819999999999"/>
    <n v="7"/>
    <n v="0.4"/>
    <n v="-290.87520000000001"/>
  </r>
  <r>
    <n v="1004"/>
    <x v="480"/>
    <x v="1"/>
    <x v="374"/>
    <x v="116"/>
    <s v="Same Day"/>
    <s v="RH-19495"/>
    <s v="Rick Hansen"/>
    <x v="0"/>
    <s v="United States"/>
    <s v="New York City"/>
    <x v="15"/>
    <n v="10024"/>
    <x v="3"/>
    <s v="OFF-PA-10004621"/>
    <x v="1"/>
    <x v="10"/>
    <s v="Xerox 212"/>
    <n v="19.440000000000001"/>
    <n v="3"/>
    <n v="0"/>
    <n v="9.3312000000000008"/>
  </r>
  <r>
    <n v="1005"/>
    <x v="481"/>
    <x v="1"/>
    <x v="375"/>
    <x v="399"/>
    <s v="Standard Class"/>
    <s v="RA-19945"/>
    <s v="Ryan Akin"/>
    <x v="0"/>
    <s v="United States"/>
    <s v="Murrieta"/>
    <x v="1"/>
    <n v="92563"/>
    <x v="1"/>
    <s v="OFF-ST-10000046"/>
    <x v="1"/>
    <x v="4"/>
    <s v="Fellowes Super Stor/Drawer Files"/>
    <n v="484.65000000000003"/>
    <n v="3"/>
    <n v="0"/>
    <n v="92.083500000000015"/>
  </r>
  <r>
    <n v="1006"/>
    <x v="482"/>
    <x v="1"/>
    <x v="50"/>
    <x v="50"/>
    <s v="Standard Class"/>
    <s v="JK-15730"/>
    <s v="Joe Kamberova"/>
    <x v="0"/>
    <s v="United States"/>
    <s v="Jacksonville"/>
    <x v="3"/>
    <n v="28540"/>
    <x v="0"/>
    <s v="OFF-PA-10001790"/>
    <x v="1"/>
    <x v="10"/>
    <s v="Xerox 1910"/>
    <n v="115.29600000000001"/>
    <n v="3"/>
    <n v="0.2"/>
    <n v="40.353599999999986"/>
  </r>
  <r>
    <n v="1007"/>
    <x v="483"/>
    <x v="1"/>
    <x v="376"/>
    <x v="217"/>
    <s v="First Class"/>
    <s v="MT-17815"/>
    <s v="Meg Tillman"/>
    <x v="0"/>
    <s v="United States"/>
    <s v="Scottsdale"/>
    <x v="16"/>
    <n v="85254"/>
    <x v="1"/>
    <s v="OFF-EN-10002600"/>
    <x v="1"/>
    <x v="12"/>
    <s v="Redi-Strip #10 Envelopes, 4 1/8 x 9 1/2"/>
    <n v="7.080000000000001"/>
    <n v="3"/>
    <n v="0.2"/>
    <n v="2.4779999999999989"/>
  </r>
  <r>
    <n v="1008"/>
    <x v="483"/>
    <x v="1"/>
    <x v="376"/>
    <x v="217"/>
    <s v="First Class"/>
    <s v="MT-17815"/>
    <s v="Meg Tillman"/>
    <x v="0"/>
    <s v="United States"/>
    <s v="Scottsdale"/>
    <x v="16"/>
    <n v="85254"/>
    <x v="1"/>
    <s v="OFF-BI-10002049"/>
    <x v="1"/>
    <x v="8"/>
    <s v="UniKeep View Case Binders"/>
    <n v="4.4009999999999998"/>
    <n v="3"/>
    <n v="0.7"/>
    <n v="-3.5207999999999995"/>
  </r>
  <r>
    <n v="1009"/>
    <x v="484"/>
    <x v="3"/>
    <x v="377"/>
    <x v="378"/>
    <s v="Standard Class"/>
    <s v="PO-18850"/>
    <s v="Patrick O'Brill"/>
    <x v="0"/>
    <s v="United States"/>
    <s v="Burlington"/>
    <x v="23"/>
    <n v="52601"/>
    <x v="2"/>
    <s v="OFF-PA-10001509"/>
    <x v="1"/>
    <x v="10"/>
    <s v="Recycled Desk Saver Line &quot;While You Were Out&quot; Book, 5 1/2&quot; X 4&quot;"/>
    <n v="44.75"/>
    <n v="5"/>
    <n v="0"/>
    <n v="20.584999999999994"/>
  </r>
  <r>
    <n v="1010"/>
    <x v="485"/>
    <x v="3"/>
    <x v="378"/>
    <x v="260"/>
    <s v="First Class"/>
    <s v="AT-10735"/>
    <s v="Annie Thurman"/>
    <x v="0"/>
    <s v="United States"/>
    <s v="Chicago"/>
    <x v="10"/>
    <n v="60653"/>
    <x v="2"/>
    <s v="TEC-PH-10003931"/>
    <x v="2"/>
    <x v="7"/>
    <s v="JBL Micro Wireless Portable Bluetooth Speaker"/>
    <n v="95.984000000000009"/>
    <n v="2"/>
    <n v="0.2"/>
    <n v="5.9990000000000023"/>
  </r>
  <r>
    <n v="1011"/>
    <x v="486"/>
    <x v="2"/>
    <x v="156"/>
    <x v="158"/>
    <s v="First Class"/>
    <s v="VG-21790"/>
    <s v="Vivek Gonzalez"/>
    <x v="0"/>
    <s v="United States"/>
    <s v="San Diego"/>
    <x v="1"/>
    <n v="92037"/>
    <x v="1"/>
    <s v="FUR-FU-10001602"/>
    <x v="0"/>
    <x v="5"/>
    <s v="Eldon Delta Triangular Chair Mat, 52&quot; x 58&quot;, Clear"/>
    <n v="151.72"/>
    <n v="4"/>
    <n v="0"/>
    <n v="27.309599999999989"/>
  </r>
  <r>
    <n v="1012"/>
    <x v="487"/>
    <x v="3"/>
    <x v="46"/>
    <x v="329"/>
    <s v="Second Class"/>
    <s v="PF-19165"/>
    <s v="Philip Fox"/>
    <x v="0"/>
    <s v="United States"/>
    <s v="Olympia"/>
    <x v="4"/>
    <n v="98502"/>
    <x v="1"/>
    <s v="FUR-FU-10004848"/>
    <x v="0"/>
    <x v="5"/>
    <s v="Howard Miller 13-3/4&quot; Diameter Brushed Chrome Round Wall Clock"/>
    <n v="155.25"/>
    <n v="3"/>
    <n v="0"/>
    <n v="46.574999999999996"/>
  </r>
  <r>
    <n v="1013"/>
    <x v="487"/>
    <x v="3"/>
    <x v="46"/>
    <x v="329"/>
    <s v="Second Class"/>
    <s v="PF-19165"/>
    <s v="Philip Fox"/>
    <x v="0"/>
    <s v="United States"/>
    <s v="Olympia"/>
    <x v="4"/>
    <n v="98502"/>
    <x v="1"/>
    <s v="OFF-ST-10003722"/>
    <x v="1"/>
    <x v="4"/>
    <s v="Project Tote Personal File"/>
    <n v="14.03"/>
    <n v="1"/>
    <n v="0"/>
    <n v="4.068699999999998"/>
  </r>
  <r>
    <n v="1014"/>
    <x v="488"/>
    <x v="1"/>
    <x v="379"/>
    <x v="140"/>
    <s v="Second Class"/>
    <s v="JS-15880"/>
    <s v="John Stevenson"/>
    <x v="0"/>
    <s v="United States"/>
    <s v="Seattle"/>
    <x v="4"/>
    <n v="98103"/>
    <x v="1"/>
    <s v="FUR-TA-10003748"/>
    <x v="0"/>
    <x v="3"/>
    <s v="Bevis 36 x 72 Conference Tables"/>
    <n v="1618.37"/>
    <n v="13"/>
    <n v="0"/>
    <n v="356.04139999999995"/>
  </r>
  <r>
    <n v="1015"/>
    <x v="488"/>
    <x v="1"/>
    <x v="379"/>
    <x v="140"/>
    <s v="Second Class"/>
    <s v="JS-15880"/>
    <s v="John Stevenson"/>
    <x v="0"/>
    <s v="United States"/>
    <s v="Seattle"/>
    <x v="4"/>
    <n v="98103"/>
    <x v="1"/>
    <s v="TEC-AC-10003198"/>
    <x v="2"/>
    <x v="11"/>
    <s v="Enermax Acrylux Wireless Keyboard"/>
    <n v="99.6"/>
    <n v="1"/>
    <n v="0"/>
    <n v="36.851999999999997"/>
  </r>
  <r>
    <n v="1016"/>
    <x v="489"/>
    <x v="1"/>
    <x v="14"/>
    <x v="400"/>
    <s v="Second Class"/>
    <s v="MO-17800"/>
    <s v="Meg O'Connel"/>
    <x v="2"/>
    <s v="United States"/>
    <s v="Los Angeles"/>
    <x v="1"/>
    <n v="90036"/>
    <x v="1"/>
    <s v="OFF-PA-10004100"/>
    <x v="1"/>
    <x v="10"/>
    <s v="Xerox 216"/>
    <n v="32.400000000000006"/>
    <n v="5"/>
    <n v="0"/>
    <n v="15.552000000000001"/>
  </r>
  <r>
    <n v="1017"/>
    <x v="490"/>
    <x v="1"/>
    <x v="380"/>
    <x v="401"/>
    <s v="Standard Class"/>
    <s v="KM-16225"/>
    <s v="Kalyca Meade"/>
    <x v="1"/>
    <s v="United States"/>
    <s v="New York City"/>
    <x v="15"/>
    <n v="10011"/>
    <x v="3"/>
    <s v="FUR-FU-10002191"/>
    <x v="0"/>
    <x v="5"/>
    <s v="G.E. Halogen Desk Lamp Bulbs"/>
    <n v="13.96"/>
    <n v="2"/>
    <n v="0"/>
    <n v="6.7008000000000001"/>
  </r>
  <r>
    <n v="1018"/>
    <x v="490"/>
    <x v="1"/>
    <x v="380"/>
    <x v="401"/>
    <s v="Standard Class"/>
    <s v="KM-16225"/>
    <s v="Kalyca Meade"/>
    <x v="1"/>
    <s v="United States"/>
    <s v="New York City"/>
    <x v="15"/>
    <n v="10011"/>
    <x v="3"/>
    <s v="FUR-FU-10000965"/>
    <x v="0"/>
    <x v="5"/>
    <s v="Howard Miller 11-1/2&quot; Diameter Ridgewood Wall Clock"/>
    <n v="155.82"/>
    <n v="3"/>
    <n v="0"/>
    <n v="63.886200000000002"/>
  </r>
  <r>
    <n v="1019"/>
    <x v="490"/>
    <x v="1"/>
    <x v="380"/>
    <x v="401"/>
    <s v="Standard Class"/>
    <s v="KM-16225"/>
    <s v="Kalyca Meade"/>
    <x v="1"/>
    <s v="United States"/>
    <s v="New York City"/>
    <x v="15"/>
    <n v="10011"/>
    <x v="3"/>
    <s v="TEC-PH-10004188"/>
    <x v="2"/>
    <x v="7"/>
    <s v="OtterBox Commuter Series Case - Samsung Galaxy S4"/>
    <n v="124.94999999999999"/>
    <n v="5"/>
    <n v="0"/>
    <n v="2.4990000000000023"/>
  </r>
  <r>
    <n v="1020"/>
    <x v="490"/>
    <x v="1"/>
    <x v="380"/>
    <x v="401"/>
    <s v="Standard Class"/>
    <s v="KM-16225"/>
    <s v="Kalyca Meade"/>
    <x v="1"/>
    <s v="United States"/>
    <s v="New York City"/>
    <x v="15"/>
    <n v="10011"/>
    <x v="3"/>
    <s v="OFF-ST-10001526"/>
    <x v="1"/>
    <x v="4"/>
    <s v="Iceberg Mobile Mega Data/Printer Cart "/>
    <n v="601.65"/>
    <n v="5"/>
    <n v="0"/>
    <n v="156.42899999999997"/>
  </r>
  <r>
    <n v="1021"/>
    <x v="491"/>
    <x v="1"/>
    <x v="381"/>
    <x v="402"/>
    <s v="Standard Class"/>
    <s v="GT-14710"/>
    <s v="Greg Tran"/>
    <x v="0"/>
    <s v="United States"/>
    <s v="Washington"/>
    <x v="40"/>
    <n v="20016"/>
    <x v="3"/>
    <s v="OFF-AR-10001166"/>
    <x v="1"/>
    <x v="6"/>
    <s v="Staples"/>
    <n v="22.740000000000002"/>
    <n v="3"/>
    <n v="0"/>
    <n v="8.8686000000000007"/>
  </r>
  <r>
    <n v="1022"/>
    <x v="491"/>
    <x v="1"/>
    <x v="381"/>
    <x v="402"/>
    <s v="Standard Class"/>
    <s v="GT-14710"/>
    <s v="Greg Tran"/>
    <x v="0"/>
    <s v="United States"/>
    <s v="Washington"/>
    <x v="40"/>
    <n v="20016"/>
    <x v="3"/>
    <s v="FUR-CH-10000309"/>
    <x v="0"/>
    <x v="1"/>
    <s v="Global Comet Stacking Arm Chair"/>
    <n v="1267.53"/>
    <n v="3"/>
    <n v="0"/>
    <n v="316.88249999999999"/>
  </r>
  <r>
    <n v="1023"/>
    <x v="491"/>
    <x v="1"/>
    <x v="381"/>
    <x v="402"/>
    <s v="Standard Class"/>
    <s v="GT-14710"/>
    <s v="Greg Tran"/>
    <x v="0"/>
    <s v="United States"/>
    <s v="Washington"/>
    <x v="40"/>
    <n v="20016"/>
    <x v="3"/>
    <s v="TEC-MA-10004212"/>
    <x v="2"/>
    <x v="15"/>
    <s v="Cisco SPA525G2 5-Line IP Phone"/>
    <n v="1379.92"/>
    <n v="8"/>
    <n v="0"/>
    <n v="648.56240000000003"/>
  </r>
  <r>
    <n v="1024"/>
    <x v="492"/>
    <x v="1"/>
    <x v="382"/>
    <x v="403"/>
    <s v="Standard Class"/>
    <s v="PB-19150"/>
    <s v="Philip Brown"/>
    <x v="0"/>
    <s v="United States"/>
    <s v="Philadelphia"/>
    <x v="9"/>
    <n v="19134"/>
    <x v="3"/>
    <s v="OFF-EN-10003072"/>
    <x v="1"/>
    <x v="12"/>
    <s v="Peel &amp; Seel Envelopes"/>
    <n v="6.2080000000000002"/>
    <n v="2"/>
    <n v="0.2"/>
    <n v="2.1728000000000001"/>
  </r>
  <r>
    <n v="1025"/>
    <x v="493"/>
    <x v="3"/>
    <x v="94"/>
    <x v="404"/>
    <s v="First Class"/>
    <s v="HR-14770"/>
    <s v="Hallie Redmond"/>
    <x v="2"/>
    <s v="United States"/>
    <s v="Los Angeles"/>
    <x v="1"/>
    <n v="90045"/>
    <x v="1"/>
    <s v="OFF-BI-10000320"/>
    <x v="1"/>
    <x v="8"/>
    <s v="GBC Plastic Binding Combs"/>
    <n v="11.808"/>
    <n v="2"/>
    <n v="0.2"/>
    <n v="4.2804000000000002"/>
  </r>
  <r>
    <n v="1026"/>
    <x v="494"/>
    <x v="0"/>
    <x v="383"/>
    <x v="405"/>
    <s v="Second Class"/>
    <s v="DE-13255"/>
    <s v="Deanra Eno"/>
    <x v="2"/>
    <s v="United States"/>
    <s v="Springfield"/>
    <x v="24"/>
    <n v="45503"/>
    <x v="3"/>
    <s v="OFF-PA-10001166"/>
    <x v="1"/>
    <x v="10"/>
    <s v="Xerox 2"/>
    <n v="15.552000000000003"/>
    <n v="3"/>
    <n v="0.2"/>
    <n v="5.4432"/>
  </r>
  <r>
    <n v="1027"/>
    <x v="494"/>
    <x v="0"/>
    <x v="383"/>
    <x v="405"/>
    <s v="Second Class"/>
    <s v="DE-13255"/>
    <s v="Deanra Eno"/>
    <x v="2"/>
    <s v="United States"/>
    <s v="Springfield"/>
    <x v="24"/>
    <n v="45503"/>
    <x v="3"/>
    <s v="OFF-PA-10003656"/>
    <x v="1"/>
    <x v="10"/>
    <s v="Xerox 1935"/>
    <n v="63.311999999999998"/>
    <n v="3"/>
    <n v="0.2"/>
    <n v="20.576399999999996"/>
  </r>
  <r>
    <n v="1028"/>
    <x v="494"/>
    <x v="0"/>
    <x v="383"/>
    <x v="405"/>
    <s v="Second Class"/>
    <s v="DE-13255"/>
    <s v="Deanra Eno"/>
    <x v="2"/>
    <s v="United States"/>
    <s v="Springfield"/>
    <x v="24"/>
    <n v="45503"/>
    <x v="3"/>
    <s v="TEC-PH-10000148"/>
    <x v="2"/>
    <x v="7"/>
    <s v="Cyber Acoustics AC-202b Speech Recognition Stereo Headset"/>
    <n v="15.587999999999999"/>
    <n v="2"/>
    <n v="0.4"/>
    <n v="-9.8724000000000007"/>
  </r>
  <r>
    <n v="1029"/>
    <x v="495"/>
    <x v="2"/>
    <x v="384"/>
    <x v="406"/>
    <s v="Standard Class"/>
    <s v="LA-16780"/>
    <s v="Laura Armstrong"/>
    <x v="1"/>
    <s v="United States"/>
    <s v="Hackensack"/>
    <x v="30"/>
    <n v="7601"/>
    <x v="3"/>
    <s v="OFF-PA-10000474"/>
    <x v="1"/>
    <x v="10"/>
    <s v="Staples"/>
    <n v="177.2"/>
    <n v="5"/>
    <n v="0"/>
    <n v="83.283999999999992"/>
  </r>
  <r>
    <n v="1030"/>
    <x v="495"/>
    <x v="2"/>
    <x v="384"/>
    <x v="406"/>
    <s v="Standard Class"/>
    <s v="LA-16780"/>
    <s v="Laura Armstrong"/>
    <x v="1"/>
    <s v="United States"/>
    <s v="Hackensack"/>
    <x v="30"/>
    <n v="7601"/>
    <x v="3"/>
    <s v="TEC-PH-10003885"/>
    <x v="2"/>
    <x v="7"/>
    <s v="Cisco SPA508G"/>
    <n v="197.96999999999997"/>
    <n v="3"/>
    <n v="0"/>
    <n v="57.41129999999999"/>
  </r>
  <r>
    <n v="1031"/>
    <x v="495"/>
    <x v="2"/>
    <x v="384"/>
    <x v="406"/>
    <s v="Standard Class"/>
    <s v="LA-16780"/>
    <s v="Laura Armstrong"/>
    <x v="1"/>
    <s v="United States"/>
    <s v="Hackensack"/>
    <x v="30"/>
    <n v="7601"/>
    <x v="3"/>
    <s v="FUR-CH-10003379"/>
    <x v="0"/>
    <x v="1"/>
    <s v="Global Commerce Series High-Back Swivel/Tilt Chairs"/>
    <n v="854.94"/>
    <n v="3"/>
    <n v="0"/>
    <n v="213.73500000000001"/>
  </r>
  <r>
    <n v="1032"/>
    <x v="495"/>
    <x v="2"/>
    <x v="384"/>
    <x v="406"/>
    <s v="Standard Class"/>
    <s v="LA-16780"/>
    <s v="Laura Armstrong"/>
    <x v="1"/>
    <s v="United States"/>
    <s v="Hackensack"/>
    <x v="30"/>
    <n v="7601"/>
    <x v="3"/>
    <s v="FUR-FU-10000629"/>
    <x v="0"/>
    <x v="5"/>
    <s v="9-3/4 Diameter Round Wall Clock"/>
    <n v="124.10999999999999"/>
    <n v="9"/>
    <n v="0"/>
    <n v="52.126200000000004"/>
  </r>
  <r>
    <n v="1033"/>
    <x v="495"/>
    <x v="2"/>
    <x v="384"/>
    <x v="406"/>
    <s v="Standard Class"/>
    <s v="LA-16780"/>
    <s v="Laura Armstrong"/>
    <x v="1"/>
    <s v="United States"/>
    <s v="Hackensack"/>
    <x v="30"/>
    <n v="7601"/>
    <x v="3"/>
    <s v="OFF-LA-10001175"/>
    <x v="1"/>
    <x v="2"/>
    <s v="Avery 514"/>
    <n v="14.399999999999999"/>
    <n v="5"/>
    <n v="0"/>
    <n v="7.056"/>
  </r>
  <r>
    <n v="1034"/>
    <x v="496"/>
    <x v="0"/>
    <x v="73"/>
    <x v="407"/>
    <s v="First Class"/>
    <s v="AG-10390"/>
    <s v="Allen Goldenen"/>
    <x v="0"/>
    <s v="United States"/>
    <s v="Cincinnati"/>
    <x v="24"/>
    <n v="45231"/>
    <x v="3"/>
    <s v="OFF-PA-10000955"/>
    <x v="1"/>
    <x v="10"/>
    <s v="Southworth 25% Cotton Granite Paper &amp; Envelopes"/>
    <n v="15.696000000000002"/>
    <n v="3"/>
    <n v="0.2"/>
    <n v="5.1011999999999995"/>
  </r>
  <r>
    <n v="1035"/>
    <x v="496"/>
    <x v="0"/>
    <x v="73"/>
    <x v="407"/>
    <s v="First Class"/>
    <s v="AG-10390"/>
    <s v="Allen Goldenen"/>
    <x v="0"/>
    <s v="United States"/>
    <s v="Cincinnati"/>
    <x v="24"/>
    <n v="45231"/>
    <x v="3"/>
    <s v="OFF-BI-10003460"/>
    <x v="1"/>
    <x v="8"/>
    <s v="Acco 3-Hole Punch"/>
    <n v="2.6280000000000001"/>
    <n v="2"/>
    <n v="0.7"/>
    <n v="-1.9272"/>
  </r>
  <r>
    <n v="1036"/>
    <x v="496"/>
    <x v="0"/>
    <x v="73"/>
    <x v="407"/>
    <s v="First Class"/>
    <s v="AG-10390"/>
    <s v="Allen Goldenen"/>
    <x v="0"/>
    <s v="United States"/>
    <s v="Cincinnati"/>
    <x v="24"/>
    <n v="45231"/>
    <x v="3"/>
    <s v="OFF-BI-10000474"/>
    <x v="1"/>
    <x v="8"/>
    <s v="Avery Recycled Flexi-View Covers for Binding Systems"/>
    <n v="14.427000000000003"/>
    <n v="3"/>
    <n v="0.7"/>
    <n v="-10.579799999999999"/>
  </r>
  <r>
    <n v="1037"/>
    <x v="497"/>
    <x v="0"/>
    <x v="183"/>
    <x v="408"/>
    <s v="Standard Class"/>
    <s v="EL-13735"/>
    <s v="Ed Ludwig"/>
    <x v="2"/>
    <s v="United States"/>
    <s v="Jefferson City"/>
    <x v="25"/>
    <n v="65109"/>
    <x v="2"/>
    <s v="FUR-FU-10003975"/>
    <x v="0"/>
    <x v="5"/>
    <s v="Eldon Advantage Chair Mats for Low to Medium Pile Carpets"/>
    <n v="86.62"/>
    <n v="2"/>
    <n v="0"/>
    <n v="8.6619999999999919"/>
  </r>
  <r>
    <n v="1038"/>
    <x v="498"/>
    <x v="1"/>
    <x v="385"/>
    <x v="409"/>
    <s v="First Class"/>
    <s v="JJ-15445"/>
    <s v="Jennifer Jackson"/>
    <x v="0"/>
    <s v="United States"/>
    <s v="Los Angeles"/>
    <x v="1"/>
    <n v="90004"/>
    <x v="1"/>
    <s v="OFF-BI-10003707"/>
    <x v="1"/>
    <x v="8"/>
    <s v="Aluminum Screw Posts"/>
    <n v="36.624000000000002"/>
    <n v="3"/>
    <n v="0.2"/>
    <n v="13.734"/>
  </r>
  <r>
    <n v="1039"/>
    <x v="499"/>
    <x v="3"/>
    <x v="225"/>
    <x v="410"/>
    <s v="First Class"/>
    <s v="JH-15430"/>
    <s v="Jennifer Halladay"/>
    <x v="0"/>
    <s v="United States"/>
    <s v="Burlington"/>
    <x v="3"/>
    <n v="27217"/>
    <x v="0"/>
    <s v="OFF-AR-10000203"/>
    <x v="1"/>
    <x v="6"/>
    <s v="Newell 336"/>
    <n v="23.968000000000004"/>
    <n v="7"/>
    <n v="0.2"/>
    <n v="2.696399999999997"/>
  </r>
  <r>
    <n v="1040"/>
    <x v="499"/>
    <x v="3"/>
    <x v="225"/>
    <x v="410"/>
    <s v="First Class"/>
    <s v="JH-15430"/>
    <s v="Jennifer Halladay"/>
    <x v="0"/>
    <s v="United States"/>
    <s v="Burlington"/>
    <x v="3"/>
    <n v="27217"/>
    <x v="0"/>
    <s v="OFF-AR-10004790"/>
    <x v="1"/>
    <x v="6"/>
    <s v="Staples"/>
    <n v="28.728000000000002"/>
    <n v="3"/>
    <n v="0.2"/>
    <n v="1.7954999999999988"/>
  </r>
  <r>
    <n v="1041"/>
    <x v="500"/>
    <x v="0"/>
    <x v="231"/>
    <x v="243"/>
    <s v="Standard Class"/>
    <s v="RD-19660"/>
    <s v="Robert Dilbeck"/>
    <x v="2"/>
    <s v="United States"/>
    <s v="Saint Peters"/>
    <x v="25"/>
    <n v="63376"/>
    <x v="2"/>
    <s v="FUR-TA-10001095"/>
    <x v="0"/>
    <x v="3"/>
    <s v="Chromcraft Round Conference Tables"/>
    <n v="697.16"/>
    <n v="4"/>
    <n v="0"/>
    <n v="146.40359999999998"/>
  </r>
  <r>
    <n v="1042"/>
    <x v="501"/>
    <x v="0"/>
    <x v="47"/>
    <x v="411"/>
    <s v="Second Class"/>
    <s v="MO-17500"/>
    <s v="Mary O'Rourke"/>
    <x v="0"/>
    <s v="United States"/>
    <s v="New York City"/>
    <x v="15"/>
    <n v="10035"/>
    <x v="3"/>
    <s v="TEC-AC-10004761"/>
    <x v="2"/>
    <x v="11"/>
    <s v="Maxell 4.7GB DVD+RW 3/Pack"/>
    <n v="31.86"/>
    <n v="2"/>
    <n v="0"/>
    <n v="11.151"/>
  </r>
  <r>
    <n v="1043"/>
    <x v="501"/>
    <x v="0"/>
    <x v="47"/>
    <x v="411"/>
    <s v="Second Class"/>
    <s v="MO-17500"/>
    <s v="Mary O'Rourke"/>
    <x v="0"/>
    <s v="United States"/>
    <s v="New York City"/>
    <x v="15"/>
    <n v="10035"/>
    <x v="3"/>
    <s v="FUR-BO-10001811"/>
    <x v="0"/>
    <x v="0"/>
    <s v="Atlantic Metals Mobile 5-Shelf Bookcases, Custom Colors"/>
    <n v="722.35200000000009"/>
    <n v="3"/>
    <n v="0.2"/>
    <n v="90.293999999999926"/>
  </r>
  <r>
    <n v="1044"/>
    <x v="502"/>
    <x v="3"/>
    <x v="362"/>
    <x v="142"/>
    <s v="First Class"/>
    <s v="NS-18640"/>
    <s v="Noel Staavos"/>
    <x v="1"/>
    <s v="United States"/>
    <s v="Chicago"/>
    <x v="10"/>
    <n v="60610"/>
    <x v="2"/>
    <s v="OFF-AR-10001130"/>
    <x v="1"/>
    <x v="6"/>
    <s v="Quartet Alpha White Chalk, 12/Pack"/>
    <n v="8.84"/>
    <n v="5"/>
    <n v="0.2"/>
    <n v="2.9835000000000003"/>
  </r>
  <r>
    <n v="1045"/>
    <x v="502"/>
    <x v="3"/>
    <x v="362"/>
    <x v="142"/>
    <s v="First Class"/>
    <s v="NS-18640"/>
    <s v="Noel Staavos"/>
    <x v="1"/>
    <s v="United States"/>
    <s v="Chicago"/>
    <x v="10"/>
    <n v="60610"/>
    <x v="2"/>
    <s v="OFF-AP-10000055"/>
    <x v="1"/>
    <x v="9"/>
    <s v="Belkin F9S820V06 8 Outlet Surge"/>
    <n v="58.463999999999977"/>
    <n v="9"/>
    <n v="0.8"/>
    <n v="-146.16000000000003"/>
  </r>
  <r>
    <n v="1046"/>
    <x v="503"/>
    <x v="3"/>
    <x v="386"/>
    <x v="412"/>
    <s v="Standard Class"/>
    <s v="SN-20710"/>
    <s v="Steve Nguyen"/>
    <x v="2"/>
    <s v="United States"/>
    <s v="Rockford"/>
    <x v="10"/>
    <n v="61107"/>
    <x v="2"/>
    <s v="FUR-CH-10002304"/>
    <x v="0"/>
    <x v="1"/>
    <s v="Global Stack Chair without Arms, Black"/>
    <n v="254.60399999999998"/>
    <n v="14"/>
    <n v="0.3"/>
    <n v="-18.185999999999993"/>
  </r>
  <r>
    <n v="1047"/>
    <x v="504"/>
    <x v="0"/>
    <x v="387"/>
    <x v="20"/>
    <s v="Standard Class"/>
    <s v="ZC-21910"/>
    <s v="Zuschuss Carroll"/>
    <x v="0"/>
    <s v="United States"/>
    <s v="Miami"/>
    <x v="2"/>
    <n v="33142"/>
    <x v="0"/>
    <s v="TEC-PH-10001530"/>
    <x v="2"/>
    <x v="7"/>
    <s v="Cisco Unified IP Phone 7945G VoIP phone"/>
    <n v="1363.96"/>
    <n v="5"/>
    <n v="0.2"/>
    <n v="85.247500000000002"/>
  </r>
  <r>
    <n v="1048"/>
    <x v="504"/>
    <x v="0"/>
    <x v="387"/>
    <x v="2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x v="413"/>
    <s v="Second Class"/>
    <s v="LC-16885"/>
    <s v="Lena Creighton"/>
    <x v="0"/>
    <s v="United States"/>
    <s v="San Francisco"/>
    <x v="1"/>
    <n v="94109"/>
    <x v="1"/>
    <s v="TEC-PH-10000486"/>
    <x v="2"/>
    <x v="7"/>
    <s v="Plantronics HL10 Handset Lifter"/>
    <n v="1113.5039999999999"/>
    <n v="12"/>
    <n v="0.2"/>
    <n v="125.2691999999999"/>
  </r>
  <r>
    <n v="1050"/>
    <x v="505"/>
    <x v="2"/>
    <x v="279"/>
    <x v="413"/>
    <s v="Second Class"/>
    <s v="LC-16885"/>
    <s v="Lena Creighton"/>
    <x v="0"/>
    <s v="United States"/>
    <s v="San Francisco"/>
    <x v="1"/>
    <n v="94109"/>
    <x v="1"/>
    <s v="TEC-AC-10001606"/>
    <x v="2"/>
    <x v="11"/>
    <s v="Logitech Wireless Performance Mouse MX for PC and Mac"/>
    <n v="99.99"/>
    <n v="1"/>
    <n v="0"/>
    <n v="37.996200000000002"/>
  </r>
  <r>
    <n v="1051"/>
    <x v="506"/>
    <x v="1"/>
    <x v="230"/>
    <x v="414"/>
    <s v="First Class"/>
    <s v="DG-13300"/>
    <s v="Deirdre Greer"/>
    <x v="1"/>
    <s v="United States"/>
    <s v="Philadelphia"/>
    <x v="9"/>
    <n v="19134"/>
    <x v="3"/>
    <s v="FUR-FU-10000293"/>
    <x v="0"/>
    <x v="5"/>
    <s v="Eldon Antistatic Chair Mats for Low to Medium Pile Carpets"/>
    <n v="168.46400000000003"/>
    <n v="2"/>
    <n v="0.2"/>
    <n v="-29.481200000000022"/>
  </r>
  <r>
    <n v="1052"/>
    <x v="506"/>
    <x v="1"/>
    <x v="230"/>
    <x v="414"/>
    <s v="First Class"/>
    <s v="DG-13300"/>
    <s v="Deirdre Greer"/>
    <x v="1"/>
    <s v="United States"/>
    <s v="Philadelphia"/>
    <x v="9"/>
    <n v="19134"/>
    <x v="3"/>
    <s v="OFF-PA-10001307"/>
    <x v="1"/>
    <x v="10"/>
    <s v="Important Message Pads, 50 4-1/4 x 5-1/2 Forms per Pad"/>
    <n v="6.7200000000000006"/>
    <n v="2"/>
    <n v="0.2"/>
    <n v="2.4359999999999995"/>
  </r>
  <r>
    <n v="1053"/>
    <x v="506"/>
    <x v="1"/>
    <x v="230"/>
    <x v="414"/>
    <s v="First Class"/>
    <s v="DG-13300"/>
    <s v="Deirdre Greer"/>
    <x v="1"/>
    <s v="United States"/>
    <s v="Philadelphia"/>
    <x v="9"/>
    <n v="19134"/>
    <x v="3"/>
    <s v="FUR-FU-10004460"/>
    <x v="0"/>
    <x v="5"/>
    <s v="Howard Miller 12&quot; Round Wall Clock"/>
    <n v="282.88800000000003"/>
    <n v="9"/>
    <n v="0.2"/>
    <n v="56.577599999999961"/>
  </r>
  <r>
    <n v="1054"/>
    <x v="507"/>
    <x v="1"/>
    <x v="388"/>
    <x v="415"/>
    <s v="Standard Class"/>
    <s v="NF-18595"/>
    <s v="Nicole Fjeld"/>
    <x v="2"/>
    <s v="United States"/>
    <s v="New York City"/>
    <x v="15"/>
    <n v="10009"/>
    <x v="3"/>
    <s v="OFF-AR-10000716"/>
    <x v="1"/>
    <x v="6"/>
    <s v="DIXON Ticonderoga Erasable Checking Pencils"/>
    <n v="11.16"/>
    <n v="2"/>
    <n v="0"/>
    <n v="4.3524000000000003"/>
  </r>
  <r>
    <n v="1055"/>
    <x v="507"/>
    <x v="1"/>
    <x v="388"/>
    <x v="415"/>
    <s v="Standard Class"/>
    <s v="NF-18595"/>
    <s v="Nicole Fjeld"/>
    <x v="2"/>
    <s v="United States"/>
    <s v="New York City"/>
    <x v="15"/>
    <n v="10009"/>
    <x v="3"/>
    <s v="FUR-FU-10004622"/>
    <x v="0"/>
    <x v="5"/>
    <s v="Eldon Advantage Foldable Chair Mats for Low Pile Carpets"/>
    <n v="108.4"/>
    <n v="2"/>
    <n v="0"/>
    <n v="22.763999999999996"/>
  </r>
  <r>
    <n v="1056"/>
    <x v="507"/>
    <x v="1"/>
    <x v="388"/>
    <x v="415"/>
    <s v="Standard Class"/>
    <s v="NF-18595"/>
    <s v="Nicole Fjeld"/>
    <x v="2"/>
    <s v="United States"/>
    <s v="New York City"/>
    <x v="15"/>
    <n v="10009"/>
    <x v="3"/>
    <s v="OFF-BI-10002735"/>
    <x v="1"/>
    <x v="8"/>
    <s v="GBC Prestige Therm-A-Bind Covers"/>
    <n v="82.344000000000008"/>
    <n v="3"/>
    <n v="0.2"/>
    <n v="27.791100000000004"/>
  </r>
  <r>
    <n v="1057"/>
    <x v="507"/>
    <x v="1"/>
    <x v="388"/>
    <x v="415"/>
    <s v="Standard Class"/>
    <s v="NF-18595"/>
    <s v="Nicole Fjeld"/>
    <x v="2"/>
    <s v="United States"/>
    <s v="New York City"/>
    <x v="15"/>
    <n v="10009"/>
    <x v="3"/>
    <s v="OFF-BI-10003529"/>
    <x v="1"/>
    <x v="8"/>
    <s v="Avery Round Ring Poly Binders"/>
    <n v="9.0879999999999992"/>
    <n v="4"/>
    <n v="0.2"/>
    <n v="3.2944"/>
  </r>
  <r>
    <n v="1058"/>
    <x v="508"/>
    <x v="3"/>
    <x v="389"/>
    <x v="416"/>
    <s v="Standard Class"/>
    <s v="BP-11185"/>
    <s v="Ben Peterman"/>
    <x v="1"/>
    <s v="United States"/>
    <s v="San Diego"/>
    <x v="1"/>
    <n v="92037"/>
    <x v="1"/>
    <s v="OFF-BI-10001097"/>
    <x v="1"/>
    <x v="8"/>
    <s v="Avery Hole Reinforcements"/>
    <n v="19.936000000000003"/>
    <n v="4"/>
    <n v="0.2"/>
    <n v="7.2267999999999999"/>
  </r>
  <r>
    <n v="1059"/>
    <x v="508"/>
    <x v="3"/>
    <x v="389"/>
    <x v="416"/>
    <s v="Standard Class"/>
    <s v="BP-11185"/>
    <s v="Ben Peterman"/>
    <x v="1"/>
    <s v="United States"/>
    <s v="San Diego"/>
    <x v="1"/>
    <n v="92037"/>
    <x v="1"/>
    <s v="OFF-BI-10001597"/>
    <x v="1"/>
    <x v="8"/>
    <s v="Wilson Jones Ledger-Size, Piano-Hinge Binder, 2&quot;, Blue"/>
    <n v="65.567999999999998"/>
    <n v="2"/>
    <n v="0.2"/>
    <n v="22.948799999999995"/>
  </r>
  <r>
    <n v="1060"/>
    <x v="509"/>
    <x v="0"/>
    <x v="390"/>
    <x v="417"/>
    <s v="Standard Class"/>
    <s v="MG-17650"/>
    <s v="Matthew Grinstein"/>
    <x v="2"/>
    <s v="United States"/>
    <s v="Philadelphia"/>
    <x v="9"/>
    <n v="19143"/>
    <x v="3"/>
    <s v="OFF-FA-10001754"/>
    <x v="1"/>
    <x v="13"/>
    <s v="Stockwell Gold Paper Clips"/>
    <n v="4.4160000000000004"/>
    <n v="3"/>
    <n v="0.2"/>
    <n v="1.6008"/>
  </r>
  <r>
    <n v="1061"/>
    <x v="510"/>
    <x v="1"/>
    <x v="391"/>
    <x v="418"/>
    <s v="Standard Class"/>
    <s v="JD-16060"/>
    <s v="Julia Dunbar"/>
    <x v="0"/>
    <s v="United States"/>
    <s v="Houston"/>
    <x v="5"/>
    <n v="77095"/>
    <x v="2"/>
    <s v="FUR-CH-10003396"/>
    <x v="0"/>
    <x v="1"/>
    <s v="Global Deluxe Steno Chair"/>
    <n v="107.77200000000001"/>
    <n v="2"/>
    <n v="0.3"/>
    <n v="-29.252400000000009"/>
  </r>
  <r>
    <n v="1062"/>
    <x v="511"/>
    <x v="1"/>
    <x v="392"/>
    <x v="419"/>
    <s v="Standard Class"/>
    <s v="TS-21160"/>
    <s v="Theresa Swint"/>
    <x v="1"/>
    <s v="United States"/>
    <s v="Toledo"/>
    <x v="24"/>
    <n v="43615"/>
    <x v="3"/>
    <s v="OFF-AP-10002350"/>
    <x v="1"/>
    <x v="9"/>
    <s v="Belkin F9H710-06 7 Outlet SurgeMaster Surge Protector"/>
    <n v="45.216000000000001"/>
    <n v="3"/>
    <n v="0.2"/>
    <n v="4.5215999999999994"/>
  </r>
  <r>
    <n v="1063"/>
    <x v="511"/>
    <x v="1"/>
    <x v="392"/>
    <x v="419"/>
    <s v="Standard Class"/>
    <s v="TS-21160"/>
    <s v="Theresa Swint"/>
    <x v="1"/>
    <s v="United States"/>
    <s v="Toledo"/>
    <x v="24"/>
    <n v="43615"/>
    <x v="3"/>
    <s v="OFF-FA-10004838"/>
    <x v="1"/>
    <x v="13"/>
    <s v="Super Bands, 12/Pack"/>
    <n v="10.416000000000002"/>
    <n v="7"/>
    <n v="0.2"/>
    <n v="-2.2134"/>
  </r>
  <r>
    <n v="1064"/>
    <x v="511"/>
    <x v="1"/>
    <x v="392"/>
    <x v="419"/>
    <s v="Standard Class"/>
    <s v="TS-21160"/>
    <s v="Theresa Swint"/>
    <x v="1"/>
    <s v="United States"/>
    <s v="Toledo"/>
    <x v="24"/>
    <n v="43615"/>
    <x v="3"/>
    <s v="OFF-AR-10004757"/>
    <x v="1"/>
    <x v="6"/>
    <s v="Crayola Colored Pencils"/>
    <n v="7.8719999999999999"/>
    <n v="3"/>
    <n v="0.2"/>
    <n v="1.2791999999999994"/>
  </r>
  <r>
    <n v="1065"/>
    <x v="511"/>
    <x v="1"/>
    <x v="392"/>
    <x v="419"/>
    <s v="Standard Class"/>
    <s v="TS-21160"/>
    <s v="Theresa Swint"/>
    <x v="1"/>
    <s v="United States"/>
    <s v="Toledo"/>
    <x v="24"/>
    <n v="43615"/>
    <x v="3"/>
    <s v="TEC-PH-10002115"/>
    <x v="2"/>
    <x v="7"/>
    <s v="Plantronics 81402"/>
    <n v="118.78199999999998"/>
    <n v="3"/>
    <n v="0.4"/>
    <n v="-27.715799999999994"/>
  </r>
  <r>
    <n v="1066"/>
    <x v="511"/>
    <x v="1"/>
    <x v="392"/>
    <x v="419"/>
    <s v="Standard Class"/>
    <s v="TS-21160"/>
    <s v="Theresa Swint"/>
    <x v="1"/>
    <s v="United States"/>
    <s v="Toledo"/>
    <x v="24"/>
    <n v="43615"/>
    <x v="3"/>
    <s v="OFF-FA-10003059"/>
    <x v="1"/>
    <x v="13"/>
    <s v="Assorted Color Push Pins"/>
    <n v="1.4480000000000002"/>
    <n v="1"/>
    <n v="0.2"/>
    <n v="0.2352999999999999"/>
  </r>
  <r>
    <n v="1067"/>
    <x v="511"/>
    <x v="1"/>
    <x v="392"/>
    <x v="419"/>
    <s v="Standard Class"/>
    <s v="TS-21160"/>
    <s v="Theresa Swint"/>
    <x v="1"/>
    <s v="United States"/>
    <s v="Toledo"/>
    <x v="24"/>
    <n v="43615"/>
    <x v="3"/>
    <s v="OFF-BI-10004330"/>
    <x v="1"/>
    <x v="8"/>
    <s v="GBC Velobind Prepunched Cover Sets, Regency Series"/>
    <n v="55.470000000000006"/>
    <n v="5"/>
    <n v="0.7"/>
    <n v="-46.224999999999994"/>
  </r>
  <r>
    <n v="1068"/>
    <x v="512"/>
    <x v="0"/>
    <x v="393"/>
    <x v="342"/>
    <s v="First Class"/>
    <s v="BD-11620"/>
    <s v="Brian DeCherney"/>
    <x v="0"/>
    <s v="United States"/>
    <s v="San Francisco"/>
    <x v="1"/>
    <n v="94122"/>
    <x v="1"/>
    <s v="FUR-CH-10001146"/>
    <x v="0"/>
    <x v="1"/>
    <s v="Global Value Mid-Back Manager's Chair, Gray"/>
    <n v="194.84800000000001"/>
    <n v="4"/>
    <n v="0.2"/>
    <n v="12.177999999999983"/>
  </r>
  <r>
    <n v="1069"/>
    <x v="513"/>
    <x v="3"/>
    <x v="394"/>
    <x v="420"/>
    <s v="Second Class"/>
    <s v="CM-12160"/>
    <s v="Charles McCrossin"/>
    <x v="0"/>
    <s v="United States"/>
    <s v="Brownsville"/>
    <x v="5"/>
    <n v="78521"/>
    <x v="2"/>
    <s v="OFF-SU-10001935"/>
    <x v="1"/>
    <x v="14"/>
    <s v="Staples"/>
    <n v="1.7440000000000002"/>
    <n v="1"/>
    <n v="0.2"/>
    <n v="-0.34880000000000033"/>
  </r>
  <r>
    <n v="1070"/>
    <x v="514"/>
    <x v="1"/>
    <x v="395"/>
    <x v="421"/>
    <s v="Standard Class"/>
    <s v="RB-19795"/>
    <s v="Ross Baird"/>
    <x v="2"/>
    <s v="United States"/>
    <s v="Philadelphia"/>
    <x v="9"/>
    <n v="19143"/>
    <x v="3"/>
    <s v="OFF-BI-10001524"/>
    <x v="1"/>
    <x v="8"/>
    <s v="GBC Premium Transparent Covers with Diagonal Lined Pattern"/>
    <n v="25.176000000000005"/>
    <n v="4"/>
    <n v="0.7"/>
    <n v="-18.462400000000002"/>
  </r>
  <r>
    <n v="1071"/>
    <x v="515"/>
    <x v="1"/>
    <x v="312"/>
    <x v="6"/>
    <s v="Standard Class"/>
    <s v="SN-20560"/>
    <s v="Skye Norling"/>
    <x v="2"/>
    <s v="United States"/>
    <s v="Los Angeles"/>
    <x v="1"/>
    <n v="90008"/>
    <x v="1"/>
    <s v="OFF-AR-10003732"/>
    <x v="1"/>
    <x v="6"/>
    <s v="Newell 333"/>
    <n v="19.459999999999997"/>
    <n v="7"/>
    <n v="0"/>
    <n v="5.0595999999999997"/>
  </r>
  <r>
    <n v="1072"/>
    <x v="516"/>
    <x v="0"/>
    <x v="236"/>
    <x v="422"/>
    <s v="Standard Class"/>
    <s v="EH-14005"/>
    <s v="Erica Hernandez"/>
    <x v="2"/>
    <s v="United States"/>
    <s v="Denver"/>
    <x v="22"/>
    <n v="80219"/>
    <x v="1"/>
    <s v="OFF-PA-10001970"/>
    <x v="1"/>
    <x v="10"/>
    <s v="Xerox 1881"/>
    <n v="29.472000000000001"/>
    <n v="3"/>
    <n v="0.2"/>
    <n v="9.9467999999999979"/>
  </r>
  <r>
    <n v="1073"/>
    <x v="517"/>
    <x v="3"/>
    <x v="237"/>
    <x v="381"/>
    <s v="Standard Class"/>
    <s v="FO-14305"/>
    <s v="Frank Olsen"/>
    <x v="0"/>
    <s v="United States"/>
    <s v="New York City"/>
    <x v="15"/>
    <n v="10035"/>
    <x v="3"/>
    <s v="OFF-BI-10003669"/>
    <x v="1"/>
    <x v="8"/>
    <s v="3M Organizer Strips"/>
    <n v="8.64"/>
    <n v="2"/>
    <n v="0.2"/>
    <n v="3.024"/>
  </r>
  <r>
    <n v="1074"/>
    <x v="518"/>
    <x v="0"/>
    <x v="396"/>
    <x v="423"/>
    <s v="Standard Class"/>
    <s v="MS-17710"/>
    <s v="Maurice Satty"/>
    <x v="0"/>
    <s v="United States"/>
    <s v="Mesa"/>
    <x v="16"/>
    <n v="85204"/>
    <x v="1"/>
    <s v="OFF-BI-10003727"/>
    <x v="1"/>
    <x v="8"/>
    <s v="Avery Durable Slant Ring Binders With Label Holder"/>
    <n v="6.27"/>
    <n v="5"/>
    <n v="0.7"/>
    <n v="-4.5980000000000008"/>
  </r>
  <r>
    <n v="1075"/>
    <x v="518"/>
    <x v="0"/>
    <x v="396"/>
    <x v="423"/>
    <s v="Standard Class"/>
    <s v="MS-17710"/>
    <s v="Maurice Satty"/>
    <x v="0"/>
    <s v="United States"/>
    <s v="Mesa"/>
    <x v="16"/>
    <n v="85204"/>
    <x v="1"/>
    <s v="OFF-BI-10004967"/>
    <x v="1"/>
    <x v="8"/>
    <s v="Round Ring Binders"/>
    <n v="4.3680000000000003"/>
    <n v="7"/>
    <n v="0.7"/>
    <n v="-3.3487999999999998"/>
  </r>
  <r>
    <n v="1076"/>
    <x v="518"/>
    <x v="0"/>
    <x v="396"/>
    <x v="423"/>
    <s v="Standard Class"/>
    <s v="MS-17710"/>
    <s v="Maurice Satty"/>
    <x v="0"/>
    <s v="United States"/>
    <s v="Mesa"/>
    <x v="16"/>
    <n v="85204"/>
    <x v="1"/>
    <s v="TEC-AC-10003447"/>
    <x v="2"/>
    <x v="11"/>
    <s v="Micropad Numeric Keypads"/>
    <n v="31.983999999999998"/>
    <n v="2"/>
    <n v="0.2"/>
    <n v="1.9989999999999979"/>
  </r>
  <r>
    <n v="1077"/>
    <x v="519"/>
    <x v="0"/>
    <x v="321"/>
    <x v="424"/>
    <s v="First Class"/>
    <s v="CC-12100"/>
    <s v="Chad Cunningham"/>
    <x v="2"/>
    <s v="United States"/>
    <s v="Columbus"/>
    <x v="14"/>
    <n v="47201"/>
    <x v="2"/>
    <s v="OFF-AR-10000255"/>
    <x v="1"/>
    <x v="6"/>
    <s v="Newell 328"/>
    <n v="40.879999999999995"/>
    <n v="7"/>
    <n v="0"/>
    <n v="10.628799999999998"/>
  </r>
  <r>
    <n v="1078"/>
    <x v="520"/>
    <x v="3"/>
    <x v="397"/>
    <x v="425"/>
    <s v="Second Class"/>
    <s v="DW-13540"/>
    <s v="Don Weiss"/>
    <x v="0"/>
    <s v="United States"/>
    <s v="Seattle"/>
    <x v="4"/>
    <n v="98105"/>
    <x v="1"/>
    <s v="OFF-AP-10002191"/>
    <x v="1"/>
    <x v="9"/>
    <s v="Belkin 8 Outlet SurgeMaster II Gold Surge Protector"/>
    <n v="119.96"/>
    <n v="2"/>
    <n v="0"/>
    <n v="33.588800000000006"/>
  </r>
  <r>
    <n v="1079"/>
    <x v="520"/>
    <x v="3"/>
    <x v="397"/>
    <x v="425"/>
    <s v="Second Class"/>
    <s v="DW-13540"/>
    <s v="Don Weiss"/>
    <x v="0"/>
    <s v="United States"/>
    <s v="Seattle"/>
    <x v="4"/>
    <n v="98105"/>
    <x v="1"/>
    <s v="OFF-ST-10001325"/>
    <x v="1"/>
    <x v="4"/>
    <s v="Sterilite Officeware Hinged File Box"/>
    <n v="31.44"/>
    <n v="3"/>
    <n v="0"/>
    <n v="8.4888000000000012"/>
  </r>
  <r>
    <n v="1080"/>
    <x v="520"/>
    <x v="3"/>
    <x v="397"/>
    <x v="425"/>
    <s v="Second Class"/>
    <s v="DW-13540"/>
    <s v="Don Weiss"/>
    <x v="0"/>
    <s v="United States"/>
    <s v="Seattle"/>
    <x v="4"/>
    <n v="98105"/>
    <x v="1"/>
    <s v="OFF-BI-10000404"/>
    <x v="1"/>
    <x v="8"/>
    <s v="Avery Printable Repositionable Plastic Tabs"/>
    <n v="6.88"/>
    <n v="1"/>
    <n v="0.2"/>
    <n v="2.3220000000000001"/>
  </r>
  <r>
    <n v="1081"/>
    <x v="521"/>
    <x v="1"/>
    <x v="239"/>
    <x v="107"/>
    <s v="Standard Class"/>
    <s v="BT-11395"/>
    <s v="Bill Tyler"/>
    <x v="1"/>
    <s v="United States"/>
    <s v="Detroit"/>
    <x v="12"/>
    <n v="48227"/>
    <x v="2"/>
    <s v="OFF-PA-10000349"/>
    <x v="1"/>
    <x v="10"/>
    <s v="Staples"/>
    <n v="19.920000000000002"/>
    <n v="4"/>
    <n v="0"/>
    <n v="9.3624000000000009"/>
  </r>
  <r>
    <n v="1082"/>
    <x v="521"/>
    <x v="1"/>
    <x v="239"/>
    <x v="107"/>
    <s v="Standard Class"/>
    <s v="BT-11395"/>
    <s v="Bill Tyler"/>
    <x v="1"/>
    <s v="United States"/>
    <s v="Detroit"/>
    <x v="12"/>
    <n v="48227"/>
    <x v="2"/>
    <s v="FUR-CH-10002880"/>
    <x v="0"/>
    <x v="1"/>
    <s v="Global High-Back Leather Tilter, Burgundy"/>
    <n v="1106.9099999999999"/>
    <n v="9"/>
    <n v="0"/>
    <n v="121.76009999999994"/>
  </r>
  <r>
    <n v="1083"/>
    <x v="522"/>
    <x v="0"/>
    <x v="398"/>
    <x v="426"/>
    <s v="Standard Class"/>
    <s v="KD-16270"/>
    <s v="Karen Daniels"/>
    <x v="0"/>
    <s v="United States"/>
    <s v="Yonkers"/>
    <x v="15"/>
    <n v="10701"/>
    <x v="3"/>
    <s v="FUR-TA-10001095"/>
    <x v="0"/>
    <x v="3"/>
    <s v="Chromcraft Round Conference Tables"/>
    <n v="836.59199999999998"/>
    <n v="8"/>
    <n v="0.4"/>
    <n v="-264.92079999999999"/>
  </r>
  <r>
    <n v="1084"/>
    <x v="522"/>
    <x v="0"/>
    <x v="398"/>
    <x v="426"/>
    <s v="Standard Class"/>
    <s v="KD-16270"/>
    <s v="Karen Daniels"/>
    <x v="0"/>
    <s v="United States"/>
    <s v="Yonkers"/>
    <x v="15"/>
    <n v="10701"/>
    <x v="3"/>
    <s v="OFF-PA-10003127"/>
    <x v="1"/>
    <x v="10"/>
    <s v="Staples"/>
    <n v="26.38"/>
    <n v="1"/>
    <n v="0"/>
    <n v="12.134799999999998"/>
  </r>
  <r>
    <n v="1085"/>
    <x v="522"/>
    <x v="0"/>
    <x v="398"/>
    <x v="426"/>
    <s v="Standard Class"/>
    <s v="KD-16270"/>
    <s v="Karen Daniels"/>
    <x v="0"/>
    <s v="United States"/>
    <s v="Yonkers"/>
    <x v="15"/>
    <n v="10701"/>
    <x v="3"/>
    <s v="OFF-ST-10003208"/>
    <x v="1"/>
    <x v="4"/>
    <s v="Adjustable Depth Letter/Legal Cart"/>
    <n v="362.92"/>
    <n v="2"/>
    <n v="0"/>
    <n v="105.24679999999995"/>
  </r>
  <r>
    <n v="1086"/>
    <x v="522"/>
    <x v="0"/>
    <x v="398"/>
    <x v="426"/>
    <s v="Standard Class"/>
    <s v="KD-16270"/>
    <s v="Karen Daniels"/>
    <x v="0"/>
    <s v="United States"/>
    <s v="Yonkers"/>
    <x v="15"/>
    <n v="10701"/>
    <x v="3"/>
    <s v="TEC-MA-10003979"/>
    <x v="2"/>
    <x v="15"/>
    <s v="Ativa V4110MDD Micro-Cut Shredder"/>
    <n v="4899.93"/>
    <n v="7"/>
    <n v="0"/>
    <n v="2400.9656999999997"/>
  </r>
  <r>
    <n v="1087"/>
    <x v="523"/>
    <x v="0"/>
    <x v="399"/>
    <x v="427"/>
    <s v="Same Day"/>
    <s v="LC-16870"/>
    <s v="Lena Cacioppo"/>
    <x v="0"/>
    <s v="United States"/>
    <s v="Des Moines"/>
    <x v="23"/>
    <n v="50315"/>
    <x v="2"/>
    <s v="OFF-PA-10000029"/>
    <x v="1"/>
    <x v="10"/>
    <s v="Xerox 224"/>
    <n v="6.48"/>
    <n v="1"/>
    <n v="0"/>
    <n v="3.1104000000000003"/>
  </r>
  <r>
    <n v="1088"/>
    <x v="524"/>
    <x v="0"/>
    <x v="243"/>
    <x v="428"/>
    <s v="Second Class"/>
    <s v="CY-12745"/>
    <s v="Craig Yedwab"/>
    <x v="1"/>
    <s v="United States"/>
    <s v="Oakland"/>
    <x v="1"/>
    <n v="94601"/>
    <x v="1"/>
    <s v="TEC-PH-10004896"/>
    <x v="2"/>
    <x v="7"/>
    <s v="Nokia Lumia 521 (T-Mobile)"/>
    <n v="71.975999999999999"/>
    <n v="3"/>
    <n v="0.2"/>
    <n v="7.1976000000000049"/>
  </r>
  <r>
    <n v="1089"/>
    <x v="524"/>
    <x v="0"/>
    <x v="243"/>
    <x v="428"/>
    <s v="Second Class"/>
    <s v="CY-12745"/>
    <s v="Craig Yedwab"/>
    <x v="1"/>
    <s v="United States"/>
    <s v="Oakland"/>
    <x v="1"/>
    <n v="94601"/>
    <x v="1"/>
    <s v="OFF-LA-10000452"/>
    <x v="1"/>
    <x v="2"/>
    <s v="Avery 488"/>
    <n v="3.15"/>
    <n v="1"/>
    <n v="0"/>
    <n v="1.512"/>
  </r>
  <r>
    <n v="1090"/>
    <x v="525"/>
    <x v="3"/>
    <x v="400"/>
    <x v="272"/>
    <s v="Standard Class"/>
    <s v="LW-16990"/>
    <s v="Lindsay Williams"/>
    <x v="1"/>
    <s v="United States"/>
    <s v="Monroe"/>
    <x v="3"/>
    <n v="28110"/>
    <x v="0"/>
    <s v="FUR-FU-10001967"/>
    <x v="0"/>
    <x v="5"/>
    <s v="Telescoping Adjustable Floor Lamp"/>
    <n v="31.983999999999998"/>
    <n v="2"/>
    <n v="0.2"/>
    <n v="1.9989999999999979"/>
  </r>
  <r>
    <n v="1091"/>
    <x v="525"/>
    <x v="3"/>
    <x v="400"/>
    <x v="272"/>
    <s v="Standard Class"/>
    <s v="LW-16990"/>
    <s v="Lindsay Williams"/>
    <x v="1"/>
    <s v="United States"/>
    <s v="Monroe"/>
    <x v="3"/>
    <n v="28110"/>
    <x v="0"/>
    <s v="TEC-PH-10001819"/>
    <x v="2"/>
    <x v="7"/>
    <s v="Innergie mMini Combo Duo USB Travel Charging Kit"/>
    <n v="71.984000000000009"/>
    <n v="2"/>
    <n v="0.2"/>
    <n v="25.194399999999995"/>
  </r>
  <r>
    <n v="1092"/>
    <x v="526"/>
    <x v="1"/>
    <x v="401"/>
    <x v="429"/>
    <s v="Standard Class"/>
    <s v="NP-18325"/>
    <s v="Naresj Patel"/>
    <x v="0"/>
    <s v="United States"/>
    <s v="San Diego"/>
    <x v="1"/>
    <n v="92105"/>
    <x v="1"/>
    <s v="OFF-AR-10002952"/>
    <x v="1"/>
    <x v="6"/>
    <s v="Stanley Contemporary Battery Pencil Sharpeners"/>
    <n v="120.14999999999999"/>
    <n v="9"/>
    <n v="0"/>
    <n v="33.641999999999996"/>
  </r>
  <r>
    <n v="1093"/>
    <x v="526"/>
    <x v="1"/>
    <x v="401"/>
    <x v="429"/>
    <s v="Standard Class"/>
    <s v="NP-18325"/>
    <s v="Naresj Patel"/>
    <x v="0"/>
    <s v="United States"/>
    <s v="San Diego"/>
    <x v="1"/>
    <n v="92105"/>
    <x v="1"/>
    <s v="TEC-PH-10000576"/>
    <x v="2"/>
    <x v="7"/>
    <s v="AT&amp;T 1080 Corded phone"/>
    <n v="219.18400000000003"/>
    <n v="2"/>
    <n v="0.2"/>
    <n v="19.178600000000003"/>
  </r>
  <r>
    <n v="1094"/>
    <x v="527"/>
    <x v="1"/>
    <x v="17"/>
    <x v="16"/>
    <s v="Standard Class"/>
    <s v="BT-11485"/>
    <s v="Brad Thomas"/>
    <x v="2"/>
    <s v="United States"/>
    <s v="Clinton"/>
    <x v="39"/>
    <n v="20735"/>
    <x v="3"/>
    <s v="OFF-PA-10000605"/>
    <x v="1"/>
    <x v="10"/>
    <s v="Xerox 1950"/>
    <n v="28.900000000000002"/>
    <n v="5"/>
    <n v="0"/>
    <n v="14.161000000000001"/>
  </r>
  <r>
    <n v="1095"/>
    <x v="527"/>
    <x v="1"/>
    <x v="17"/>
    <x v="16"/>
    <s v="Standard Class"/>
    <s v="BT-11485"/>
    <s v="Brad Thomas"/>
    <x v="2"/>
    <s v="United States"/>
    <s v="Clinton"/>
    <x v="39"/>
    <n v="20735"/>
    <x v="3"/>
    <s v="OFF-AP-10002518"/>
    <x v="1"/>
    <x v="9"/>
    <s v="Kensington 7 Outlet MasterPiece Power Center"/>
    <n v="355.96"/>
    <n v="2"/>
    <n v="0"/>
    <n v="103.22839999999997"/>
  </r>
  <r>
    <n v="1096"/>
    <x v="528"/>
    <x v="3"/>
    <x v="276"/>
    <x v="430"/>
    <s v="Standard Class"/>
    <s v="PS-19045"/>
    <s v="Penelope Sewall"/>
    <x v="2"/>
    <s v="United States"/>
    <s v="Charlotte"/>
    <x v="3"/>
    <n v="28205"/>
    <x v="0"/>
    <s v="OFF-ST-10004340"/>
    <x v="1"/>
    <x v="4"/>
    <s v="Fellowes Mobile File Cart, Black"/>
    <n v="348.20799999999997"/>
    <n v="7"/>
    <n v="0.2"/>
    <n v="30.468200000000024"/>
  </r>
  <r>
    <n v="1097"/>
    <x v="528"/>
    <x v="3"/>
    <x v="276"/>
    <x v="430"/>
    <s v="Standard Class"/>
    <s v="PS-19045"/>
    <s v="Penelope Sewall"/>
    <x v="2"/>
    <s v="United States"/>
    <s v="Charlotte"/>
    <x v="3"/>
    <n v="28205"/>
    <x v="0"/>
    <s v="OFF-BI-10004001"/>
    <x v="1"/>
    <x v="8"/>
    <s v="GBC Recycled VeloBinder Covers"/>
    <n v="35.783999999999999"/>
    <n v="7"/>
    <n v="0.7"/>
    <n v="-28.627200000000009"/>
  </r>
  <r>
    <n v="1098"/>
    <x v="529"/>
    <x v="2"/>
    <x v="402"/>
    <x v="431"/>
    <s v="First Class"/>
    <s v="NS-18640"/>
    <s v="Noel Staavos"/>
    <x v="1"/>
    <s v="United States"/>
    <s v="Los Angeles"/>
    <x v="1"/>
    <n v="90049"/>
    <x v="1"/>
    <s v="FUR-TA-10004147"/>
    <x v="0"/>
    <x v="3"/>
    <s v="Hon 4060 Series Tables"/>
    <n v="447.84"/>
    <n v="5"/>
    <n v="0.2"/>
    <n v="11.19599999999997"/>
  </r>
  <r>
    <n v="1099"/>
    <x v="530"/>
    <x v="0"/>
    <x v="403"/>
    <x v="432"/>
    <s v="First Class"/>
    <s v="PV-18985"/>
    <s v="Paul Van Hugh"/>
    <x v="2"/>
    <s v="United States"/>
    <s v="San Francisco"/>
    <x v="1"/>
    <n v="94122"/>
    <x v="1"/>
    <s v="OFF-AR-10001545"/>
    <x v="1"/>
    <x v="6"/>
    <s v="Newell 326"/>
    <n v="7.04"/>
    <n v="4"/>
    <n v="0"/>
    <n v="2.0415999999999999"/>
  </r>
  <r>
    <n v="1100"/>
    <x v="530"/>
    <x v="0"/>
    <x v="403"/>
    <x v="432"/>
    <s v="First Class"/>
    <s v="PV-18985"/>
    <s v="Paul Van Hugh"/>
    <x v="2"/>
    <s v="United States"/>
    <s v="San Francisco"/>
    <x v="1"/>
    <n v="94122"/>
    <x v="1"/>
    <s v="FUR-FU-10000206"/>
    <x v="0"/>
    <x v="5"/>
    <s v="GE General Purpose, Extra Long Life, Showcase &amp; Floodlight Incandescent Bulbs"/>
    <n v="8.73"/>
    <n v="3"/>
    <n v="0"/>
    <n v="4.1030999999999995"/>
  </r>
  <r>
    <n v="1101"/>
    <x v="530"/>
    <x v="0"/>
    <x v="403"/>
    <x v="432"/>
    <s v="First Class"/>
    <s v="PV-18985"/>
    <s v="Paul Van Hugh"/>
    <x v="2"/>
    <s v="United States"/>
    <s v="San Francisco"/>
    <x v="1"/>
    <n v="94122"/>
    <x v="1"/>
    <s v="TEC-AC-10001013"/>
    <x v="2"/>
    <x v="11"/>
    <s v="Logitech ClearChat Comfort/USB Headset H390"/>
    <n v="29.29"/>
    <n v="1"/>
    <n v="0"/>
    <n v="9.6656999999999975"/>
  </r>
  <r>
    <n v="1102"/>
    <x v="530"/>
    <x v="0"/>
    <x v="403"/>
    <x v="432"/>
    <s v="First Class"/>
    <s v="PV-18985"/>
    <s v="Paul Van Hugh"/>
    <x v="2"/>
    <s v="United States"/>
    <s v="San Francisco"/>
    <x v="1"/>
    <n v="94122"/>
    <x v="1"/>
    <s v="OFF-AR-10002255"/>
    <x v="1"/>
    <x v="6"/>
    <s v="Newell 346"/>
    <n v="8.64"/>
    <n v="3"/>
    <n v="0"/>
    <n v="2.5055999999999998"/>
  </r>
  <r>
    <n v="1103"/>
    <x v="531"/>
    <x v="3"/>
    <x v="81"/>
    <x v="433"/>
    <s v="Standard Class"/>
    <s v="RP-19390"/>
    <s v="Resi Pölking"/>
    <x v="0"/>
    <s v="United States"/>
    <s v="Houston"/>
    <x v="5"/>
    <n v="77041"/>
    <x v="2"/>
    <s v="OFF-BI-10004140"/>
    <x v="1"/>
    <x v="8"/>
    <s v="Avery Non-Stick Binders"/>
    <n v="2.6939999999999995"/>
    <n v="3"/>
    <n v="0.8"/>
    <n v="-4.7145000000000028"/>
  </r>
  <r>
    <n v="1104"/>
    <x v="531"/>
    <x v="3"/>
    <x v="81"/>
    <x v="433"/>
    <s v="Standard Class"/>
    <s v="RP-19390"/>
    <s v="Resi Pölking"/>
    <x v="0"/>
    <s v="United States"/>
    <s v="Houston"/>
    <x v="5"/>
    <n v="77041"/>
    <x v="2"/>
    <s v="OFF-BI-10002049"/>
    <x v="1"/>
    <x v="8"/>
    <s v="UniKeep View Case Binders"/>
    <n v="2.9339999999999993"/>
    <n v="3"/>
    <n v="0.8"/>
    <n v="-4.9878000000000018"/>
  </r>
  <r>
    <n v="1105"/>
    <x v="532"/>
    <x v="0"/>
    <x v="147"/>
    <x v="434"/>
    <s v="Standard Class"/>
    <s v="NM-18520"/>
    <s v="Neoma Murray"/>
    <x v="0"/>
    <s v="United States"/>
    <s v="Riverside"/>
    <x v="1"/>
    <n v="92503"/>
    <x v="1"/>
    <s v="OFF-PA-10001892"/>
    <x v="1"/>
    <x v="10"/>
    <s v="Rediform Wirebound &quot;Phone Memo&quot; Message Book, 11 x 5-3/4"/>
    <n v="22.919999999999998"/>
    <n v="3"/>
    <n v="0"/>
    <n v="11.230799999999999"/>
  </r>
  <r>
    <n v="1106"/>
    <x v="533"/>
    <x v="0"/>
    <x v="258"/>
    <x v="71"/>
    <s v="Standard Class"/>
    <s v="EH-13945"/>
    <s v="Eric Hoffmann"/>
    <x v="0"/>
    <s v="United States"/>
    <s v="Houston"/>
    <x v="5"/>
    <n v="77041"/>
    <x v="2"/>
    <s v="OFF-ST-10000642"/>
    <x v="1"/>
    <x v="4"/>
    <s v="Tennsco Lockers, Gray"/>
    <n v="100.70400000000001"/>
    <n v="6"/>
    <n v="0.2"/>
    <n v="-16.36440000000001"/>
  </r>
  <r>
    <n v="1107"/>
    <x v="533"/>
    <x v="0"/>
    <x v="258"/>
    <x v="71"/>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x v="71"/>
    <s v="Standard Class"/>
    <s v="EH-13945"/>
    <s v="Eric Hoffmann"/>
    <x v="0"/>
    <s v="United States"/>
    <s v="Houston"/>
    <x v="5"/>
    <n v="77041"/>
    <x v="2"/>
    <s v="OFF-BI-10003676"/>
    <x v="1"/>
    <x v="8"/>
    <s v="GBC Standard Recycled Report Covers, Clear Plastic Sheets"/>
    <n v="10.779999999999996"/>
    <n v="5"/>
    <n v="0.8"/>
    <n v="-17.248000000000008"/>
  </r>
  <r>
    <n v="1109"/>
    <x v="533"/>
    <x v="0"/>
    <x v="258"/>
    <x v="71"/>
    <s v="Standard Class"/>
    <s v="EH-13945"/>
    <s v="Eric Hoffmann"/>
    <x v="0"/>
    <s v="United States"/>
    <s v="Houston"/>
    <x v="5"/>
    <n v="77041"/>
    <x v="2"/>
    <s v="OFF-FA-10003495"/>
    <x v="1"/>
    <x v="13"/>
    <s v="Staples"/>
    <n v="58.368000000000009"/>
    <n v="12"/>
    <n v="0.2"/>
    <n v="21.888000000000002"/>
  </r>
  <r>
    <n v="1110"/>
    <x v="533"/>
    <x v="0"/>
    <x v="258"/>
    <x v="71"/>
    <s v="Standard Class"/>
    <s v="EH-13945"/>
    <s v="Eric Hoffmann"/>
    <x v="0"/>
    <s v="United States"/>
    <s v="Houston"/>
    <x v="5"/>
    <n v="77041"/>
    <x v="2"/>
    <s v="OFF-EN-10003798"/>
    <x v="1"/>
    <x v="12"/>
    <s v="Recycled Interoffice Envelopes with Re-Use-A-Seal Closure, 10 x 13"/>
    <n v="40.968000000000004"/>
    <n v="3"/>
    <n v="0.2"/>
    <n v="13.826699999999999"/>
  </r>
  <r>
    <n v="1111"/>
    <x v="533"/>
    <x v="0"/>
    <x v="258"/>
    <x v="71"/>
    <s v="Standard Class"/>
    <s v="EH-13945"/>
    <s v="Eric Hoffmann"/>
    <x v="0"/>
    <s v="United States"/>
    <s v="Houston"/>
    <x v="5"/>
    <n v="77041"/>
    <x v="2"/>
    <s v="TEC-PH-10003589"/>
    <x v="2"/>
    <x v="7"/>
    <s v="invisibleSHIELD by ZAGG Smudge-Free Screen Protector"/>
    <n v="71.959999999999994"/>
    <n v="5"/>
    <n v="0.2"/>
    <n v="25.185999999999996"/>
  </r>
  <r>
    <n v="1112"/>
    <x v="533"/>
    <x v="0"/>
    <x v="258"/>
    <x v="71"/>
    <s v="Standard Class"/>
    <s v="EH-13945"/>
    <s v="Eric Hoffmann"/>
    <x v="0"/>
    <s v="United States"/>
    <s v="Houston"/>
    <x v="5"/>
    <n v="77041"/>
    <x v="2"/>
    <s v="OFF-PA-10004735"/>
    <x v="1"/>
    <x v="10"/>
    <s v="Xerox 1905"/>
    <n v="10.368000000000002"/>
    <n v="2"/>
    <n v="0.2"/>
    <n v="3.6288"/>
  </r>
  <r>
    <n v="1113"/>
    <x v="533"/>
    <x v="0"/>
    <x v="258"/>
    <x v="71"/>
    <s v="Standard Class"/>
    <s v="EH-13945"/>
    <s v="Eric Hoffmann"/>
    <x v="0"/>
    <s v="United States"/>
    <s v="Houston"/>
    <x v="5"/>
    <n v="77041"/>
    <x v="2"/>
    <s v="OFF-BI-10002609"/>
    <x v="1"/>
    <x v="8"/>
    <s v="Avery Hidden Tab Dividers for Binding Systems"/>
    <n v="1.1919999999999997"/>
    <n v="2"/>
    <n v="0.8"/>
    <n v="-2.0264000000000002"/>
  </r>
  <r>
    <n v="1114"/>
    <x v="534"/>
    <x v="3"/>
    <x v="404"/>
    <x v="350"/>
    <s v="Second Class"/>
    <s v="RA-19915"/>
    <s v="Russell Applegate"/>
    <x v="0"/>
    <s v="United States"/>
    <s v="Encinitas"/>
    <x v="1"/>
    <n v="92024"/>
    <x v="1"/>
    <s v="OFF-BI-10003364"/>
    <x v="1"/>
    <x v="8"/>
    <s v="Binding Machine Supplies"/>
    <n v="46.672000000000004"/>
    <n v="2"/>
    <n v="0.2"/>
    <n v="16.3352"/>
  </r>
  <r>
    <n v="1115"/>
    <x v="534"/>
    <x v="3"/>
    <x v="404"/>
    <x v="35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x v="350"/>
    <s v="Second Class"/>
    <s v="RA-19915"/>
    <s v="Russell Applegate"/>
    <x v="0"/>
    <s v="United States"/>
    <s v="Encinitas"/>
    <x v="1"/>
    <n v="92024"/>
    <x v="1"/>
    <s v="TEC-AC-10003610"/>
    <x v="2"/>
    <x v="11"/>
    <s v="Logitech Illuminated - Keyboard"/>
    <n v="119.98"/>
    <n v="2"/>
    <n v="0"/>
    <n v="57.590400000000002"/>
  </r>
  <r>
    <n v="1117"/>
    <x v="535"/>
    <x v="0"/>
    <x v="405"/>
    <x v="435"/>
    <s v="Second Class"/>
    <s v="DL-13495"/>
    <s v="Dionis Lloyd"/>
    <x v="1"/>
    <s v="United States"/>
    <s v="San Francisco"/>
    <x v="1"/>
    <n v="94110"/>
    <x v="1"/>
    <s v="OFF-LA-10003766"/>
    <x v="1"/>
    <x v="2"/>
    <s v="Self-Adhesive Removable Labels"/>
    <n v="6.3"/>
    <n v="2"/>
    <n v="0"/>
    <n v="3.024"/>
  </r>
  <r>
    <n v="1118"/>
    <x v="536"/>
    <x v="1"/>
    <x v="406"/>
    <x v="37"/>
    <s v="Standard Class"/>
    <s v="CS-12355"/>
    <s v="Christine Sundaresam"/>
    <x v="0"/>
    <s v="United States"/>
    <s v="Roswell"/>
    <x v="32"/>
    <n v="30076"/>
    <x v="0"/>
    <s v="OFF-PA-10001970"/>
    <x v="1"/>
    <x v="10"/>
    <s v="Xerox 1908"/>
    <n v="279.89999999999998"/>
    <n v="5"/>
    <n v="0"/>
    <n v="137.15100000000001"/>
  </r>
  <r>
    <n v="1119"/>
    <x v="536"/>
    <x v="1"/>
    <x v="406"/>
    <x v="37"/>
    <s v="Standard Class"/>
    <s v="CS-12355"/>
    <s v="Christine Sundaresam"/>
    <x v="0"/>
    <s v="United States"/>
    <s v="Roswell"/>
    <x v="32"/>
    <n v="30076"/>
    <x v="0"/>
    <s v="TEC-AC-10002049"/>
    <x v="2"/>
    <x v="11"/>
    <s v="Logitech G19 Programmable Gaming Keyboard"/>
    <n v="619.94999999999993"/>
    <n v="5"/>
    <n v="0"/>
    <n v="111.59099999999995"/>
  </r>
  <r>
    <n v="1120"/>
    <x v="536"/>
    <x v="1"/>
    <x v="406"/>
    <x v="37"/>
    <s v="Standard Class"/>
    <s v="CS-12355"/>
    <s v="Christine Sundaresam"/>
    <x v="0"/>
    <s v="United States"/>
    <s v="Roswell"/>
    <x v="32"/>
    <n v="30076"/>
    <x v="0"/>
    <s v="OFF-PA-10000141"/>
    <x v="1"/>
    <x v="10"/>
    <s v="Ampad Evidence Wirebond Steno Books, 6&quot; x 9&quot;"/>
    <n v="4.3600000000000003"/>
    <n v="2"/>
    <n v="0"/>
    <n v="2.0491999999999999"/>
  </r>
  <r>
    <n v="1121"/>
    <x v="536"/>
    <x v="1"/>
    <x v="406"/>
    <x v="37"/>
    <s v="Standard Class"/>
    <s v="CS-12355"/>
    <s v="Christine Sundaresam"/>
    <x v="0"/>
    <s v="United States"/>
    <s v="Roswell"/>
    <x v="32"/>
    <n v="30076"/>
    <x v="0"/>
    <s v="OFF-EN-10004459"/>
    <x v="1"/>
    <x v="12"/>
    <s v="Security-Tint Envelopes"/>
    <n v="15.28"/>
    <n v="2"/>
    <n v="0"/>
    <n v="7.4871999999999996"/>
  </r>
  <r>
    <n v="1122"/>
    <x v="537"/>
    <x v="2"/>
    <x v="407"/>
    <x v="436"/>
    <s v="Standard Class"/>
    <s v="HL-15040"/>
    <s v="Hunter Lopez"/>
    <x v="0"/>
    <s v="United States"/>
    <s v="Jonesboro"/>
    <x v="36"/>
    <n v="72401"/>
    <x v="0"/>
    <s v="TEC-PH-10001061"/>
    <x v="2"/>
    <x v="7"/>
    <s v="Apple iPhone 5C"/>
    <n v="699.93"/>
    <n v="7"/>
    <n v="0"/>
    <n v="181.98179999999999"/>
  </r>
  <r>
    <n v="1123"/>
    <x v="537"/>
    <x v="2"/>
    <x v="407"/>
    <x v="436"/>
    <s v="Standard Class"/>
    <s v="HL-15040"/>
    <s v="Hunter Lopez"/>
    <x v="0"/>
    <s v="United States"/>
    <s v="Jonesboro"/>
    <x v="36"/>
    <n v="72401"/>
    <x v="0"/>
    <s v="OFF-AR-10002375"/>
    <x v="1"/>
    <x v="6"/>
    <s v="Newell 351"/>
    <n v="22.959999999999997"/>
    <n v="7"/>
    <n v="0"/>
    <n v="6.6583999999999968"/>
  </r>
  <r>
    <n v="1124"/>
    <x v="537"/>
    <x v="2"/>
    <x v="407"/>
    <x v="436"/>
    <s v="Standard Class"/>
    <s v="HL-15040"/>
    <s v="Hunter Lopez"/>
    <x v="0"/>
    <s v="United States"/>
    <s v="Jonesboro"/>
    <x v="36"/>
    <n v="72401"/>
    <x v="0"/>
    <s v="FUR-FU-10003194"/>
    <x v="0"/>
    <x v="5"/>
    <s v="Eldon Expressions Desk Accessory, Wood Pencil Holder, Oak"/>
    <n v="38.6"/>
    <n v="4"/>
    <n v="0"/>
    <n v="11.579999999999998"/>
  </r>
  <r>
    <n v="1125"/>
    <x v="537"/>
    <x v="2"/>
    <x v="407"/>
    <x v="436"/>
    <s v="Standard Class"/>
    <s v="HL-15040"/>
    <s v="Hunter Lopez"/>
    <x v="0"/>
    <s v="United States"/>
    <s v="Jonesboro"/>
    <x v="36"/>
    <n v="72401"/>
    <x v="0"/>
    <s v="OFF-AR-10003811"/>
    <x v="1"/>
    <x v="6"/>
    <s v="Newell 327"/>
    <n v="6.63"/>
    <n v="3"/>
    <n v="0"/>
    <n v="1.7901"/>
  </r>
  <r>
    <n v="1126"/>
    <x v="537"/>
    <x v="2"/>
    <x v="407"/>
    <x v="436"/>
    <s v="Standard Class"/>
    <s v="HL-15040"/>
    <s v="Hunter Lopez"/>
    <x v="0"/>
    <s v="United States"/>
    <s v="Jonesboro"/>
    <x v="36"/>
    <n v="72401"/>
    <x v="0"/>
    <s v="OFF-EN-10001539"/>
    <x v="1"/>
    <x v="12"/>
    <s v="Staples"/>
    <n v="23.34"/>
    <n v="3"/>
    <n v="0"/>
    <n v="10.969799999999999"/>
  </r>
  <r>
    <n v="1127"/>
    <x v="537"/>
    <x v="2"/>
    <x v="407"/>
    <x v="436"/>
    <s v="Standard Class"/>
    <s v="HL-15040"/>
    <s v="Hunter Lopez"/>
    <x v="0"/>
    <s v="United States"/>
    <s v="Jonesboro"/>
    <x v="36"/>
    <n v="72401"/>
    <x v="0"/>
    <s v="FUR-CH-10002331"/>
    <x v="0"/>
    <x v="1"/>
    <s v="Hon 4700 Series Mobuis Mid-Back Task Chairs with Adjustable Arms"/>
    <n v="1067.94"/>
    <n v="3"/>
    <n v="0"/>
    <n v="224.2673999999999"/>
  </r>
  <r>
    <n v="1128"/>
    <x v="538"/>
    <x v="1"/>
    <x v="56"/>
    <x v="437"/>
    <s v="Standard Class"/>
    <s v="PA-19060"/>
    <s v="Pete Armstrong"/>
    <x v="2"/>
    <s v="United States"/>
    <s v="Richmond"/>
    <x v="14"/>
    <n v="47374"/>
    <x v="2"/>
    <s v="OFF-AR-10003156"/>
    <x v="1"/>
    <x v="6"/>
    <s v="50 Colored Long Pencils"/>
    <n v="10.16"/>
    <n v="1"/>
    <n v="0"/>
    <n v="2.6416000000000004"/>
  </r>
  <r>
    <n v="1129"/>
    <x v="538"/>
    <x v="1"/>
    <x v="56"/>
    <x v="437"/>
    <s v="Standard Class"/>
    <s v="PA-19060"/>
    <s v="Pete Armstrong"/>
    <x v="2"/>
    <s v="United States"/>
    <s v="Richmond"/>
    <x v="14"/>
    <n v="47374"/>
    <x v="2"/>
    <s v="OFF-EN-10001532"/>
    <x v="1"/>
    <x v="12"/>
    <s v="Brown Kraft Recycled Envelopes"/>
    <n v="101.88"/>
    <n v="6"/>
    <n v="0"/>
    <n v="50.94"/>
  </r>
  <r>
    <n v="1130"/>
    <x v="539"/>
    <x v="0"/>
    <x v="408"/>
    <x v="438"/>
    <s v="Standard Class"/>
    <s v="BD-11605"/>
    <s v="Brian Dahlen"/>
    <x v="0"/>
    <s v="United States"/>
    <s v="Springfield"/>
    <x v="17"/>
    <n v="22153"/>
    <x v="0"/>
    <s v="FUR-TA-10004086"/>
    <x v="0"/>
    <x v="3"/>
    <s v="KI Adjustable-Height Table"/>
    <n v="343.92"/>
    <n v="4"/>
    <n v="0"/>
    <n v="75.662399999999991"/>
  </r>
  <r>
    <n v="1131"/>
    <x v="539"/>
    <x v="0"/>
    <x v="408"/>
    <x v="438"/>
    <s v="Standard Class"/>
    <s v="BD-11605"/>
    <s v="Brian Dahlen"/>
    <x v="0"/>
    <s v="United States"/>
    <s v="Springfield"/>
    <x v="17"/>
    <n v="22153"/>
    <x v="0"/>
    <s v="OFF-PA-10000100"/>
    <x v="1"/>
    <x v="10"/>
    <s v="Xerox 1945"/>
    <n v="40.99"/>
    <n v="1"/>
    <n v="0"/>
    <n v="20.085100000000001"/>
  </r>
  <r>
    <n v="1132"/>
    <x v="539"/>
    <x v="0"/>
    <x v="408"/>
    <x v="438"/>
    <s v="Standard Class"/>
    <s v="BD-11605"/>
    <s v="Brian Dahlen"/>
    <x v="0"/>
    <s v="United States"/>
    <s v="Springfield"/>
    <x v="17"/>
    <n v="22153"/>
    <x v="0"/>
    <s v="OFF-EN-10002500"/>
    <x v="1"/>
    <x v="12"/>
    <s v="Globe Weis Peel &amp; Seel First Class Envelopes"/>
    <n v="63.9"/>
    <n v="5"/>
    <n v="0"/>
    <n v="28.754999999999995"/>
  </r>
  <r>
    <n v="1133"/>
    <x v="540"/>
    <x v="0"/>
    <x v="409"/>
    <x v="439"/>
    <s v="First Class"/>
    <s v="GG-14650"/>
    <s v="Greg Guthrie"/>
    <x v="1"/>
    <s v="United States"/>
    <s v="Antioch"/>
    <x v="1"/>
    <n v="94509"/>
    <x v="1"/>
    <s v="OFF-PA-10004100"/>
    <x v="1"/>
    <x v="10"/>
    <s v="Xerox 216"/>
    <n v="19.440000000000001"/>
    <n v="3"/>
    <n v="0"/>
    <n v="9.3312000000000008"/>
  </r>
  <r>
    <n v="1134"/>
    <x v="541"/>
    <x v="0"/>
    <x v="410"/>
    <x v="103"/>
    <s v="Standard Class"/>
    <s v="JS-15940"/>
    <s v="Joni Sundaresam"/>
    <x v="2"/>
    <s v="United States"/>
    <s v="Philadelphia"/>
    <x v="9"/>
    <n v="19134"/>
    <x v="3"/>
    <s v="OFF-ST-10003479"/>
    <x v="1"/>
    <x v="4"/>
    <s v="Eldon Base for stackable storage shelf, platinum"/>
    <n v="124.608"/>
    <n v="4"/>
    <n v="0.2"/>
    <n v="-23.364000000000019"/>
  </r>
  <r>
    <n v="1135"/>
    <x v="541"/>
    <x v="0"/>
    <x v="410"/>
    <x v="103"/>
    <s v="Standard Class"/>
    <s v="JS-15940"/>
    <s v="Joni Sundaresam"/>
    <x v="2"/>
    <s v="United States"/>
    <s v="Philadelphia"/>
    <x v="9"/>
    <n v="19134"/>
    <x v="3"/>
    <s v="OFF-LA-10000973"/>
    <x v="1"/>
    <x v="2"/>
    <s v="Avery 502"/>
    <n v="7.5600000000000005"/>
    <n v="3"/>
    <n v="0.2"/>
    <n v="2.6459999999999995"/>
  </r>
  <r>
    <n v="1136"/>
    <x v="542"/>
    <x v="0"/>
    <x v="25"/>
    <x v="440"/>
    <s v="Same Day"/>
    <s v="LR-16915"/>
    <s v="Lena Radford"/>
    <x v="0"/>
    <s v="United States"/>
    <s v="Homestead"/>
    <x v="2"/>
    <n v="33030"/>
    <x v="0"/>
    <s v="OFF-ST-10001476"/>
    <x v="1"/>
    <x v="4"/>
    <s v="Steel Personal Filing/Posting Tote"/>
    <n v="85.224000000000004"/>
    <n v="3"/>
    <n v="0.2"/>
    <n v="7.4571000000000041"/>
  </r>
  <r>
    <n v="1137"/>
    <x v="543"/>
    <x v="0"/>
    <x v="396"/>
    <x v="441"/>
    <s v="Second Class"/>
    <s v="FH-14275"/>
    <s v="Frank Hawley"/>
    <x v="1"/>
    <s v="United States"/>
    <s v="La Porte"/>
    <x v="14"/>
    <n v="46350"/>
    <x v="2"/>
    <s v="OFF-EN-10002831"/>
    <x v="1"/>
    <x v="12"/>
    <s v="Tyvek  Top-Opening Peel &amp; Seel  Envelopes, Gray"/>
    <n v="287.52"/>
    <n v="8"/>
    <n v="0"/>
    <n v="129.38399999999999"/>
  </r>
  <r>
    <n v="1138"/>
    <x v="543"/>
    <x v="0"/>
    <x v="396"/>
    <x v="441"/>
    <s v="Second Class"/>
    <s v="FH-14275"/>
    <s v="Frank Hawley"/>
    <x v="1"/>
    <s v="United States"/>
    <s v="La Porte"/>
    <x v="14"/>
    <n v="46350"/>
    <x v="2"/>
    <s v="OFF-AP-10002350"/>
    <x v="1"/>
    <x v="9"/>
    <s v="Belkin F9H710-06 7 Outlet SurgeMaster Surge Protector"/>
    <n v="37.68"/>
    <n v="2"/>
    <n v="0"/>
    <n v="10.5504"/>
  </r>
  <r>
    <n v="1139"/>
    <x v="543"/>
    <x v="0"/>
    <x v="396"/>
    <x v="441"/>
    <s v="Second Class"/>
    <s v="FH-14275"/>
    <s v="Frank Hawley"/>
    <x v="1"/>
    <s v="United States"/>
    <s v="La Porte"/>
    <x v="14"/>
    <n v="46350"/>
    <x v="2"/>
    <s v="OFF-PA-10001763"/>
    <x v="1"/>
    <x v="10"/>
    <s v="Xerox 1896"/>
    <n v="19.98"/>
    <n v="2"/>
    <n v="0"/>
    <n v="8.9909999999999997"/>
  </r>
  <r>
    <n v="1140"/>
    <x v="543"/>
    <x v="0"/>
    <x v="396"/>
    <x v="441"/>
    <s v="Second Class"/>
    <s v="FH-14275"/>
    <s v="Frank Hawley"/>
    <x v="1"/>
    <s v="United States"/>
    <s v="La Porte"/>
    <x v="14"/>
    <n v="46350"/>
    <x v="2"/>
    <s v="OFF-AR-10003394"/>
    <x v="1"/>
    <x v="6"/>
    <s v="Newell 332"/>
    <n v="20.58"/>
    <n v="7"/>
    <n v="0"/>
    <n v="5.5566000000000004"/>
  </r>
  <r>
    <n v="1141"/>
    <x v="543"/>
    <x v="0"/>
    <x v="396"/>
    <x v="441"/>
    <s v="Second Class"/>
    <s v="FH-14275"/>
    <s v="Frank Hawley"/>
    <x v="1"/>
    <s v="United States"/>
    <s v="La Porte"/>
    <x v="14"/>
    <n v="46350"/>
    <x v="2"/>
    <s v="OFF-BI-10002072"/>
    <x v="1"/>
    <x v="8"/>
    <s v="Cardinal Slant-D Ring Binders"/>
    <n v="17.38"/>
    <n v="2"/>
    <n v="0"/>
    <n v="8.69"/>
  </r>
  <r>
    <n v="1142"/>
    <x v="544"/>
    <x v="2"/>
    <x v="411"/>
    <x v="127"/>
    <s v="Standard Class"/>
    <s v="AP-10915"/>
    <s v="Arthur Prichep"/>
    <x v="0"/>
    <s v="United States"/>
    <s v="Los Angeles"/>
    <x v="1"/>
    <n v="90045"/>
    <x v="1"/>
    <s v="FUR-FU-10004188"/>
    <x v="0"/>
    <x v="5"/>
    <s v="Luxo Professional Combination Clamp-On Lamps"/>
    <n v="204.6"/>
    <n v="2"/>
    <n v="0"/>
    <n v="53.195999999999998"/>
  </r>
  <r>
    <n v="1143"/>
    <x v="544"/>
    <x v="2"/>
    <x v="411"/>
    <x v="127"/>
    <s v="Standard Class"/>
    <s v="AP-10915"/>
    <s v="Arthur Prichep"/>
    <x v="0"/>
    <s v="United States"/>
    <s v="Los Angeles"/>
    <x v="1"/>
    <n v="90045"/>
    <x v="1"/>
    <s v="OFF-FA-10001561"/>
    <x v="1"/>
    <x v="13"/>
    <s v="Stockwell Push Pins"/>
    <n v="8.7200000000000006"/>
    <n v="4"/>
    <n v="0"/>
    <n v="2.8776000000000002"/>
  </r>
  <r>
    <n v="1144"/>
    <x v="544"/>
    <x v="2"/>
    <x v="411"/>
    <x v="127"/>
    <s v="Standard Class"/>
    <s v="AP-10915"/>
    <s v="Arthur Prichep"/>
    <x v="0"/>
    <s v="United States"/>
    <s v="Los Angeles"/>
    <x v="1"/>
    <n v="90045"/>
    <x v="1"/>
    <s v="OFF-PA-10002105"/>
    <x v="1"/>
    <x v="10"/>
    <s v="Xerox 223"/>
    <n v="6.48"/>
    <n v="1"/>
    <n v="0"/>
    <n v="3.1104000000000003"/>
  </r>
  <r>
    <n v="1145"/>
    <x v="544"/>
    <x v="2"/>
    <x v="411"/>
    <x v="127"/>
    <s v="Standard Class"/>
    <s v="AP-10915"/>
    <s v="Arthur Prichep"/>
    <x v="0"/>
    <s v="United States"/>
    <s v="Los Angeles"/>
    <x v="1"/>
    <n v="90045"/>
    <x v="1"/>
    <s v="TEC-MA-10004241"/>
    <x v="2"/>
    <x v="15"/>
    <s v="Star Micronics TSP800 TSP847IIU Receipt Printer"/>
    <n v="686.32"/>
    <n v="2"/>
    <n v="0.2"/>
    <n v="223.05399999999995"/>
  </r>
  <r>
    <n v="1146"/>
    <x v="544"/>
    <x v="2"/>
    <x v="411"/>
    <x v="127"/>
    <s v="Standard Class"/>
    <s v="AP-10915"/>
    <s v="Arthur Prichep"/>
    <x v="0"/>
    <s v="United States"/>
    <s v="Los Angeles"/>
    <x v="1"/>
    <n v="90045"/>
    <x v="1"/>
    <s v="OFF-ST-10004340"/>
    <x v="1"/>
    <x v="4"/>
    <s v="Fellowes Mobile File Cart, Black"/>
    <n v="62.18"/>
    <n v="1"/>
    <n v="0"/>
    <n v="16.788600000000002"/>
  </r>
  <r>
    <n v="1147"/>
    <x v="545"/>
    <x v="1"/>
    <x v="388"/>
    <x v="442"/>
    <s v="Same Day"/>
    <s v="NC-18340"/>
    <s v="Nat Carroll"/>
    <x v="0"/>
    <s v="United States"/>
    <s v="Lansing"/>
    <x v="12"/>
    <n v="48911"/>
    <x v="2"/>
    <s v="OFF-AP-10003849"/>
    <x v="1"/>
    <x v="9"/>
    <s v="Hoover Shoulder Vac Commercial Portable Vacuum"/>
    <n v="644.07600000000002"/>
    <n v="2"/>
    <n v="0.1"/>
    <n v="107.34599999999996"/>
  </r>
  <r>
    <n v="1148"/>
    <x v="545"/>
    <x v="1"/>
    <x v="388"/>
    <x v="442"/>
    <s v="Same Day"/>
    <s v="NC-18340"/>
    <s v="Nat Carroll"/>
    <x v="0"/>
    <s v="United States"/>
    <s v="Lansing"/>
    <x v="12"/>
    <n v="48911"/>
    <x v="2"/>
    <s v="OFF-FA-10000735"/>
    <x v="1"/>
    <x v="13"/>
    <s v="Staples"/>
    <n v="5.84"/>
    <n v="2"/>
    <n v="0"/>
    <n v="2.6279999999999997"/>
  </r>
  <r>
    <n v="1149"/>
    <x v="545"/>
    <x v="1"/>
    <x v="388"/>
    <x v="442"/>
    <s v="Same Day"/>
    <s v="NC-18340"/>
    <s v="Nat Carroll"/>
    <x v="0"/>
    <s v="United States"/>
    <s v="Lansing"/>
    <x v="12"/>
    <n v="48911"/>
    <x v="2"/>
    <s v="OFF-BI-10003350"/>
    <x v="1"/>
    <x v="8"/>
    <s v="Acco Expandable Hanging Binders"/>
    <n v="12.76"/>
    <n v="2"/>
    <n v="0"/>
    <n v="5.8695999999999993"/>
  </r>
  <r>
    <n v="1150"/>
    <x v="545"/>
    <x v="1"/>
    <x v="388"/>
    <x v="442"/>
    <s v="Same Day"/>
    <s v="NC-18340"/>
    <s v="Nat Carroll"/>
    <x v="0"/>
    <s v="United States"/>
    <s v="Lansing"/>
    <x v="12"/>
    <n v="48911"/>
    <x v="2"/>
    <s v="TEC-PH-10000307"/>
    <x v="2"/>
    <x v="7"/>
    <s v="Shocksock Galaxy S4 Armband"/>
    <n v="10.95"/>
    <n v="1"/>
    <n v="0"/>
    <n v="0.43799999999999883"/>
  </r>
  <r>
    <n v="1151"/>
    <x v="545"/>
    <x v="1"/>
    <x v="388"/>
    <x v="442"/>
    <s v="Same Day"/>
    <s v="NC-18340"/>
    <s v="Nat Carroll"/>
    <x v="0"/>
    <s v="United States"/>
    <s v="Lansing"/>
    <x v="12"/>
    <n v="48911"/>
    <x v="2"/>
    <s v="TEC-CO-10004202"/>
    <x v="2"/>
    <x v="16"/>
    <s v="Brother DCP1000 Digital 3 in 1 Multifunction Machine"/>
    <n v="599.98"/>
    <n v="2"/>
    <n v="0"/>
    <n v="209.99299999999999"/>
  </r>
  <r>
    <n v="1152"/>
    <x v="546"/>
    <x v="1"/>
    <x v="412"/>
    <x v="443"/>
    <s v="Standard Class"/>
    <s v="CB-12535"/>
    <s v="Claudia Bergmann"/>
    <x v="1"/>
    <s v="United States"/>
    <s v="Cuyahoga Falls"/>
    <x v="24"/>
    <n v="44221"/>
    <x v="3"/>
    <s v="FUR-FU-10001852"/>
    <x v="0"/>
    <x v="5"/>
    <s v="Eldon Regeneration Recycled Desk Accessories, Smoke"/>
    <n v="8.3520000000000003"/>
    <n v="6"/>
    <n v="0.2"/>
    <n v="1.2527999999999997"/>
  </r>
  <r>
    <n v="1153"/>
    <x v="547"/>
    <x v="3"/>
    <x v="413"/>
    <x v="335"/>
    <s v="Standard Class"/>
    <s v="KL-16555"/>
    <s v="Kelly Lampkin"/>
    <x v="1"/>
    <s v="United States"/>
    <s v="Reno"/>
    <x v="33"/>
    <n v="89502"/>
    <x v="1"/>
    <s v="OFF-AR-10003759"/>
    <x v="1"/>
    <x v="6"/>
    <s v="Crayola Anti Dust Chalk, 12/Pack"/>
    <n v="3.64"/>
    <n v="2"/>
    <n v="0"/>
    <n v="1.6379999999999999"/>
  </r>
  <r>
    <n v="1154"/>
    <x v="547"/>
    <x v="3"/>
    <x v="413"/>
    <x v="335"/>
    <s v="Standard Class"/>
    <s v="KL-16555"/>
    <s v="Kelly Lampkin"/>
    <x v="1"/>
    <s v="United States"/>
    <s v="Reno"/>
    <x v="33"/>
    <n v="89502"/>
    <x v="1"/>
    <s v="OFF-BI-10003984"/>
    <x v="1"/>
    <x v="8"/>
    <s v="Lock-Up Easel 'Spel-Binder'"/>
    <n v="159.768"/>
    <n v="7"/>
    <n v="0.2"/>
    <n v="53.921700000000008"/>
  </r>
  <r>
    <n v="1155"/>
    <x v="548"/>
    <x v="2"/>
    <x v="414"/>
    <x v="444"/>
    <s v="First Class"/>
    <s v="PS-19045"/>
    <s v="Penelope Sewall"/>
    <x v="2"/>
    <s v="United States"/>
    <s v="Harrisonburg"/>
    <x v="17"/>
    <n v="22801"/>
    <x v="0"/>
    <s v="OFF-ST-10004337"/>
    <x v="1"/>
    <x v="4"/>
    <s v="SAFCO Commercial Wire Shelving, 72h"/>
    <n v="122.48"/>
    <n v="2"/>
    <n v="0"/>
    <n v="0"/>
  </r>
  <r>
    <n v="1156"/>
    <x v="548"/>
    <x v="2"/>
    <x v="414"/>
    <x v="444"/>
    <s v="First Class"/>
    <s v="PS-19045"/>
    <s v="Penelope Sewall"/>
    <x v="2"/>
    <s v="United States"/>
    <s v="Harrisonburg"/>
    <x v="17"/>
    <n v="22801"/>
    <x v="0"/>
    <s v="FUR-TA-10001932"/>
    <x v="0"/>
    <x v="3"/>
    <s v="Chromcraft 48&quot; x 96&quot; Racetrack Double Pedestal Table"/>
    <n v="2244.48"/>
    <n v="7"/>
    <n v="0"/>
    <n v="493.78559999999993"/>
  </r>
  <r>
    <n v="1157"/>
    <x v="548"/>
    <x v="2"/>
    <x v="414"/>
    <x v="444"/>
    <s v="First Class"/>
    <s v="PS-19045"/>
    <s v="Penelope Sewall"/>
    <x v="2"/>
    <s v="United States"/>
    <s v="Harrisonburg"/>
    <x v="17"/>
    <n v="22801"/>
    <x v="0"/>
    <s v="OFF-BI-10003982"/>
    <x v="1"/>
    <x v="8"/>
    <s v="Wilson Jones Century Plastic Molded Ring Binders"/>
    <n v="62.31"/>
    <n v="3"/>
    <n v="0"/>
    <n v="29.285699999999999"/>
  </r>
  <r>
    <n v="1158"/>
    <x v="548"/>
    <x v="2"/>
    <x v="414"/>
    <x v="444"/>
    <s v="First Class"/>
    <s v="PS-19045"/>
    <s v="Penelope Sewall"/>
    <x v="2"/>
    <s v="United States"/>
    <s v="Harrisonburg"/>
    <x v="17"/>
    <n v="22801"/>
    <x v="0"/>
    <s v="FUR-TA-10000617"/>
    <x v="0"/>
    <x v="3"/>
    <s v="Hon Practical Foundations 30 x 60 Training Table, Light Gray/Charcoal"/>
    <n v="455.1"/>
    <n v="2"/>
    <n v="0"/>
    <n v="100.12200000000001"/>
  </r>
  <r>
    <n v="1159"/>
    <x v="549"/>
    <x v="0"/>
    <x v="415"/>
    <x v="445"/>
    <s v="Second Class"/>
    <s v="GB-14530"/>
    <s v="George Bell"/>
    <x v="1"/>
    <s v="United States"/>
    <s v="Los Angeles"/>
    <x v="1"/>
    <n v="90004"/>
    <x v="1"/>
    <s v="FUR-CH-10002126"/>
    <x v="0"/>
    <x v="1"/>
    <s v="Hon Deluxe Fabric Upholstered Stacking Chairs"/>
    <n v="195.184"/>
    <n v="1"/>
    <n v="0.2"/>
    <n v="19.518400000000007"/>
  </r>
  <r>
    <n v="1160"/>
    <x v="550"/>
    <x v="3"/>
    <x v="222"/>
    <x v="446"/>
    <s v="Standard Class"/>
    <s v="AA-10315"/>
    <s v="Alex Avila"/>
    <x v="0"/>
    <s v="United States"/>
    <s v="Minneapolis"/>
    <x v="11"/>
    <n v="55407"/>
    <x v="2"/>
    <s v="OFF-AP-10000576"/>
    <x v="1"/>
    <x v="9"/>
    <s v="Belkin 325VA UPS Surge Protector, 6'"/>
    <n v="362.94"/>
    <n v="3"/>
    <n v="0"/>
    <n v="90.735000000000014"/>
  </r>
  <r>
    <n v="1161"/>
    <x v="550"/>
    <x v="3"/>
    <x v="222"/>
    <x v="446"/>
    <s v="Standard Class"/>
    <s v="AA-10315"/>
    <s v="Alex Avila"/>
    <x v="0"/>
    <s v="United States"/>
    <s v="Minneapolis"/>
    <x v="11"/>
    <n v="55407"/>
    <x v="2"/>
    <s v="OFF-BI-10004654"/>
    <x v="1"/>
    <x v="8"/>
    <s v="Avery Binding System Hidden Tab Executive Style Index Sets"/>
    <n v="11.54"/>
    <n v="2"/>
    <n v="0"/>
    <n v="5.77"/>
  </r>
  <r>
    <n v="1162"/>
    <x v="551"/>
    <x v="2"/>
    <x v="416"/>
    <x v="447"/>
    <s v="Second Class"/>
    <s v="LT-16765"/>
    <s v="Larry Tron"/>
    <x v="0"/>
    <s v="United States"/>
    <s v="Escondido"/>
    <x v="1"/>
    <n v="92025"/>
    <x v="1"/>
    <s v="OFF-AR-10004042"/>
    <x v="1"/>
    <x v="6"/>
    <s v="BOSTON Model 1800 Electric Pencil Sharpeners, Putty/Woodgrain"/>
    <n v="53.94"/>
    <n v="3"/>
    <n v="0"/>
    <n v="15.642599999999995"/>
  </r>
  <r>
    <n v="1163"/>
    <x v="552"/>
    <x v="2"/>
    <x v="223"/>
    <x v="448"/>
    <s v="Standard Class"/>
    <s v="AP-10720"/>
    <s v="Anne Pryor"/>
    <x v="2"/>
    <s v="United States"/>
    <s v="New York City"/>
    <x v="15"/>
    <n v="10035"/>
    <x v="3"/>
    <s v="TEC-PH-10004700"/>
    <x v="2"/>
    <x v="7"/>
    <s v="PowerGen Dual USB Car Charger"/>
    <n v="9.99"/>
    <n v="1"/>
    <n v="0"/>
    <n v="4.5953999999999997"/>
  </r>
  <r>
    <n v="1164"/>
    <x v="552"/>
    <x v="2"/>
    <x v="223"/>
    <x v="448"/>
    <s v="Standard Class"/>
    <s v="AP-10720"/>
    <s v="Anne Pryor"/>
    <x v="2"/>
    <s v="United States"/>
    <s v="New York City"/>
    <x v="15"/>
    <n v="10035"/>
    <x v="3"/>
    <s v="OFF-BI-10004593"/>
    <x v="1"/>
    <x v="8"/>
    <s v="Ibico Laser Imprintable Binding System Covers"/>
    <n v="125.76"/>
    <n v="3"/>
    <n v="0.2"/>
    <n v="40.872"/>
  </r>
  <r>
    <n v="1165"/>
    <x v="552"/>
    <x v="2"/>
    <x v="223"/>
    <x v="448"/>
    <s v="Standard Class"/>
    <s v="AP-10720"/>
    <s v="Anne Pryor"/>
    <x v="2"/>
    <s v="United States"/>
    <s v="New York City"/>
    <x v="15"/>
    <n v="10035"/>
    <x v="3"/>
    <s v="OFF-BI-10003429"/>
    <x v="1"/>
    <x v="8"/>
    <s v="Cardinal HOLDit! Binder Insert Strips,Extra Strips"/>
    <n v="25.32"/>
    <n v="5"/>
    <n v="0.2"/>
    <n v="9.1785000000000014"/>
  </r>
  <r>
    <n v="1166"/>
    <x v="553"/>
    <x v="2"/>
    <x v="417"/>
    <x v="449"/>
    <s v="Standard Class"/>
    <s v="PM-18940"/>
    <s v="Paul MacIntyre"/>
    <x v="0"/>
    <s v="United States"/>
    <s v="Jackson"/>
    <x v="12"/>
    <n v="49201"/>
    <x v="2"/>
    <s v="OFF-BI-10001294"/>
    <x v="1"/>
    <x v="8"/>
    <s v="Fellowes Binding Cases"/>
    <n v="46.8"/>
    <n v="4"/>
    <n v="0"/>
    <n v="21.059999999999995"/>
  </r>
  <r>
    <n v="1167"/>
    <x v="554"/>
    <x v="1"/>
    <x v="121"/>
    <x v="450"/>
    <s v="Same Day"/>
    <s v="KC-16540"/>
    <s v="Kelly Collister"/>
    <x v="0"/>
    <s v="United States"/>
    <s v="Seattle"/>
    <x v="4"/>
    <n v="98115"/>
    <x v="1"/>
    <s v="TEC-AC-10001552"/>
    <x v="2"/>
    <x v="11"/>
    <s v="Logitech K350 2.4Ghz Wireless Keyboard"/>
    <n v="447.93"/>
    <n v="9"/>
    <n v="0"/>
    <n v="49.272299999999987"/>
  </r>
  <r>
    <n v="1168"/>
    <x v="555"/>
    <x v="3"/>
    <x v="166"/>
    <x v="235"/>
    <s v="Second Class"/>
    <s v="DL-13315"/>
    <s v="Delfina Latchford"/>
    <x v="0"/>
    <s v="United States"/>
    <s v="New York City"/>
    <x v="15"/>
    <n v="10035"/>
    <x v="3"/>
    <s v="FUR-FU-10004952"/>
    <x v="0"/>
    <x v="5"/>
    <s v="C-Line Cubicle Keepers Polyproplyene Holder w/Velcro Back, 8-1/2x11, 25/Bx"/>
    <n v="109.48"/>
    <n v="2"/>
    <n v="0"/>
    <n v="33.938800000000001"/>
  </r>
  <r>
    <n v="1169"/>
    <x v="555"/>
    <x v="3"/>
    <x v="166"/>
    <x v="235"/>
    <s v="Second Class"/>
    <s v="DL-13315"/>
    <s v="Delfina Latchford"/>
    <x v="0"/>
    <s v="United States"/>
    <s v="New York City"/>
    <x v="15"/>
    <n v="10035"/>
    <x v="3"/>
    <s v="OFF-ST-10004123"/>
    <x v="1"/>
    <x v="4"/>
    <s v="Safco Industrial Wire Shelving System"/>
    <n v="272.94"/>
    <n v="3"/>
    <n v="0"/>
    <n v="0"/>
  </r>
  <r>
    <n v="1170"/>
    <x v="555"/>
    <x v="3"/>
    <x v="166"/>
    <x v="235"/>
    <s v="Second Class"/>
    <s v="DL-13315"/>
    <s v="Delfina Latchford"/>
    <x v="0"/>
    <s v="United States"/>
    <s v="New York City"/>
    <x v="15"/>
    <n v="10035"/>
    <x v="3"/>
    <s v="OFF-PA-10003172"/>
    <x v="1"/>
    <x v="10"/>
    <s v="Xerox 1996"/>
    <n v="19.440000000000001"/>
    <n v="3"/>
    <n v="0"/>
    <n v="9.3312000000000008"/>
  </r>
  <r>
    <n v="1171"/>
    <x v="555"/>
    <x v="3"/>
    <x v="166"/>
    <x v="235"/>
    <s v="Second Class"/>
    <s v="DL-13315"/>
    <s v="Delfina Latchford"/>
    <x v="0"/>
    <s v="United States"/>
    <s v="New York City"/>
    <x v="15"/>
    <n v="10035"/>
    <x v="3"/>
    <s v="OFF-ST-10002352"/>
    <x v="1"/>
    <x v="4"/>
    <s v="Iris Project Case"/>
    <n v="31.92"/>
    <n v="4"/>
    <n v="0"/>
    <n v="8.299199999999999"/>
  </r>
  <r>
    <n v="1172"/>
    <x v="556"/>
    <x v="2"/>
    <x v="418"/>
    <x v="451"/>
    <s v="Standard Class"/>
    <s v="SW-20275"/>
    <s v="Scott Williamson"/>
    <x v="0"/>
    <s v="United States"/>
    <s v="Royal Oak"/>
    <x v="12"/>
    <n v="48073"/>
    <x v="2"/>
    <s v="OFF-PA-10002259"/>
    <x v="1"/>
    <x v="10"/>
    <s v="Geographics Note Cards, Blank, White, 8 1/2&quot; x 11&quot;"/>
    <n v="22.38"/>
    <n v="2"/>
    <n v="0"/>
    <n v="10.7424"/>
  </r>
  <r>
    <n v="1173"/>
    <x v="557"/>
    <x v="2"/>
    <x v="419"/>
    <x v="452"/>
    <s v="Standard Class"/>
    <s v="AA-10375"/>
    <s v="Allen Armold"/>
    <x v="0"/>
    <s v="United States"/>
    <s v="Los Angeles"/>
    <x v="1"/>
    <n v="90008"/>
    <x v="1"/>
    <s v="OFF-BI-10002976"/>
    <x v="1"/>
    <x v="8"/>
    <s v="ACCOHIDE Binder by Acco"/>
    <n v="16.520000000000003"/>
    <n v="5"/>
    <n v="0.2"/>
    <n v="5.5754999999999999"/>
  </r>
  <r>
    <n v="1174"/>
    <x v="558"/>
    <x v="1"/>
    <x v="420"/>
    <x v="453"/>
    <s v="Standard Class"/>
    <s v="LT-17110"/>
    <s v="Liz Thompson"/>
    <x v="0"/>
    <s v="United States"/>
    <s v="Bloomington"/>
    <x v="10"/>
    <n v="61701"/>
    <x v="2"/>
    <s v="OFF-BI-10000301"/>
    <x v="1"/>
    <x v="8"/>
    <s v="GBC Instant Report Kit"/>
    <n v="5.1759999999999984"/>
    <n v="4"/>
    <n v="0.8"/>
    <n v="-7.7640000000000011"/>
  </r>
  <r>
    <n v="1175"/>
    <x v="559"/>
    <x v="1"/>
    <x v="421"/>
    <x v="454"/>
    <s v="First Class"/>
    <s v="DP-13105"/>
    <s v="Dave Poirier"/>
    <x v="1"/>
    <s v="United States"/>
    <s v="New York City"/>
    <x v="15"/>
    <n v="10035"/>
    <x v="3"/>
    <s v="OFF-BI-10003694"/>
    <x v="1"/>
    <x v="8"/>
    <s v="Avery 3 1/2&quot; Diskette Storage Pages, 10/Pack"/>
    <n v="50.112000000000002"/>
    <n v="6"/>
    <n v="0.2"/>
    <n v="16.2864"/>
  </r>
  <r>
    <n v="1176"/>
    <x v="560"/>
    <x v="0"/>
    <x v="48"/>
    <x v="143"/>
    <s v="Standard Class"/>
    <s v="AB-10060"/>
    <s v="Adam Bellavance"/>
    <x v="2"/>
    <s v="United States"/>
    <s v="Concord"/>
    <x v="38"/>
    <n v="3301"/>
    <x v="3"/>
    <s v="OFF-SU-10000381"/>
    <x v="1"/>
    <x v="14"/>
    <s v="Acme Forged Steel Scissors with Black Enamel Handles"/>
    <n v="27.93"/>
    <n v="3"/>
    <n v="0"/>
    <n v="8.0996999999999986"/>
  </r>
  <r>
    <n v="1177"/>
    <x v="561"/>
    <x v="2"/>
    <x v="422"/>
    <x v="129"/>
    <s v="Second Class"/>
    <s v="AT-10435"/>
    <s v="Alyssa Tate"/>
    <x v="2"/>
    <s v="United States"/>
    <s v="Los Angeles"/>
    <x v="1"/>
    <n v="90004"/>
    <x v="1"/>
    <s v="OFF-LA-10004425"/>
    <x v="1"/>
    <x v="2"/>
    <s v="Staples"/>
    <n v="11.56"/>
    <n v="4"/>
    <n v="0"/>
    <n v="5.4332000000000003"/>
  </r>
  <r>
    <n v="1178"/>
    <x v="562"/>
    <x v="0"/>
    <x v="49"/>
    <x v="455"/>
    <s v="Standard Class"/>
    <s v="JE-15745"/>
    <s v="Joel Eaton"/>
    <x v="0"/>
    <s v="United States"/>
    <s v="Rockville"/>
    <x v="39"/>
    <n v="20852"/>
    <x v="3"/>
    <s v="FUR-CH-10001270"/>
    <x v="0"/>
    <x v="1"/>
    <s v="Harbour Creations Steel Folding Chair"/>
    <n v="172.5"/>
    <n v="2"/>
    <n v="0"/>
    <n v="51.749999999999986"/>
  </r>
  <r>
    <n v="1179"/>
    <x v="562"/>
    <x v="0"/>
    <x v="49"/>
    <x v="455"/>
    <s v="Standard Class"/>
    <s v="JE-15745"/>
    <s v="Joel Eaton"/>
    <x v="0"/>
    <s v="United States"/>
    <s v="Rockville"/>
    <x v="39"/>
    <n v="20852"/>
    <x v="3"/>
    <s v="TEC-PH-10003931"/>
    <x v="2"/>
    <x v="7"/>
    <s v="JBL Micro Wireless Portable Bluetooth Speaker"/>
    <n v="179.97"/>
    <n v="3"/>
    <n v="0"/>
    <n v="44.992500000000007"/>
  </r>
  <r>
    <n v="1180"/>
    <x v="563"/>
    <x v="0"/>
    <x v="423"/>
    <x v="132"/>
    <s v="Second Class"/>
    <s v="CA-12055"/>
    <s v="Cathy Armstrong"/>
    <x v="2"/>
    <s v="United States"/>
    <s v="Houston"/>
    <x v="5"/>
    <n v="77070"/>
    <x v="2"/>
    <s v="TEC-AC-10003174"/>
    <x v="2"/>
    <x v="11"/>
    <s v="Plantronics S12 Corded Telephone Headset System"/>
    <n v="258.69600000000003"/>
    <n v="3"/>
    <n v="0.2"/>
    <n v="64.674000000000007"/>
  </r>
  <r>
    <n v="1181"/>
    <x v="564"/>
    <x v="2"/>
    <x v="261"/>
    <x v="175"/>
    <s v="Standard Class"/>
    <s v="DB-13060"/>
    <s v="Dave Brooks"/>
    <x v="0"/>
    <s v="United States"/>
    <s v="Lakewood"/>
    <x v="30"/>
    <n v="8701"/>
    <x v="3"/>
    <s v="TEC-PH-10004539"/>
    <x v="2"/>
    <x v="7"/>
    <s v="Wireless Extenders zBoost YX545 SOHO Signal Booster"/>
    <n v="1322.93"/>
    <n v="7"/>
    <n v="0"/>
    <n v="357.19110000000001"/>
  </r>
  <r>
    <n v="1182"/>
    <x v="564"/>
    <x v="2"/>
    <x v="261"/>
    <x v="175"/>
    <s v="Standard Class"/>
    <s v="DB-13060"/>
    <s v="Dave Brooks"/>
    <x v="0"/>
    <s v="United States"/>
    <s v="Lakewood"/>
    <x v="30"/>
    <n v="8701"/>
    <x v="3"/>
    <s v="OFF-AR-10001919"/>
    <x v="1"/>
    <x v="6"/>
    <s v="OIC #2 Pencils, Medium Soft"/>
    <n v="3.76"/>
    <n v="2"/>
    <n v="0"/>
    <n v="1.0903999999999998"/>
  </r>
  <r>
    <n v="1183"/>
    <x v="565"/>
    <x v="3"/>
    <x v="424"/>
    <x v="456"/>
    <s v="First Class"/>
    <s v="RB-19570"/>
    <s v="Rob Beeghly"/>
    <x v="0"/>
    <s v="United States"/>
    <s v="Jacksonville"/>
    <x v="3"/>
    <n v="28540"/>
    <x v="0"/>
    <s v="OFF-EN-10002504"/>
    <x v="1"/>
    <x v="12"/>
    <s v="Tyvek  Top-Opening Peel &amp; Seel Envelopes, Plain White"/>
    <n v="21.744"/>
    <n v="1"/>
    <n v="0.2"/>
    <n v="7.3385999999999996"/>
  </r>
  <r>
    <n v="1184"/>
    <x v="565"/>
    <x v="3"/>
    <x v="424"/>
    <x v="456"/>
    <s v="First Class"/>
    <s v="RB-19570"/>
    <s v="Rob Beeghly"/>
    <x v="0"/>
    <s v="United States"/>
    <s v="Jacksonville"/>
    <x v="3"/>
    <n v="28540"/>
    <x v="0"/>
    <s v="TEC-PH-10003655"/>
    <x v="2"/>
    <x v="7"/>
    <s v="Sannysis Cute Owl Design Soft Skin Case Cover for Samsung Galaxy S4"/>
    <n v="7.92"/>
    <n v="5"/>
    <n v="0.2"/>
    <n v="0.69300000000000006"/>
  </r>
  <r>
    <n v="1185"/>
    <x v="566"/>
    <x v="2"/>
    <x v="156"/>
    <x v="457"/>
    <s v="Standard Class"/>
    <s v="HR-14830"/>
    <s v="Harold Ryan"/>
    <x v="1"/>
    <s v="United States"/>
    <s v="Seattle"/>
    <x v="4"/>
    <n v="98103"/>
    <x v="1"/>
    <s v="OFF-BI-10004656"/>
    <x v="1"/>
    <x v="8"/>
    <s v="Peel &amp; Stick Add-On Corner Pockets"/>
    <n v="12.096000000000002"/>
    <n v="7"/>
    <n v="0.2"/>
    <n v="4.2335999999999991"/>
  </r>
  <r>
    <n v="1186"/>
    <x v="566"/>
    <x v="2"/>
    <x v="156"/>
    <x v="457"/>
    <s v="Standard Class"/>
    <s v="HR-14830"/>
    <s v="Harold Ryan"/>
    <x v="1"/>
    <s v="United States"/>
    <s v="Seattle"/>
    <x v="4"/>
    <n v="98103"/>
    <x v="1"/>
    <s v="OFF-ST-10002344"/>
    <x v="1"/>
    <x v="4"/>
    <s v="Carina 42&quot;Hx23 3/4&quot;W Media Storage Unit"/>
    <n v="485.88"/>
    <n v="6"/>
    <n v="0"/>
    <n v="9.7176000000000329"/>
  </r>
  <r>
    <n v="1187"/>
    <x v="566"/>
    <x v="2"/>
    <x v="156"/>
    <x v="457"/>
    <s v="Standard Class"/>
    <s v="HR-14830"/>
    <s v="Harold Ryan"/>
    <x v="1"/>
    <s v="United States"/>
    <s v="Seattle"/>
    <x v="4"/>
    <n v="98103"/>
    <x v="1"/>
    <s v="OFF-PA-10001800"/>
    <x v="1"/>
    <x v="10"/>
    <s v="Xerox 220"/>
    <n v="25.92"/>
    <n v="4"/>
    <n v="0"/>
    <n v="12.441600000000001"/>
  </r>
  <r>
    <n v="1188"/>
    <x v="566"/>
    <x v="2"/>
    <x v="156"/>
    <x v="457"/>
    <s v="Standard Class"/>
    <s v="HR-14830"/>
    <s v="Harold Ryan"/>
    <x v="1"/>
    <s v="United States"/>
    <s v="Seattle"/>
    <x v="4"/>
    <n v="98103"/>
    <x v="1"/>
    <s v="OFF-ST-10000036"/>
    <x v="1"/>
    <x v="4"/>
    <s v="Recycled Data-Pak for Archival Bound Computer Printouts, 12-1/2 x 12-1/2 x 16"/>
    <n v="197.58"/>
    <n v="2"/>
    <n v="0"/>
    <n v="53.346599999999995"/>
  </r>
  <r>
    <n v="1189"/>
    <x v="567"/>
    <x v="3"/>
    <x v="425"/>
    <x v="458"/>
    <s v="Second Class"/>
    <s v="BT-11530"/>
    <s v="Bradley Talbott"/>
    <x v="2"/>
    <s v="United States"/>
    <s v="Los Angeles"/>
    <x v="1"/>
    <n v="90036"/>
    <x v="1"/>
    <s v="OFF-AP-10004532"/>
    <x v="1"/>
    <x v="9"/>
    <s v="Kensington 6 Outlet Guardian Standard Surge Protector"/>
    <n v="81.92"/>
    <n v="4"/>
    <n v="0"/>
    <n v="22.118400000000001"/>
  </r>
  <r>
    <n v="1190"/>
    <x v="567"/>
    <x v="3"/>
    <x v="425"/>
    <x v="458"/>
    <s v="Second Class"/>
    <s v="BT-11530"/>
    <s v="Bradley Talbott"/>
    <x v="2"/>
    <s v="United States"/>
    <s v="Los Angeles"/>
    <x v="1"/>
    <n v="90036"/>
    <x v="1"/>
    <s v="TEC-PH-10004447"/>
    <x v="2"/>
    <x v="7"/>
    <s v="Toshiba IPT2010-SD IP Telephone"/>
    <n v="889.53600000000006"/>
    <n v="8"/>
    <n v="0.2"/>
    <n v="66.715199999999982"/>
  </r>
  <r>
    <n v="1191"/>
    <x v="567"/>
    <x v="3"/>
    <x v="425"/>
    <x v="458"/>
    <s v="Second Class"/>
    <s v="BT-11530"/>
    <s v="Bradley Talbott"/>
    <x v="2"/>
    <s v="United States"/>
    <s v="Los Angeles"/>
    <x v="1"/>
    <n v="90036"/>
    <x v="1"/>
    <s v="FUR-CH-10003973"/>
    <x v="0"/>
    <x v="1"/>
    <s v="GuestStacker Chair with Chrome Finish Legs"/>
    <n v="892.22400000000005"/>
    <n v="3"/>
    <n v="0.2"/>
    <n v="89.222400000000022"/>
  </r>
  <r>
    <n v="1192"/>
    <x v="567"/>
    <x v="3"/>
    <x v="425"/>
    <x v="458"/>
    <s v="Second Class"/>
    <s v="BT-11530"/>
    <s v="Bradley Talbott"/>
    <x v="2"/>
    <s v="United States"/>
    <s v="Los Angeles"/>
    <x v="1"/>
    <n v="90036"/>
    <x v="1"/>
    <s v="OFF-PA-10001970"/>
    <x v="1"/>
    <x v="10"/>
    <s v="Xerox 1908"/>
    <n v="223.92"/>
    <n v="4"/>
    <n v="0"/>
    <n v="109.7208"/>
  </r>
  <r>
    <n v="1193"/>
    <x v="567"/>
    <x v="3"/>
    <x v="425"/>
    <x v="458"/>
    <s v="Second Class"/>
    <s v="BT-11530"/>
    <s v="Bradley Talbott"/>
    <x v="2"/>
    <s v="United States"/>
    <s v="Los Angeles"/>
    <x v="1"/>
    <n v="90036"/>
    <x v="1"/>
    <s v="OFF-PA-10000682"/>
    <x v="1"/>
    <x v="10"/>
    <s v="Xerox 1924"/>
    <n v="23.12"/>
    <n v="4"/>
    <n v="0"/>
    <n v="11.328800000000001"/>
  </r>
  <r>
    <n v="1194"/>
    <x v="568"/>
    <x v="1"/>
    <x v="426"/>
    <x v="459"/>
    <s v="Same Day"/>
    <s v="NG-18355"/>
    <s v="Nat Gilpin"/>
    <x v="1"/>
    <s v="United States"/>
    <s v="Coral Springs"/>
    <x v="2"/>
    <n v="33065"/>
    <x v="0"/>
    <s v="OFF-PA-10001937"/>
    <x v="1"/>
    <x v="10"/>
    <s v="Xerox 21"/>
    <n v="15.552000000000003"/>
    <n v="3"/>
    <n v="0.2"/>
    <n v="5.4432"/>
  </r>
  <r>
    <n v="1195"/>
    <x v="568"/>
    <x v="1"/>
    <x v="426"/>
    <x v="459"/>
    <s v="Same Day"/>
    <s v="NG-18355"/>
    <s v="Nat Gilpin"/>
    <x v="1"/>
    <s v="United States"/>
    <s v="Coral Springs"/>
    <x v="2"/>
    <n v="33065"/>
    <x v="0"/>
    <s v="FUR-FU-10002268"/>
    <x v="0"/>
    <x v="5"/>
    <s v="Ultra Door Push Plate"/>
    <n v="15.712000000000002"/>
    <n v="4"/>
    <n v="0.2"/>
    <n v="2.553199999999999"/>
  </r>
  <r>
    <n v="1196"/>
    <x v="568"/>
    <x v="1"/>
    <x v="426"/>
    <x v="459"/>
    <s v="Same Day"/>
    <s v="NG-18355"/>
    <s v="Nat Gilpin"/>
    <x v="1"/>
    <s v="United States"/>
    <s v="Coral Springs"/>
    <x v="2"/>
    <n v="33065"/>
    <x v="0"/>
    <s v="OFF-ST-10001321"/>
    <x v="1"/>
    <x v="4"/>
    <s v="Decoflex Hanging Personal Folder File, Blue"/>
    <n v="24.672000000000001"/>
    <n v="2"/>
    <n v="0.2"/>
    <n v="2.1588000000000021"/>
  </r>
  <r>
    <n v="1197"/>
    <x v="568"/>
    <x v="1"/>
    <x v="426"/>
    <x v="459"/>
    <s v="Same Day"/>
    <s v="NG-18355"/>
    <s v="Nat Gilpin"/>
    <x v="1"/>
    <s v="United States"/>
    <s v="Coral Springs"/>
    <x v="2"/>
    <n v="33065"/>
    <x v="0"/>
    <s v="FUR-FU-10003394"/>
    <x v="0"/>
    <x v="5"/>
    <s v="Tenex &quot;The Solids&quot; Textured Chair Mats"/>
    <n v="55.967999999999996"/>
    <n v="1"/>
    <n v="0.2"/>
    <n v="-2.098800000000006"/>
  </r>
  <r>
    <n v="1198"/>
    <x v="569"/>
    <x v="0"/>
    <x v="143"/>
    <x v="361"/>
    <s v="Standard Class"/>
    <s v="ZC-21910"/>
    <s v="Zuschuss Carroll"/>
    <x v="0"/>
    <s v="United States"/>
    <s v="Houston"/>
    <x v="5"/>
    <n v="77041"/>
    <x v="2"/>
    <s v="TEC-AC-10001990"/>
    <x v="2"/>
    <x v="11"/>
    <s v="Kensington Orbit Wireless Mobile Trackball for PC and Mac"/>
    <n v="431.92800000000005"/>
    <n v="9"/>
    <n v="0.2"/>
    <n v="64.789199999999951"/>
  </r>
  <r>
    <n v="1199"/>
    <x v="569"/>
    <x v="0"/>
    <x v="143"/>
    <x v="361"/>
    <s v="Standard Class"/>
    <s v="ZC-21910"/>
    <s v="Zuschuss Carroll"/>
    <x v="0"/>
    <s v="United States"/>
    <s v="Houston"/>
    <x v="5"/>
    <n v="77041"/>
    <x v="2"/>
    <s v="FUR-CH-10004540"/>
    <x v="0"/>
    <x v="1"/>
    <s v="Global Chrome Stack Chair"/>
    <n v="95.983999999999995"/>
    <n v="4"/>
    <n v="0.3"/>
    <n v="-4.1135999999999981"/>
  </r>
  <r>
    <n v="1200"/>
    <x v="569"/>
    <x v="0"/>
    <x v="143"/>
    <x v="361"/>
    <s v="Standard Class"/>
    <s v="ZC-21910"/>
    <s v="Zuschuss Carroll"/>
    <x v="0"/>
    <s v="United States"/>
    <s v="Houston"/>
    <x v="5"/>
    <n v="77041"/>
    <x v="2"/>
    <s v="OFF-BI-10004995"/>
    <x v="1"/>
    <x v="8"/>
    <s v="GBC DocuBind P400 Electric Binding System"/>
    <n v="1088.7919999999997"/>
    <n v="4"/>
    <n v="0.8"/>
    <n v="-1850.9464000000007"/>
  </r>
  <r>
    <n v="1201"/>
    <x v="570"/>
    <x v="0"/>
    <x v="427"/>
    <x v="435"/>
    <s v="Standard Class"/>
    <s v="LS-16945"/>
    <s v="Linda Southworth"/>
    <x v="1"/>
    <s v="United States"/>
    <s v="Denver"/>
    <x v="22"/>
    <n v="80219"/>
    <x v="1"/>
    <s v="FUR-CH-10002335"/>
    <x v="0"/>
    <x v="1"/>
    <s v="Hon GuestStacker Chair"/>
    <n v="544.00800000000004"/>
    <n v="3"/>
    <n v="0.2"/>
    <n v="40.800600000000003"/>
  </r>
  <r>
    <n v="1202"/>
    <x v="570"/>
    <x v="0"/>
    <x v="427"/>
    <x v="435"/>
    <s v="Standard Class"/>
    <s v="LS-16945"/>
    <s v="Linda Southworth"/>
    <x v="1"/>
    <s v="United States"/>
    <s v="Denver"/>
    <x v="22"/>
    <n v="80219"/>
    <x v="1"/>
    <s v="OFF-BI-10004967"/>
    <x v="1"/>
    <x v="8"/>
    <s v="Round Ring Binders"/>
    <n v="1.8720000000000003"/>
    <n v="3"/>
    <n v="0.7"/>
    <n v="-1.4352"/>
  </r>
  <r>
    <n v="1203"/>
    <x v="570"/>
    <x v="0"/>
    <x v="427"/>
    <x v="435"/>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x v="435"/>
    <s v="Standard Class"/>
    <s v="LS-16945"/>
    <s v="Linda Southworth"/>
    <x v="1"/>
    <s v="United States"/>
    <s v="Denver"/>
    <x v="22"/>
    <n v="80219"/>
    <x v="1"/>
    <s v="OFF-ST-10002292"/>
    <x v="1"/>
    <x v="4"/>
    <s v="Sauder Facets Collection Locker/File Cabinet, Sky Alder Finish"/>
    <n v="593.5680000000001"/>
    <n v="2"/>
    <n v="0.2"/>
    <n v="0"/>
  </r>
  <r>
    <n v="1205"/>
    <x v="570"/>
    <x v="0"/>
    <x v="427"/>
    <x v="435"/>
    <s v="Standard Class"/>
    <s v="LS-16945"/>
    <s v="Linda Southworth"/>
    <x v="1"/>
    <s v="United States"/>
    <s v="Denver"/>
    <x v="22"/>
    <n v="80219"/>
    <x v="1"/>
    <s v="OFF-ST-10000689"/>
    <x v="1"/>
    <x v="4"/>
    <s v="Fellowes Strictly Business Drawer File, Letter/Legal Size"/>
    <n v="338.04"/>
    <n v="3"/>
    <n v="0.2"/>
    <n v="-33.804000000000002"/>
  </r>
  <r>
    <n v="1206"/>
    <x v="571"/>
    <x v="3"/>
    <x v="378"/>
    <x v="460"/>
    <s v="First Class"/>
    <s v="LH-16750"/>
    <s v="Larry Hughes"/>
    <x v="0"/>
    <s v="United States"/>
    <s v="Charlotte"/>
    <x v="3"/>
    <n v="28205"/>
    <x v="0"/>
    <s v="TEC-PH-10002660"/>
    <x v="2"/>
    <x v="7"/>
    <s v="Nortel Networks T7316 E Nt8 B27"/>
    <n v="271.95999999999998"/>
    <n v="5"/>
    <n v="0.2"/>
    <n v="16.997500000000016"/>
  </r>
  <r>
    <n v="1207"/>
    <x v="572"/>
    <x v="0"/>
    <x v="216"/>
    <x v="461"/>
    <s v="Second Class"/>
    <s v="SW-20755"/>
    <s v="Steven Ward"/>
    <x v="1"/>
    <s v="United States"/>
    <s v="New York City"/>
    <x v="15"/>
    <n v="10009"/>
    <x v="3"/>
    <s v="OFF-ST-10004634"/>
    <x v="1"/>
    <x v="4"/>
    <s v="Personal Folder Holder, Ebony"/>
    <n v="11.21"/>
    <n v="1"/>
    <n v="0"/>
    <n v="3.3629999999999995"/>
  </r>
  <r>
    <n v="1208"/>
    <x v="572"/>
    <x v="0"/>
    <x v="216"/>
    <x v="461"/>
    <s v="Second Class"/>
    <s v="SW-20755"/>
    <s v="Steven Ward"/>
    <x v="1"/>
    <s v="United States"/>
    <s v="New York City"/>
    <x v="15"/>
    <n v="10009"/>
    <x v="3"/>
    <s v="OFF-BI-10002160"/>
    <x v="1"/>
    <x v="8"/>
    <s v="Acco Hanging Data Binders"/>
    <n v="9.1440000000000001"/>
    <n v="3"/>
    <n v="0.2"/>
    <n v="3.2003999999999997"/>
  </r>
  <r>
    <n v="1209"/>
    <x v="572"/>
    <x v="0"/>
    <x v="216"/>
    <x v="461"/>
    <s v="Second Class"/>
    <s v="SW-20755"/>
    <s v="Steven Ward"/>
    <x v="1"/>
    <s v="United States"/>
    <s v="New York City"/>
    <x v="15"/>
    <n v="10009"/>
    <x v="3"/>
    <s v="OFF-FA-10002988"/>
    <x v="1"/>
    <x v="13"/>
    <s v="Ideal Clamps"/>
    <n v="14.069999999999999"/>
    <n v="7"/>
    <n v="0"/>
    <n v="6.8942999999999994"/>
  </r>
  <r>
    <n v="1210"/>
    <x v="572"/>
    <x v="0"/>
    <x v="216"/>
    <x v="461"/>
    <s v="Second Class"/>
    <s v="SW-20755"/>
    <s v="Steven Ward"/>
    <x v="1"/>
    <s v="United States"/>
    <s v="New York City"/>
    <x v="15"/>
    <n v="10009"/>
    <x v="3"/>
    <s v="OFF-AR-10004999"/>
    <x v="1"/>
    <x v="6"/>
    <s v="Newell 315"/>
    <n v="41.86"/>
    <n v="7"/>
    <n v="0"/>
    <n v="10.465"/>
  </r>
  <r>
    <n v="1211"/>
    <x v="572"/>
    <x v="0"/>
    <x v="216"/>
    <x v="461"/>
    <s v="Second Class"/>
    <s v="SW-20755"/>
    <s v="Steven Ward"/>
    <x v="1"/>
    <s v="United States"/>
    <s v="New York City"/>
    <x v="15"/>
    <n v="10009"/>
    <x v="3"/>
    <s v="OFF-BI-10001031"/>
    <x v="1"/>
    <x v="8"/>
    <s v="Pressboard Data Binders by Wilson Jones"/>
    <n v="8.5440000000000005"/>
    <n v="2"/>
    <n v="0.2"/>
    <n v="2.8835999999999995"/>
  </r>
  <r>
    <n v="1212"/>
    <x v="572"/>
    <x v="0"/>
    <x v="216"/>
    <x v="461"/>
    <s v="Second Class"/>
    <s v="SW-20755"/>
    <s v="Steven Ward"/>
    <x v="1"/>
    <s v="United States"/>
    <s v="New York City"/>
    <x v="15"/>
    <n v="10009"/>
    <x v="3"/>
    <s v="FUR-BO-10004695"/>
    <x v="0"/>
    <x v="0"/>
    <s v="O'Sullivan 2-Door Barrister Bookcase in Odessa Pine"/>
    <n v="579.13599999999997"/>
    <n v="4"/>
    <n v="0.2"/>
    <n v="21.717599999999948"/>
  </r>
  <r>
    <n v="1213"/>
    <x v="573"/>
    <x v="3"/>
    <x v="428"/>
    <x v="462"/>
    <s v="Standard Class"/>
    <s v="SP-20620"/>
    <s v="Stefania Perrino"/>
    <x v="1"/>
    <s v="United States"/>
    <s v="Philadelphia"/>
    <x v="9"/>
    <n v="19134"/>
    <x v="3"/>
    <s v="FUR-CH-10004860"/>
    <x v="0"/>
    <x v="1"/>
    <s v="Global Low Back Tilter Chair"/>
    <n v="141.37199999999999"/>
    <n v="2"/>
    <n v="0.3"/>
    <n v="-48.470400000000019"/>
  </r>
  <r>
    <n v="1214"/>
    <x v="573"/>
    <x v="3"/>
    <x v="428"/>
    <x v="462"/>
    <s v="Standard Class"/>
    <s v="SP-20620"/>
    <s v="Stefania Perrino"/>
    <x v="1"/>
    <s v="United States"/>
    <s v="Philadelphia"/>
    <x v="9"/>
    <n v="19134"/>
    <x v="3"/>
    <s v="OFF-BI-10002432"/>
    <x v="1"/>
    <x v="8"/>
    <s v="Wilson Jones Standard D-Ring Binders"/>
    <n v="3.036"/>
    <n v="2"/>
    <n v="0.7"/>
    <n v="-2.3275999999999994"/>
  </r>
  <r>
    <n v="1215"/>
    <x v="573"/>
    <x v="3"/>
    <x v="428"/>
    <x v="462"/>
    <s v="Standard Class"/>
    <s v="SP-20620"/>
    <s v="Stefania Perrino"/>
    <x v="1"/>
    <s v="United States"/>
    <s v="Philadelphia"/>
    <x v="9"/>
    <n v="19134"/>
    <x v="3"/>
    <s v="OFF-BI-10000069"/>
    <x v="1"/>
    <x v="8"/>
    <s v="GBC Prepunched Paper, 19-Hole, for Binding Systems, 24-lb"/>
    <n v="4.503000000000001"/>
    <n v="1"/>
    <n v="0.7"/>
    <n v="-3.6024000000000012"/>
  </r>
  <r>
    <n v="1216"/>
    <x v="573"/>
    <x v="3"/>
    <x v="428"/>
    <x v="462"/>
    <s v="Standard Class"/>
    <s v="SP-20620"/>
    <s v="Stefania Perrino"/>
    <x v="1"/>
    <s v="United States"/>
    <s v="Philadelphia"/>
    <x v="9"/>
    <n v="19134"/>
    <x v="3"/>
    <s v="OFF-AR-10003602"/>
    <x v="1"/>
    <x v="6"/>
    <s v="Quartet Omega Colored Chalk, 12/Pack"/>
    <n v="4.6719999999999997"/>
    <n v="1"/>
    <n v="0.2"/>
    <n v="1.5767999999999998"/>
  </r>
  <r>
    <n v="1217"/>
    <x v="573"/>
    <x v="3"/>
    <x v="428"/>
    <x v="462"/>
    <s v="Standard Class"/>
    <s v="SP-20620"/>
    <s v="Stefania Perrino"/>
    <x v="1"/>
    <s v="United States"/>
    <s v="Philadelphia"/>
    <x v="9"/>
    <n v="19134"/>
    <x v="3"/>
    <s v="TEC-AC-10004469"/>
    <x v="2"/>
    <x v="11"/>
    <s v="Microsoft Sculpt Comfort Mouse"/>
    <n v="95.88000000000001"/>
    <n v="3"/>
    <n v="0.2"/>
    <n v="28.764000000000006"/>
  </r>
  <r>
    <n v="1218"/>
    <x v="573"/>
    <x v="3"/>
    <x v="428"/>
    <x v="462"/>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x v="462"/>
    <s v="Standard Class"/>
    <s v="SP-20620"/>
    <s v="Stefania Perrino"/>
    <x v="1"/>
    <s v="United States"/>
    <s v="Philadelphia"/>
    <x v="9"/>
    <n v="19134"/>
    <x v="3"/>
    <s v="TEC-AC-10003174"/>
    <x v="2"/>
    <x v="11"/>
    <s v="Plantronics S12 Corded Telephone Headset System"/>
    <n v="258.69600000000003"/>
    <n v="3"/>
    <n v="0.2"/>
    <n v="64.674000000000007"/>
  </r>
  <r>
    <n v="1220"/>
    <x v="573"/>
    <x v="3"/>
    <x v="428"/>
    <x v="462"/>
    <s v="Standard Class"/>
    <s v="SP-20620"/>
    <s v="Stefania Perrino"/>
    <x v="1"/>
    <s v="United States"/>
    <s v="Philadelphia"/>
    <x v="9"/>
    <n v="19134"/>
    <x v="3"/>
    <s v="TEC-PH-10002200"/>
    <x v="2"/>
    <x v="7"/>
    <s v="Samsung Galaxy Note 2"/>
    <n v="1931.9579999999999"/>
    <n v="7"/>
    <n v="0.4"/>
    <n v="-386.3915999999997"/>
  </r>
  <r>
    <n v="1221"/>
    <x v="574"/>
    <x v="2"/>
    <x v="136"/>
    <x v="463"/>
    <s v="Standard Class"/>
    <s v="BF-11170"/>
    <s v="Ben Ferrer"/>
    <x v="2"/>
    <s v="United States"/>
    <s v="Los Angeles"/>
    <x v="1"/>
    <n v="90036"/>
    <x v="1"/>
    <s v="OFF-ST-10000107"/>
    <x v="1"/>
    <x v="4"/>
    <s v="Fellowes Super Stor/Drawer"/>
    <n v="249.75"/>
    <n v="9"/>
    <n v="0"/>
    <n v="44.954999999999977"/>
  </r>
  <r>
    <n v="1222"/>
    <x v="574"/>
    <x v="2"/>
    <x v="136"/>
    <x v="463"/>
    <s v="Standard Class"/>
    <s v="BF-11170"/>
    <s v="Ben Ferrer"/>
    <x v="2"/>
    <s v="United States"/>
    <s v="Los Angeles"/>
    <x v="1"/>
    <n v="90036"/>
    <x v="1"/>
    <s v="TEC-PH-10000439"/>
    <x v="2"/>
    <x v="7"/>
    <s v="GE DSL Phone Line Filter"/>
    <n v="255.93600000000004"/>
    <n v="8"/>
    <n v="0.2"/>
    <n v="28.792799999999971"/>
  </r>
  <r>
    <n v="1223"/>
    <x v="575"/>
    <x v="0"/>
    <x v="429"/>
    <x v="455"/>
    <s v="First Class"/>
    <s v="BM-11140"/>
    <s v="Becky Martin"/>
    <x v="0"/>
    <s v="United States"/>
    <s v="New York City"/>
    <x v="15"/>
    <n v="10024"/>
    <x v="3"/>
    <s v="FUR-FU-10001602"/>
    <x v="0"/>
    <x v="5"/>
    <s v="Eldon Delta Triangular Chair Mat, 52&quot; x 58&quot;, Clear"/>
    <n v="113.78999999999999"/>
    <n v="3"/>
    <n v="0"/>
    <n v="20.482199999999992"/>
  </r>
  <r>
    <n v="1224"/>
    <x v="575"/>
    <x v="0"/>
    <x v="429"/>
    <x v="455"/>
    <s v="First Class"/>
    <s v="BM-11140"/>
    <s v="Becky Martin"/>
    <x v="0"/>
    <s v="United States"/>
    <s v="New York City"/>
    <x v="15"/>
    <n v="10024"/>
    <x v="3"/>
    <s v="TEC-AC-10001432"/>
    <x v="2"/>
    <x v="11"/>
    <s v="Enermax Aurora Lite Keyboard"/>
    <n v="78.150000000000006"/>
    <n v="1"/>
    <n v="0"/>
    <n v="34.38600000000001"/>
  </r>
  <r>
    <n v="1225"/>
    <x v="575"/>
    <x v="0"/>
    <x v="429"/>
    <x v="455"/>
    <s v="First Class"/>
    <s v="BM-11140"/>
    <s v="Becky Martin"/>
    <x v="0"/>
    <s v="United States"/>
    <s v="New York City"/>
    <x v="15"/>
    <n v="10024"/>
    <x v="3"/>
    <s v="OFF-BI-10004656"/>
    <x v="1"/>
    <x v="8"/>
    <s v="Peel &amp; Stick Add-On Corner Pockets"/>
    <n v="1.7280000000000002"/>
    <n v="1"/>
    <n v="0.2"/>
    <n v="0.60479999999999989"/>
  </r>
  <r>
    <n v="1226"/>
    <x v="575"/>
    <x v="0"/>
    <x v="429"/>
    <x v="455"/>
    <s v="First Class"/>
    <s v="BM-11140"/>
    <s v="Becky Martin"/>
    <x v="0"/>
    <s v="United States"/>
    <s v="New York City"/>
    <x v="15"/>
    <n v="10024"/>
    <x v="3"/>
    <s v="OFF-PA-10001685"/>
    <x v="1"/>
    <x v="10"/>
    <s v="Staples"/>
    <n v="40.56"/>
    <n v="4"/>
    <n v="0"/>
    <n v="19.874400000000001"/>
  </r>
  <r>
    <n v="1227"/>
    <x v="575"/>
    <x v="0"/>
    <x v="429"/>
    <x v="455"/>
    <s v="First Class"/>
    <s v="BM-11140"/>
    <s v="Becky Martin"/>
    <x v="0"/>
    <s v="United States"/>
    <s v="New York City"/>
    <x v="15"/>
    <n v="10024"/>
    <x v="3"/>
    <s v="OFF-ST-10001418"/>
    <x v="1"/>
    <x v="4"/>
    <s v="Carina Media Storage Towers in Natural &amp; Black"/>
    <n v="182.94"/>
    <n v="3"/>
    <n v="0"/>
    <n v="3.6587999999999994"/>
  </r>
  <r>
    <n v="1228"/>
    <x v="575"/>
    <x v="0"/>
    <x v="429"/>
    <x v="455"/>
    <s v="First Class"/>
    <s v="BM-11140"/>
    <s v="Becky Martin"/>
    <x v="0"/>
    <s v="United States"/>
    <s v="New York City"/>
    <x v="15"/>
    <n v="10024"/>
    <x v="3"/>
    <s v="OFF-ST-10000676"/>
    <x v="1"/>
    <x v="4"/>
    <s v="Fellowes Econo/Stor Drawers"/>
    <n v="193.86"/>
    <n v="2"/>
    <n v="0"/>
    <n v="11.631599999999992"/>
  </r>
  <r>
    <n v="1229"/>
    <x v="576"/>
    <x v="3"/>
    <x v="44"/>
    <x v="45"/>
    <s v="Standard Class"/>
    <s v="ZC-21910"/>
    <s v="Zuschuss Carroll"/>
    <x v="0"/>
    <s v="United States"/>
    <s v="Los Angeles"/>
    <x v="1"/>
    <n v="90045"/>
    <x v="1"/>
    <s v="OFF-EN-10001219"/>
    <x v="1"/>
    <x v="12"/>
    <s v="#10- 4 1/8&quot; x 9 1/2&quot; Security-Tint Envelopes"/>
    <n v="15.28"/>
    <n v="2"/>
    <n v="0"/>
    <n v="7.4871999999999996"/>
  </r>
  <r>
    <n v="1230"/>
    <x v="576"/>
    <x v="3"/>
    <x v="44"/>
    <x v="45"/>
    <s v="Standard Class"/>
    <s v="ZC-21910"/>
    <s v="Zuschuss Carroll"/>
    <x v="0"/>
    <s v="United States"/>
    <s v="Los Angeles"/>
    <x v="1"/>
    <n v="90045"/>
    <x v="1"/>
    <s v="FUR-FU-10001424"/>
    <x v="0"/>
    <x v="5"/>
    <s v="Dax Clear Box Frame"/>
    <n v="8.73"/>
    <n v="1"/>
    <n v="0"/>
    <n v="2.9681999999999995"/>
  </r>
  <r>
    <n v="1231"/>
    <x v="576"/>
    <x v="3"/>
    <x v="44"/>
    <x v="45"/>
    <s v="Standard Class"/>
    <s v="ZC-21910"/>
    <s v="Zuschuss Carroll"/>
    <x v="0"/>
    <s v="United States"/>
    <s v="Los Angeles"/>
    <x v="1"/>
    <n v="90045"/>
    <x v="1"/>
    <s v="OFF-AR-10001022"/>
    <x v="1"/>
    <x v="6"/>
    <s v="SANFORD Liquid Accent Tank-Style Highlighters"/>
    <n v="5.68"/>
    <n v="2"/>
    <n v="0"/>
    <n v="1.7607999999999997"/>
  </r>
  <r>
    <n v="1232"/>
    <x v="577"/>
    <x v="1"/>
    <x v="89"/>
    <x v="450"/>
    <s v="Second Class"/>
    <s v="KT-16480"/>
    <s v="Kean Thornton"/>
    <x v="0"/>
    <s v="United States"/>
    <s v="Buffalo"/>
    <x v="15"/>
    <n v="14215"/>
    <x v="3"/>
    <s v="OFF-AR-10000369"/>
    <x v="1"/>
    <x v="6"/>
    <s v="Design Ebony Sketching Pencil"/>
    <n v="2.78"/>
    <n v="2"/>
    <n v="0"/>
    <n v="0.72279999999999989"/>
  </r>
  <r>
    <n v="1233"/>
    <x v="577"/>
    <x v="1"/>
    <x v="89"/>
    <x v="450"/>
    <s v="Second Class"/>
    <s v="KT-16480"/>
    <s v="Kean Thornton"/>
    <x v="0"/>
    <s v="United States"/>
    <s v="Buffalo"/>
    <x v="15"/>
    <n v="14215"/>
    <x v="3"/>
    <s v="OFF-EN-10003055"/>
    <x v="1"/>
    <x v="12"/>
    <s v="Blue String-Tie &amp; Button Interoffice Envelopes, 10 x 13"/>
    <n v="79.959999999999994"/>
    <n v="2"/>
    <n v="0"/>
    <n v="35.981999999999992"/>
  </r>
  <r>
    <n v="1234"/>
    <x v="578"/>
    <x v="0"/>
    <x v="198"/>
    <x v="219"/>
    <s v="First Class"/>
    <s v="BG-11695"/>
    <s v="Brooke Gillingham"/>
    <x v="1"/>
    <s v="United States"/>
    <s v="Cincinnati"/>
    <x v="24"/>
    <n v="45231"/>
    <x v="3"/>
    <s v="TEC-CO-10001046"/>
    <x v="2"/>
    <x v="16"/>
    <s v="Canon Imageclass D680 Copier / Fax"/>
    <n v="839.98799999999994"/>
    <n v="2"/>
    <n v="0.4"/>
    <n v="69.99899999999991"/>
  </r>
  <r>
    <n v="1235"/>
    <x v="579"/>
    <x v="0"/>
    <x v="99"/>
    <x v="464"/>
    <s v="Same Day"/>
    <s v="PG-18820"/>
    <s v="Patrick Gardner"/>
    <x v="0"/>
    <s v="United States"/>
    <s v="Boynton Beach"/>
    <x v="2"/>
    <n v="33437"/>
    <x v="0"/>
    <s v="FUR-FU-10000076"/>
    <x v="0"/>
    <x v="5"/>
    <s v="24-Hour Round Wall Clock"/>
    <n v="47.952000000000005"/>
    <n v="3"/>
    <n v="0.2"/>
    <n v="13.786200000000006"/>
  </r>
  <r>
    <n v="1236"/>
    <x v="579"/>
    <x v="0"/>
    <x v="99"/>
    <x v="464"/>
    <s v="Same Day"/>
    <s v="PG-18820"/>
    <s v="Patrick Gardner"/>
    <x v="0"/>
    <s v="United States"/>
    <s v="Boynton Beach"/>
    <x v="2"/>
    <n v="33437"/>
    <x v="0"/>
    <s v="OFF-BI-10003719"/>
    <x v="1"/>
    <x v="8"/>
    <s v="Large Capacity Hanging Post Binders"/>
    <n v="37.425000000000004"/>
    <n v="5"/>
    <n v="0.7"/>
    <n v="-29.940000000000012"/>
  </r>
  <r>
    <n v="1237"/>
    <x v="579"/>
    <x v="0"/>
    <x v="99"/>
    <x v="464"/>
    <s v="Same Day"/>
    <s v="PG-18820"/>
    <s v="Patrick Gardner"/>
    <x v="0"/>
    <s v="United States"/>
    <s v="Boynton Beach"/>
    <x v="2"/>
    <n v="33437"/>
    <x v="0"/>
    <s v="FUR-FU-10003268"/>
    <x v="0"/>
    <x v="5"/>
    <s v="Eldon Radial Chair Mat for Low to Medium Pile Carpets"/>
    <n v="63.967999999999996"/>
    <n v="2"/>
    <n v="0.2"/>
    <n v="0"/>
  </r>
  <r>
    <n v="1238"/>
    <x v="579"/>
    <x v="0"/>
    <x v="99"/>
    <x v="464"/>
    <s v="Same Day"/>
    <s v="PG-18820"/>
    <s v="Patrick Gardner"/>
    <x v="0"/>
    <s v="United States"/>
    <s v="Boynton Beach"/>
    <x v="2"/>
    <n v="33437"/>
    <x v="0"/>
    <s v="FUR-FU-10003553"/>
    <x v="0"/>
    <x v="5"/>
    <s v="Howard Miller 13-1/2&quot; Diameter Rosebrook Wall Clock"/>
    <n v="165.048"/>
    <n v="3"/>
    <n v="0.2"/>
    <n v="41.262"/>
  </r>
  <r>
    <n v="1239"/>
    <x v="580"/>
    <x v="2"/>
    <x v="430"/>
    <x v="245"/>
    <s v="Standard Class"/>
    <s v="GM-14680"/>
    <s v="Greg Matthias"/>
    <x v="0"/>
    <s v="United States"/>
    <s v="Seattle"/>
    <x v="4"/>
    <n v="98105"/>
    <x v="1"/>
    <s v="FUR-FU-10003691"/>
    <x v="0"/>
    <x v="5"/>
    <s v="Eldon Image Series Desk Accessories, Ebony"/>
    <n v="12.35"/>
    <n v="1"/>
    <n v="0"/>
    <n v="5.4340000000000002"/>
  </r>
  <r>
    <n v="1240"/>
    <x v="580"/>
    <x v="2"/>
    <x v="430"/>
    <x v="245"/>
    <s v="Standard Class"/>
    <s v="GM-14680"/>
    <s v="Greg Matthias"/>
    <x v="0"/>
    <s v="United States"/>
    <s v="Seattle"/>
    <x v="4"/>
    <n v="98105"/>
    <x v="1"/>
    <s v="OFF-AR-10003903"/>
    <x v="1"/>
    <x v="6"/>
    <s v="Sanford 52201 APSCO Electric Pencil Sharpener"/>
    <n v="40.97"/>
    <n v="1"/>
    <n v="0"/>
    <n v="10.652200000000001"/>
  </r>
  <r>
    <n v="1241"/>
    <x v="580"/>
    <x v="2"/>
    <x v="430"/>
    <x v="245"/>
    <s v="Standard Class"/>
    <s v="GM-14680"/>
    <s v="Greg Matthias"/>
    <x v="0"/>
    <s v="United States"/>
    <s v="Seattle"/>
    <x v="4"/>
    <n v="98105"/>
    <x v="1"/>
    <s v="OFF-FA-10004854"/>
    <x v="1"/>
    <x v="13"/>
    <s v="Vinyl Coated Wire Paper Clips in Organizer Box, 800/Box"/>
    <n v="22.96"/>
    <n v="2"/>
    <n v="0"/>
    <n v="10.7912"/>
  </r>
  <r>
    <n v="1242"/>
    <x v="581"/>
    <x v="0"/>
    <x v="48"/>
    <x v="383"/>
    <s v="Standard Class"/>
    <s v="MO-17800"/>
    <s v="Meg O'Connel"/>
    <x v="2"/>
    <s v="United States"/>
    <s v="New York City"/>
    <x v="15"/>
    <n v="10024"/>
    <x v="3"/>
    <s v="TEC-PH-10003442"/>
    <x v="2"/>
    <x v="7"/>
    <s v="Samsung Replacement EH64AVFWE Premium Headset"/>
    <n v="22"/>
    <n v="4"/>
    <n v="0"/>
    <n v="5.5"/>
  </r>
  <r>
    <n v="1243"/>
    <x v="582"/>
    <x v="0"/>
    <x v="431"/>
    <x v="465"/>
    <s v="Standard Class"/>
    <s v="PG-18820"/>
    <s v="Patrick Gardner"/>
    <x v="0"/>
    <s v="United States"/>
    <s v="New York City"/>
    <x v="15"/>
    <n v="10009"/>
    <x v="3"/>
    <s v="OFF-BI-10004519"/>
    <x v="1"/>
    <x v="8"/>
    <s v="GBC DocuBind P100 Manual Binding Machine"/>
    <n v="398.35199999999998"/>
    <n v="3"/>
    <n v="0.2"/>
    <n v="124.48499999999999"/>
  </r>
  <r>
    <n v="1244"/>
    <x v="582"/>
    <x v="0"/>
    <x v="431"/>
    <x v="465"/>
    <s v="Standard Class"/>
    <s v="PG-18820"/>
    <s v="Patrick Gardner"/>
    <x v="0"/>
    <s v="United States"/>
    <s v="New York City"/>
    <x v="15"/>
    <n v="10009"/>
    <x v="3"/>
    <s v="OFF-FA-10000304"/>
    <x v="1"/>
    <x v="13"/>
    <s v="Advantus Push Pins"/>
    <n v="8.7200000000000006"/>
    <n v="4"/>
    <n v="0"/>
    <n v="3.5752000000000006"/>
  </r>
  <r>
    <n v="1245"/>
    <x v="583"/>
    <x v="3"/>
    <x v="304"/>
    <x v="466"/>
    <s v="Standard Class"/>
    <s v="EJ-14155"/>
    <s v="Eva Jacobs"/>
    <x v="0"/>
    <s v="United States"/>
    <s v="Gulfport"/>
    <x v="35"/>
    <n v="39503"/>
    <x v="0"/>
    <s v="OFF-EN-10004955"/>
    <x v="1"/>
    <x v="12"/>
    <s v="Fashion Color Clasp Envelopes"/>
    <n v="48.69"/>
    <n v="9"/>
    <n v="0"/>
    <n v="23.8581"/>
  </r>
  <r>
    <n v="1246"/>
    <x v="584"/>
    <x v="2"/>
    <x v="432"/>
    <x v="467"/>
    <s v="Second Class"/>
    <s v="NP-18700"/>
    <s v="Nora Preis"/>
    <x v="0"/>
    <s v="United States"/>
    <s v="Fresno"/>
    <x v="1"/>
    <n v="93727"/>
    <x v="1"/>
    <s v="FUR-TA-10004619"/>
    <x v="0"/>
    <x v="3"/>
    <s v="Hon Non-Folding Utility Tables"/>
    <n v="764.6880000000001"/>
    <n v="6"/>
    <n v="0.2"/>
    <n v="95.585999999999899"/>
  </r>
  <r>
    <n v="1247"/>
    <x v="584"/>
    <x v="2"/>
    <x v="432"/>
    <x v="467"/>
    <s v="Second Class"/>
    <s v="NP-18700"/>
    <s v="Nora Preis"/>
    <x v="0"/>
    <s v="United States"/>
    <s v="Fresno"/>
    <x v="1"/>
    <n v="93727"/>
    <x v="1"/>
    <s v="FUR-TA-10003473"/>
    <x v="0"/>
    <x v="3"/>
    <s v="Bretford Rectangular Conference Table Tops"/>
    <n v="3610.848"/>
    <n v="12"/>
    <n v="0.2"/>
    <n v="135.4068000000002"/>
  </r>
  <r>
    <n v="1248"/>
    <x v="584"/>
    <x v="2"/>
    <x v="432"/>
    <x v="467"/>
    <s v="Second Class"/>
    <s v="NP-18700"/>
    <s v="Nora Preis"/>
    <x v="0"/>
    <s v="United States"/>
    <s v="Fresno"/>
    <x v="1"/>
    <n v="93727"/>
    <x v="1"/>
    <s v="FUR-BO-10004467"/>
    <x v="0"/>
    <x v="0"/>
    <s v="Bestar Classic Bookcase"/>
    <n v="254.97449999999998"/>
    <n v="3"/>
    <n v="0.15"/>
    <n v="11.998799999999989"/>
  </r>
  <r>
    <n v="1249"/>
    <x v="585"/>
    <x v="3"/>
    <x v="404"/>
    <x v="468"/>
    <s v="Standard Class"/>
    <s v="DJ-13630"/>
    <s v="Doug Jacobs"/>
    <x v="0"/>
    <s v="United States"/>
    <s v="New York City"/>
    <x v="15"/>
    <n v="10009"/>
    <x v="3"/>
    <s v="OFF-AR-10002280"/>
    <x v="1"/>
    <x v="6"/>
    <s v="Staples"/>
    <n v="38.82"/>
    <n v="6"/>
    <n v="0"/>
    <n v="17.468999999999998"/>
  </r>
  <r>
    <n v="1250"/>
    <x v="585"/>
    <x v="3"/>
    <x v="404"/>
    <x v="468"/>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x v="468"/>
    <s v="Standard Class"/>
    <s v="DJ-13630"/>
    <s v="Doug Jacobs"/>
    <x v="0"/>
    <s v="United States"/>
    <s v="New York City"/>
    <x v="15"/>
    <n v="10009"/>
    <x v="3"/>
    <s v="OFF-AP-10000891"/>
    <x v="1"/>
    <x v="9"/>
    <s v="Kensington 7 Outlet MasterPiece HOMEOFFICE Power Control Center"/>
    <n v="1704.56"/>
    <n v="13"/>
    <n v="0"/>
    <n v="511.36799999999999"/>
  </r>
  <r>
    <n v="1252"/>
    <x v="585"/>
    <x v="3"/>
    <x v="404"/>
    <x v="468"/>
    <s v="Standard Class"/>
    <s v="DJ-13630"/>
    <s v="Doug Jacobs"/>
    <x v="0"/>
    <s v="United States"/>
    <s v="New York City"/>
    <x v="15"/>
    <n v="10009"/>
    <x v="3"/>
    <s v="OFF-AR-10000462"/>
    <x v="1"/>
    <x v="6"/>
    <s v="Sanford Pocket Accent Highlighters"/>
    <n v="3.2"/>
    <n v="2"/>
    <n v="0"/>
    <n v="1.3760000000000003"/>
  </r>
  <r>
    <n v="1253"/>
    <x v="586"/>
    <x v="1"/>
    <x v="433"/>
    <x v="242"/>
    <s v="Standard Class"/>
    <s v="IM-15070"/>
    <s v="Irene Maddox"/>
    <x v="0"/>
    <s v="United States"/>
    <s v="Milwaukee"/>
    <x v="6"/>
    <n v="53209"/>
    <x v="2"/>
    <s v="TEC-PH-10004165"/>
    <x v="2"/>
    <x v="7"/>
    <s v="Mitel MiVoice 5330e IP Phone"/>
    <n v="1099.96"/>
    <n v="4"/>
    <n v="0"/>
    <n v="285.9896"/>
  </r>
  <r>
    <n v="1254"/>
    <x v="587"/>
    <x v="3"/>
    <x v="434"/>
    <x v="469"/>
    <s v="Standard Class"/>
    <s v="MH-18115"/>
    <s v="Mick Hernandez"/>
    <x v="2"/>
    <s v="United States"/>
    <s v="Chester"/>
    <x v="9"/>
    <n v="19013"/>
    <x v="3"/>
    <s v="OFF-AR-10003958"/>
    <x v="1"/>
    <x v="6"/>
    <s v="Newell 337"/>
    <n v="5.2480000000000002"/>
    <n v="2"/>
    <n v="0.2"/>
    <n v="0.59039999999999915"/>
  </r>
  <r>
    <n v="1255"/>
    <x v="587"/>
    <x v="3"/>
    <x v="434"/>
    <x v="469"/>
    <s v="Standard Class"/>
    <s v="MH-18115"/>
    <s v="Mick Hernandez"/>
    <x v="2"/>
    <s v="United States"/>
    <s v="Chester"/>
    <x v="9"/>
    <n v="19013"/>
    <x v="3"/>
    <s v="TEC-PH-10000149"/>
    <x v="2"/>
    <x v="7"/>
    <s v="Cisco SPA525G2 IP Phone - Wireless"/>
    <n v="35.909999999999997"/>
    <n v="3"/>
    <n v="0.4"/>
    <n v="-8.3790000000000031"/>
  </r>
  <r>
    <n v="1256"/>
    <x v="587"/>
    <x v="3"/>
    <x v="434"/>
    <x v="469"/>
    <s v="Standard Class"/>
    <s v="MH-18115"/>
    <s v="Mick Hernandez"/>
    <x v="2"/>
    <s v="United States"/>
    <s v="Chester"/>
    <x v="9"/>
    <n v="19013"/>
    <x v="3"/>
    <s v="FUR-FU-10003724"/>
    <x v="0"/>
    <x v="5"/>
    <s v="Westinghouse Clip-On Gooseneck Lamps"/>
    <n v="6.6959999999999997"/>
    <n v="1"/>
    <n v="0.2"/>
    <n v="0.50219999999999976"/>
  </r>
  <r>
    <n v="1257"/>
    <x v="587"/>
    <x v="3"/>
    <x v="434"/>
    <x v="469"/>
    <s v="Standard Class"/>
    <s v="MH-18115"/>
    <s v="Mick Hernandez"/>
    <x v="2"/>
    <s v="United States"/>
    <s v="Chester"/>
    <x v="9"/>
    <n v="19013"/>
    <x v="3"/>
    <s v="FUR-FU-10003535"/>
    <x v="0"/>
    <x v="5"/>
    <s v="Howard Miller Distant Time Traveler Alarm Clock"/>
    <n v="43.872000000000007"/>
    <n v="2"/>
    <n v="0.2"/>
    <n v="11.516399999999999"/>
  </r>
  <r>
    <n v="1258"/>
    <x v="588"/>
    <x v="0"/>
    <x v="435"/>
    <x v="470"/>
    <s v="Second Class"/>
    <s v="RB-19795"/>
    <s v="Ross Baird"/>
    <x v="2"/>
    <s v="United States"/>
    <s v="Charlotte"/>
    <x v="3"/>
    <n v="28205"/>
    <x v="0"/>
    <s v="OFF-BI-10001575"/>
    <x v="1"/>
    <x v="8"/>
    <s v="GBC Linen Binding Covers"/>
    <n v="27.882000000000005"/>
    <n v="3"/>
    <n v="0.7"/>
    <n v="-20.446799999999996"/>
  </r>
  <r>
    <n v="1259"/>
    <x v="588"/>
    <x v="0"/>
    <x v="435"/>
    <x v="470"/>
    <s v="Second Class"/>
    <s v="RB-19795"/>
    <s v="Ross Baird"/>
    <x v="2"/>
    <s v="United States"/>
    <s v="Charlotte"/>
    <x v="3"/>
    <n v="28205"/>
    <x v="0"/>
    <s v="OFF-ST-10003716"/>
    <x v="1"/>
    <x v="4"/>
    <s v="Tennsco Double-Tier Lockers"/>
    <n v="540.048"/>
    <n v="3"/>
    <n v="0.2"/>
    <n v="-47.254199999999997"/>
  </r>
  <r>
    <n v="1260"/>
    <x v="588"/>
    <x v="0"/>
    <x v="435"/>
    <x v="470"/>
    <s v="Second Class"/>
    <s v="RB-19795"/>
    <s v="Ross Baird"/>
    <x v="2"/>
    <s v="United States"/>
    <s v="Charlotte"/>
    <x v="3"/>
    <n v="28205"/>
    <x v="0"/>
    <s v="TEC-AC-10004469"/>
    <x v="2"/>
    <x v="11"/>
    <s v="Microsoft Sculpt Comfort Mouse"/>
    <n v="255.68000000000004"/>
    <n v="8"/>
    <n v="0.2"/>
    <n v="76.704000000000008"/>
  </r>
  <r>
    <n v="1261"/>
    <x v="589"/>
    <x v="3"/>
    <x v="436"/>
    <x v="471"/>
    <s v="Standard Class"/>
    <s v="JR-15700"/>
    <s v="Jocasta Rupert"/>
    <x v="0"/>
    <s v="United States"/>
    <s v="Jacksonville"/>
    <x v="2"/>
    <n v="32216"/>
    <x v="0"/>
    <s v="TEC-PH-10004586"/>
    <x v="2"/>
    <x v="7"/>
    <s v="Wilson SignalBoost 841262 DB PRO Amplifier Kit"/>
    <n v="863.87999999999988"/>
    <n v="3"/>
    <n v="0.2"/>
    <n v="107.98499999999996"/>
  </r>
  <r>
    <n v="1262"/>
    <x v="590"/>
    <x v="0"/>
    <x v="99"/>
    <x v="271"/>
    <s v="Standard Class"/>
    <s v="SM-20950"/>
    <s v="Suzanne McNair"/>
    <x v="1"/>
    <s v="United States"/>
    <s v="Greenville"/>
    <x v="3"/>
    <n v="27834"/>
    <x v="0"/>
    <s v="OFF-BI-10004236"/>
    <x v="1"/>
    <x v="8"/>
    <s v="XtraLife ClearVue Slant-D Ring Binder, White, 3&quot;"/>
    <n v="17.616000000000003"/>
    <n v="4"/>
    <n v="0.7"/>
    <n v="-14.0928"/>
  </r>
  <r>
    <n v="1263"/>
    <x v="591"/>
    <x v="3"/>
    <x v="437"/>
    <x v="472"/>
    <s v="Second Class"/>
    <s v="CS-12355"/>
    <s v="Christine Sundaresam"/>
    <x v="0"/>
    <s v="United States"/>
    <s v="Long Beach"/>
    <x v="15"/>
    <n v="11561"/>
    <x v="3"/>
    <s v="OFF-BI-10001634"/>
    <x v="1"/>
    <x v="8"/>
    <s v="Wilson Jones Active Use Binders"/>
    <n v="17.472000000000001"/>
    <n v="3"/>
    <n v="0.2"/>
    <n v="6.3336000000000006"/>
  </r>
  <r>
    <n v="1264"/>
    <x v="592"/>
    <x v="0"/>
    <x v="393"/>
    <x v="342"/>
    <s v="First Class"/>
    <s v="CC-12220"/>
    <s v="Chris Cortes"/>
    <x v="0"/>
    <s v="United States"/>
    <s v="La Porte"/>
    <x v="14"/>
    <n v="46350"/>
    <x v="2"/>
    <s v="TEC-PH-10000215"/>
    <x v="2"/>
    <x v="7"/>
    <s v="Plantronics Cordless Phone Headset with In-line Volume - M214C"/>
    <n v="69.900000000000006"/>
    <n v="2"/>
    <n v="0"/>
    <n v="18.873000000000005"/>
  </r>
  <r>
    <n v="1265"/>
    <x v="592"/>
    <x v="0"/>
    <x v="393"/>
    <x v="342"/>
    <s v="First Class"/>
    <s v="CC-12220"/>
    <s v="Chris Cortes"/>
    <x v="0"/>
    <s v="United States"/>
    <s v="La Porte"/>
    <x v="14"/>
    <n v="46350"/>
    <x v="2"/>
    <s v="FUR-FU-10003724"/>
    <x v="0"/>
    <x v="5"/>
    <s v="Westinghouse Clip-On Gooseneck Lamps"/>
    <n v="41.849999999999994"/>
    <n v="5"/>
    <n v="0"/>
    <n v="10.880999999999998"/>
  </r>
  <r>
    <n v="1266"/>
    <x v="593"/>
    <x v="3"/>
    <x v="264"/>
    <x v="285"/>
    <s v="Standard Class"/>
    <s v="PF-19225"/>
    <s v="Phillip Flathmann"/>
    <x v="0"/>
    <s v="United States"/>
    <s v="San Francisco"/>
    <x v="1"/>
    <n v="94122"/>
    <x v="1"/>
    <s v="OFF-AR-10000422"/>
    <x v="1"/>
    <x v="6"/>
    <s v="Pencil and Crayon Sharpener"/>
    <n v="6.57"/>
    <n v="3"/>
    <n v="0"/>
    <n v="1.7738999999999998"/>
  </r>
  <r>
    <n v="1267"/>
    <x v="594"/>
    <x v="2"/>
    <x v="163"/>
    <x v="473"/>
    <s v="Standard Class"/>
    <s v="JC-16105"/>
    <s v="Julie Creighton"/>
    <x v="1"/>
    <s v="United States"/>
    <s v="Los Angeles"/>
    <x v="1"/>
    <n v="90045"/>
    <x v="1"/>
    <s v="OFF-ST-10003306"/>
    <x v="1"/>
    <x v="4"/>
    <s v="Letter Size Cart"/>
    <n v="142.86000000000001"/>
    <n v="1"/>
    <n v="0"/>
    <n v="41.429399999999987"/>
  </r>
  <r>
    <n v="1268"/>
    <x v="594"/>
    <x v="2"/>
    <x v="163"/>
    <x v="473"/>
    <s v="Standard Class"/>
    <s v="JC-16105"/>
    <s v="Julie Creighton"/>
    <x v="1"/>
    <s v="United States"/>
    <s v="Los Angeles"/>
    <x v="1"/>
    <n v="90045"/>
    <x v="1"/>
    <s v="FUR-CH-10001146"/>
    <x v="0"/>
    <x v="1"/>
    <s v="Global Value Mid-Back Manager's Chair, Gray"/>
    <n v="292.27200000000005"/>
    <n v="6"/>
    <n v="0.2"/>
    <n v="18.266999999999967"/>
  </r>
  <r>
    <n v="1269"/>
    <x v="595"/>
    <x v="3"/>
    <x v="397"/>
    <x v="474"/>
    <s v="Standard Class"/>
    <s v="BG-11695"/>
    <s v="Brooke Gillingham"/>
    <x v="1"/>
    <s v="United States"/>
    <s v="Louisville"/>
    <x v="22"/>
    <n v="80027"/>
    <x v="1"/>
    <s v="FUR-FU-10000246"/>
    <x v="0"/>
    <x v="5"/>
    <s v="Aluminum Document Frame"/>
    <n v="29.328000000000003"/>
    <n v="3"/>
    <n v="0.2"/>
    <n v="3.665999999999995"/>
  </r>
  <r>
    <n v="1270"/>
    <x v="596"/>
    <x v="3"/>
    <x v="400"/>
    <x v="475"/>
    <s v="Standard Class"/>
    <s v="DC-12850"/>
    <s v="Dan Campbell"/>
    <x v="0"/>
    <s v="United States"/>
    <s v="Florence"/>
    <x v="19"/>
    <n v="35630"/>
    <x v="0"/>
    <s v="OFF-PA-10002870"/>
    <x v="1"/>
    <x v="10"/>
    <s v="Ampad Phone Message Book, Recycled, 400 Message Capacity, 5 ¾” x 11”"/>
    <n v="12.48"/>
    <n v="2"/>
    <n v="0"/>
    <n v="5.6159999999999997"/>
  </r>
  <r>
    <n v="1271"/>
    <x v="597"/>
    <x v="0"/>
    <x v="438"/>
    <x v="408"/>
    <s v="Standard Class"/>
    <s v="SP-20545"/>
    <s v="Sibella Parks"/>
    <x v="1"/>
    <s v="United States"/>
    <s v="Chicago"/>
    <x v="10"/>
    <n v="60623"/>
    <x v="2"/>
    <s v="OFF-ST-10000563"/>
    <x v="1"/>
    <x v="4"/>
    <s v="Fellowes Bankers Box Stor/Drawer Steel Plus"/>
    <n v="102.33600000000001"/>
    <n v="4"/>
    <n v="0.2"/>
    <n v="-12.792000000000002"/>
  </r>
  <r>
    <n v="1272"/>
    <x v="597"/>
    <x v="0"/>
    <x v="438"/>
    <x v="408"/>
    <s v="Standard Class"/>
    <s v="SP-20545"/>
    <s v="Sibella Parks"/>
    <x v="1"/>
    <s v="United States"/>
    <s v="Chicago"/>
    <x v="10"/>
    <n v="60623"/>
    <x v="2"/>
    <s v="OFF-AP-10004487"/>
    <x v="1"/>
    <x v="9"/>
    <s v="Kensington 4 Outlet MasterPiece Compact Power Control Center"/>
    <n v="48.791999999999987"/>
    <n v="3"/>
    <n v="0.8"/>
    <n v="-126.85920000000002"/>
  </r>
  <r>
    <n v="1273"/>
    <x v="597"/>
    <x v="0"/>
    <x v="438"/>
    <x v="408"/>
    <s v="Standard Class"/>
    <s v="SP-20545"/>
    <s v="Sibella Parks"/>
    <x v="1"/>
    <s v="United States"/>
    <s v="Chicago"/>
    <x v="10"/>
    <n v="60623"/>
    <x v="2"/>
    <s v="OFF-BI-10002854"/>
    <x v="1"/>
    <x v="8"/>
    <s v="Performers Binder/Pad Holder, Black"/>
    <n v="44.847999999999992"/>
    <n v="8"/>
    <n v="0.8"/>
    <n v="-67.27200000000002"/>
  </r>
  <r>
    <n v="1274"/>
    <x v="598"/>
    <x v="0"/>
    <x v="439"/>
    <x v="476"/>
    <s v="Same Day"/>
    <s v="MS-17710"/>
    <s v="Maurice Satty"/>
    <x v="0"/>
    <s v="United States"/>
    <s v="Fort Worth"/>
    <x v="5"/>
    <n v="76106"/>
    <x v="2"/>
    <s v="OFF-PA-10004621"/>
    <x v="1"/>
    <x v="10"/>
    <s v="Xerox 212"/>
    <n v="10.368000000000002"/>
    <n v="2"/>
    <n v="0.2"/>
    <n v="3.6288"/>
  </r>
  <r>
    <n v="1275"/>
    <x v="598"/>
    <x v="0"/>
    <x v="439"/>
    <x v="476"/>
    <s v="Same Day"/>
    <s v="MS-17710"/>
    <s v="Maurice Satty"/>
    <x v="0"/>
    <s v="United States"/>
    <s v="Fort Worth"/>
    <x v="5"/>
    <n v="76106"/>
    <x v="2"/>
    <s v="FUR-CH-10001973"/>
    <x v="0"/>
    <x v="1"/>
    <s v="Office Star Flex Back Scooter Chair with White Frame"/>
    <n v="388.42999999999995"/>
    <n v="5"/>
    <n v="0.3"/>
    <n v="-88.783999999999978"/>
  </r>
  <r>
    <n v="1276"/>
    <x v="598"/>
    <x v="0"/>
    <x v="439"/>
    <x v="476"/>
    <s v="Same Day"/>
    <s v="MS-17710"/>
    <s v="Maurice Satty"/>
    <x v="0"/>
    <s v="United States"/>
    <s v="Fort Worth"/>
    <x v="5"/>
    <n v="76106"/>
    <x v="2"/>
    <s v="OFF-PA-10004040"/>
    <x v="1"/>
    <x v="10"/>
    <s v="Universal Premium White Copier/Laser Paper (20Lb. and 87 Bright)"/>
    <n v="14.352000000000002"/>
    <n v="3"/>
    <n v="0.2"/>
    <n v="5.2026000000000003"/>
  </r>
  <r>
    <n v="1277"/>
    <x v="598"/>
    <x v="0"/>
    <x v="439"/>
    <x v="476"/>
    <s v="Same Day"/>
    <s v="MS-17710"/>
    <s v="Maurice Satty"/>
    <x v="0"/>
    <s v="United States"/>
    <s v="Fort Worth"/>
    <x v="5"/>
    <n v="76106"/>
    <x v="2"/>
    <s v="TEC-AC-10000580"/>
    <x v="2"/>
    <x v="11"/>
    <s v="Logitech G13 Programmable Gameboard with LCD Display"/>
    <n v="63.991999999999997"/>
    <n v="1"/>
    <n v="0.2"/>
    <n v="-7.1990999999999961"/>
  </r>
  <r>
    <n v="1278"/>
    <x v="599"/>
    <x v="0"/>
    <x v="440"/>
    <x v="477"/>
    <s v="Standard Class"/>
    <s v="BD-11770"/>
    <s v="Bryan Davis"/>
    <x v="0"/>
    <s v="United States"/>
    <s v="Houston"/>
    <x v="5"/>
    <n v="77070"/>
    <x v="2"/>
    <s v="OFF-AR-10004022"/>
    <x v="1"/>
    <x v="6"/>
    <s v="Panasonic KP-380BK Classic Electric Pencil Sharpener"/>
    <n v="86.352000000000004"/>
    <n v="3"/>
    <n v="0.2"/>
    <n v="5.3969999999999914"/>
  </r>
  <r>
    <n v="1279"/>
    <x v="600"/>
    <x v="2"/>
    <x v="78"/>
    <x v="478"/>
    <s v="First Class"/>
    <s v="KC-16255"/>
    <s v="Karen Carlisle"/>
    <x v="1"/>
    <s v="United States"/>
    <s v="Macon"/>
    <x v="32"/>
    <n v="31204"/>
    <x v="0"/>
    <s v="TEC-AC-10004209"/>
    <x v="2"/>
    <x v="11"/>
    <s v="Memorex Froggy Flash Drive 4 GB"/>
    <n v="32.97"/>
    <n v="3"/>
    <n v="0"/>
    <n v="12.8583"/>
  </r>
  <r>
    <n v="1280"/>
    <x v="600"/>
    <x v="2"/>
    <x v="78"/>
    <x v="478"/>
    <s v="First Class"/>
    <s v="KC-16255"/>
    <s v="Karen Carlisle"/>
    <x v="1"/>
    <s v="United States"/>
    <s v="Macon"/>
    <x v="32"/>
    <n v="31204"/>
    <x v="0"/>
    <s v="TEC-AC-10000023"/>
    <x v="2"/>
    <x v="11"/>
    <s v="Maxell 74 Minute CD-R Spindle, 50/Pack"/>
    <n v="83.88"/>
    <n v="4"/>
    <n v="0"/>
    <n v="30.196799999999996"/>
  </r>
  <r>
    <n v="1281"/>
    <x v="601"/>
    <x v="0"/>
    <x v="64"/>
    <x v="479"/>
    <s v="First Class"/>
    <s v="TR-21325"/>
    <s v="Toby Ritter"/>
    <x v="0"/>
    <s v="United States"/>
    <s v="Cedar Rapids"/>
    <x v="23"/>
    <n v="52402"/>
    <x v="2"/>
    <s v="TEC-PH-10003505"/>
    <x v="2"/>
    <x v="7"/>
    <s v="Geemarc AmpliPOWER60"/>
    <n v="278.39999999999998"/>
    <n v="3"/>
    <n v="0"/>
    <n v="80.735999999999976"/>
  </r>
  <r>
    <n v="1282"/>
    <x v="602"/>
    <x v="3"/>
    <x v="359"/>
    <x v="384"/>
    <s v="First Class"/>
    <s v="SA-20830"/>
    <s v="Sue Ann Reed"/>
    <x v="0"/>
    <s v="United States"/>
    <s v="Jacksonville"/>
    <x v="2"/>
    <n v="32216"/>
    <x v="0"/>
    <s v="OFF-LA-10000121"/>
    <x v="1"/>
    <x v="2"/>
    <s v="Avery 48"/>
    <n v="15.120000000000001"/>
    <n v="3"/>
    <n v="0.2"/>
    <n v="4.9139999999999988"/>
  </r>
  <r>
    <n v="1283"/>
    <x v="602"/>
    <x v="3"/>
    <x v="359"/>
    <x v="384"/>
    <s v="First Class"/>
    <s v="SA-20830"/>
    <s v="Sue Ann Reed"/>
    <x v="0"/>
    <s v="United States"/>
    <s v="Jacksonville"/>
    <x v="2"/>
    <n v="32216"/>
    <x v="0"/>
    <s v="OFF-BI-10002026"/>
    <x v="1"/>
    <x v="8"/>
    <s v="Avery Arch Ring Binders"/>
    <n v="17.430000000000003"/>
    <n v="1"/>
    <n v="0.7"/>
    <n v="-13.363000000000003"/>
  </r>
  <r>
    <n v="1284"/>
    <x v="602"/>
    <x v="3"/>
    <x v="359"/>
    <x v="384"/>
    <s v="First Class"/>
    <s v="SA-20830"/>
    <s v="Sue Ann Reed"/>
    <x v="0"/>
    <s v="United States"/>
    <s v="Jacksonville"/>
    <x v="2"/>
    <n v="32216"/>
    <x v="0"/>
    <s v="OFF-PA-10000994"/>
    <x v="1"/>
    <x v="10"/>
    <s v="Xerox 1915"/>
    <n v="251.64"/>
    <n v="3"/>
    <n v="0.2"/>
    <n v="88.073999999999984"/>
  </r>
  <r>
    <n v="1285"/>
    <x v="603"/>
    <x v="1"/>
    <x v="401"/>
    <x v="301"/>
    <s v="Standard Class"/>
    <s v="KW-16435"/>
    <s v="Katrina Willman"/>
    <x v="0"/>
    <s v="United States"/>
    <s v="Austin"/>
    <x v="5"/>
    <n v="78745"/>
    <x v="2"/>
    <s v="OFF-BI-10002813"/>
    <x v="1"/>
    <x v="8"/>
    <s v="Avery Reinforcements for Hole-Punch Pages"/>
    <n v="2.7719999999999994"/>
    <n v="7"/>
    <n v="0.8"/>
    <n v="-4.8510000000000009"/>
  </r>
  <r>
    <n v="1286"/>
    <x v="604"/>
    <x v="0"/>
    <x v="190"/>
    <x v="480"/>
    <s v="Standard Class"/>
    <s v="GM-14500"/>
    <s v="Gene McClure"/>
    <x v="0"/>
    <s v="United States"/>
    <s v="Providence"/>
    <x v="34"/>
    <n v="2908"/>
    <x v="3"/>
    <s v="OFF-ST-10000617"/>
    <x v="1"/>
    <x v="4"/>
    <s v="Woodgrain Magazine Files by Perma"/>
    <n v="14.9"/>
    <n v="5"/>
    <n v="0"/>
    <n v="1.0429999999999984"/>
  </r>
  <r>
    <n v="1287"/>
    <x v="605"/>
    <x v="1"/>
    <x v="433"/>
    <x v="481"/>
    <s v="Standard Class"/>
    <s v="AD-10180"/>
    <s v="Alan Dominguez"/>
    <x v="2"/>
    <s v="United States"/>
    <s v="New York City"/>
    <x v="15"/>
    <n v="10035"/>
    <x v="3"/>
    <s v="OFF-AR-10004817"/>
    <x v="1"/>
    <x v="6"/>
    <s v="Colorific Watercolor Pencils"/>
    <n v="15.48"/>
    <n v="3"/>
    <n v="0"/>
    <n v="4.4891999999999985"/>
  </r>
  <r>
    <n v="1288"/>
    <x v="606"/>
    <x v="0"/>
    <x v="441"/>
    <x v="482"/>
    <s v="Standard Class"/>
    <s v="TB-21355"/>
    <s v="Todd Boyes"/>
    <x v="1"/>
    <s v="United States"/>
    <s v="New York City"/>
    <x v="15"/>
    <n v="10009"/>
    <x v="3"/>
    <s v="FUR-FU-10000397"/>
    <x v="0"/>
    <x v="5"/>
    <s v="Luxo Economy Swing Arm Lamp"/>
    <n v="39.880000000000003"/>
    <n v="2"/>
    <n v="0"/>
    <n v="11.166400000000003"/>
  </r>
  <r>
    <n v="1289"/>
    <x v="606"/>
    <x v="0"/>
    <x v="441"/>
    <x v="482"/>
    <s v="Standard Class"/>
    <s v="TB-21355"/>
    <s v="Todd Boyes"/>
    <x v="1"/>
    <s v="United States"/>
    <s v="New York City"/>
    <x v="15"/>
    <n v="10009"/>
    <x v="3"/>
    <s v="OFF-BI-10000605"/>
    <x v="1"/>
    <x v="8"/>
    <s v="Acco Pressboard Covers with Storage Hooks, 9 1/2&quot; x 11&quot;, Executive Red"/>
    <n v="12.192"/>
    <n v="4"/>
    <n v="0.2"/>
    <n v="4.1147999999999989"/>
  </r>
  <r>
    <n v="1290"/>
    <x v="606"/>
    <x v="0"/>
    <x v="441"/>
    <x v="482"/>
    <s v="Standard Class"/>
    <s v="TB-21355"/>
    <s v="Todd Boyes"/>
    <x v="1"/>
    <s v="United States"/>
    <s v="New York City"/>
    <x v="15"/>
    <n v="10009"/>
    <x v="3"/>
    <s v="OFF-AR-10001860"/>
    <x v="1"/>
    <x v="6"/>
    <s v="BIC Liqua Brite Liner"/>
    <n v="20.82"/>
    <n v="3"/>
    <n v="0"/>
    <n v="7.4952000000000005"/>
  </r>
  <r>
    <n v="1291"/>
    <x v="607"/>
    <x v="0"/>
    <x v="338"/>
    <x v="357"/>
    <s v="First Class"/>
    <s v="CC-12430"/>
    <s v="Chuck Clark"/>
    <x v="2"/>
    <s v="United States"/>
    <s v="San Francisco"/>
    <x v="1"/>
    <n v="94122"/>
    <x v="1"/>
    <s v="OFF-BI-10004970"/>
    <x v="1"/>
    <x v="8"/>
    <s v="ACCOHIDE 3-Ring Binder, Blue, 1&quot;"/>
    <n v="13.216000000000001"/>
    <n v="4"/>
    <n v="0.2"/>
    <n v="4.4603999999999999"/>
  </r>
  <r>
    <n v="1292"/>
    <x v="607"/>
    <x v="0"/>
    <x v="338"/>
    <x v="357"/>
    <s v="First Class"/>
    <s v="CC-12430"/>
    <s v="Chuck Clark"/>
    <x v="2"/>
    <s v="United States"/>
    <s v="San Francisco"/>
    <x v="1"/>
    <n v="94122"/>
    <x v="1"/>
    <s v="OFF-PA-10003172"/>
    <x v="1"/>
    <x v="10"/>
    <s v="Xerox 1996"/>
    <n v="32.400000000000006"/>
    <n v="5"/>
    <n v="0"/>
    <n v="15.552000000000001"/>
  </r>
  <r>
    <n v="1293"/>
    <x v="608"/>
    <x v="1"/>
    <x v="375"/>
    <x v="483"/>
    <s v="Standard Class"/>
    <s v="PF-19165"/>
    <s v="Philip Fox"/>
    <x v="0"/>
    <s v="United States"/>
    <s v="San Diego"/>
    <x v="1"/>
    <n v="92105"/>
    <x v="1"/>
    <s v="OFF-SU-10001218"/>
    <x v="1"/>
    <x v="14"/>
    <s v="Fiskars Softgrip Scissors"/>
    <n v="32.94"/>
    <n v="3"/>
    <n v="0"/>
    <n v="9.2232000000000021"/>
  </r>
  <r>
    <n v="1294"/>
    <x v="608"/>
    <x v="1"/>
    <x v="375"/>
    <x v="483"/>
    <s v="Standard Class"/>
    <s v="PF-19165"/>
    <s v="Philip Fox"/>
    <x v="0"/>
    <s v="United States"/>
    <s v="San Diego"/>
    <x v="1"/>
    <n v="92105"/>
    <x v="1"/>
    <s v="OFF-PA-10002968"/>
    <x v="1"/>
    <x v="10"/>
    <s v="Xerox 1973"/>
    <n v="114.2"/>
    <n v="5"/>
    <n v="0"/>
    <n v="52.531999999999996"/>
  </r>
  <r>
    <n v="1295"/>
    <x v="608"/>
    <x v="1"/>
    <x v="375"/>
    <x v="483"/>
    <s v="Standard Class"/>
    <s v="PF-19165"/>
    <s v="Philip Fox"/>
    <x v="0"/>
    <s v="United States"/>
    <s v="San Diego"/>
    <x v="1"/>
    <n v="92105"/>
    <x v="1"/>
    <s v="OFF-LA-10000134"/>
    <x v="1"/>
    <x v="2"/>
    <s v="Avery 511"/>
    <n v="3.08"/>
    <n v="1"/>
    <n v="0"/>
    <n v="1.4783999999999999"/>
  </r>
  <r>
    <n v="1296"/>
    <x v="609"/>
    <x v="1"/>
    <x v="442"/>
    <x v="484"/>
    <s v="Standard Class"/>
    <s v="JH-16180"/>
    <s v="Justin Hirsh"/>
    <x v="0"/>
    <s v="United States"/>
    <s v="Pueblo"/>
    <x v="22"/>
    <n v="81001"/>
    <x v="1"/>
    <s v="OFF-AP-10004487"/>
    <x v="1"/>
    <x v="9"/>
    <s v="Kensington 4 Outlet MasterPiece Compact Power Control Center"/>
    <n v="845.72799999999995"/>
    <n v="13"/>
    <n v="0.2"/>
    <n v="84.572799999999944"/>
  </r>
  <r>
    <n v="1297"/>
    <x v="610"/>
    <x v="3"/>
    <x v="247"/>
    <x v="362"/>
    <s v="Standard Class"/>
    <s v="EB-13975"/>
    <s v="Erica Bern"/>
    <x v="1"/>
    <s v="United States"/>
    <s v="Fairfield"/>
    <x v="1"/>
    <n v="94533"/>
    <x v="1"/>
    <s v="OFF-BI-10002103"/>
    <x v="1"/>
    <x v="8"/>
    <s v="Cardinal Slant-D Ring Binder, Heavy Gauge Vinyl"/>
    <n v="13.904"/>
    <n v="2"/>
    <n v="0.2"/>
    <n v="4.5187999999999997"/>
  </r>
  <r>
    <n v="1298"/>
    <x v="610"/>
    <x v="3"/>
    <x v="247"/>
    <x v="362"/>
    <s v="Standard Class"/>
    <s v="EB-13975"/>
    <s v="Erica Bern"/>
    <x v="1"/>
    <s v="United States"/>
    <s v="Fairfield"/>
    <x v="1"/>
    <n v="94533"/>
    <x v="1"/>
    <s v="OFF-BI-10004632"/>
    <x v="1"/>
    <x v="8"/>
    <s v="GBC Binding covers"/>
    <n v="20.72"/>
    <n v="2"/>
    <n v="0.2"/>
    <n v="6.4749999999999979"/>
  </r>
  <r>
    <n v="1299"/>
    <x v="611"/>
    <x v="0"/>
    <x v="16"/>
    <x v="485"/>
    <s v="Second Class"/>
    <s v="QJ-19255"/>
    <s v="Quincy Jones"/>
    <x v="1"/>
    <s v="United States"/>
    <s v="Saint Paul"/>
    <x v="11"/>
    <n v="55106"/>
    <x v="2"/>
    <s v="TEC-PH-10003555"/>
    <x v="2"/>
    <x v="7"/>
    <s v="Motorola HK250 Universal Bluetooth Headset"/>
    <n v="114.94999999999999"/>
    <n v="5"/>
    <n v="0"/>
    <n v="2.2990000000000066"/>
  </r>
  <r>
    <n v="1300"/>
    <x v="612"/>
    <x v="1"/>
    <x v="242"/>
    <x v="486"/>
    <s v="First Class"/>
    <s v="AA-10315"/>
    <s v="Alex Avila"/>
    <x v="0"/>
    <s v="United States"/>
    <s v="San Francisco"/>
    <x v="1"/>
    <n v="94109"/>
    <x v="1"/>
    <s v="OFF-ST-10001590"/>
    <x v="1"/>
    <x v="4"/>
    <s v="Tenex Personal Project File with Scoop Front Design, Black"/>
    <n v="26.96"/>
    <n v="2"/>
    <n v="0"/>
    <n v="7.0095999999999989"/>
  </r>
  <r>
    <n v="1301"/>
    <x v="613"/>
    <x v="0"/>
    <x v="443"/>
    <x v="487"/>
    <s v="Second Class"/>
    <s v="LC-17140"/>
    <s v="Logan Currie"/>
    <x v="0"/>
    <s v="United States"/>
    <s v="Springfield"/>
    <x v="17"/>
    <n v="22153"/>
    <x v="0"/>
    <s v="FUR-FU-10003664"/>
    <x v="0"/>
    <x v="5"/>
    <s v="Electrix Architect's Clamp-On Swing Arm Lamp, Black"/>
    <n v="572.76"/>
    <n v="6"/>
    <n v="0"/>
    <n v="166.10039999999995"/>
  </r>
  <r>
    <n v="1302"/>
    <x v="613"/>
    <x v="0"/>
    <x v="443"/>
    <x v="487"/>
    <s v="Second Class"/>
    <s v="LC-17140"/>
    <s v="Logan Currie"/>
    <x v="0"/>
    <s v="United States"/>
    <s v="Springfield"/>
    <x v="17"/>
    <n v="22153"/>
    <x v="0"/>
    <s v="FUR-FU-10003664"/>
    <x v="0"/>
    <x v="5"/>
    <s v="Electrix Architect's Clamp-On Swing Arm Lamp, Black"/>
    <n v="286.38"/>
    <n v="3"/>
    <n v="0"/>
    <n v="83.050199999999975"/>
  </r>
  <r>
    <n v="1303"/>
    <x v="614"/>
    <x v="1"/>
    <x v="444"/>
    <x v="488"/>
    <s v="Second Class"/>
    <s v="TC-21535"/>
    <s v="Tracy Collins"/>
    <x v="2"/>
    <s v="United States"/>
    <s v="Arlington"/>
    <x v="17"/>
    <n v="22204"/>
    <x v="0"/>
    <s v="FUR-BO-10003433"/>
    <x v="0"/>
    <x v="0"/>
    <s v="Sauder Cornerstone Collection Library"/>
    <n v="61.96"/>
    <n v="2"/>
    <n v="0"/>
    <n v="4.3371999999999957"/>
  </r>
  <r>
    <n v="1304"/>
    <x v="615"/>
    <x v="3"/>
    <x v="445"/>
    <x v="489"/>
    <s v="Standard Class"/>
    <s v="CS-12460"/>
    <s v="Chuck Sachs"/>
    <x v="0"/>
    <s v="United States"/>
    <s v="Columbus"/>
    <x v="32"/>
    <n v="31907"/>
    <x v="0"/>
    <s v="FUR-FU-10002554"/>
    <x v="0"/>
    <x v="5"/>
    <s v="Westinghouse Floor Lamp with Metal Mesh Shade, Black"/>
    <n v="23.99"/>
    <n v="1"/>
    <n v="0"/>
    <n v="5.5176999999999978"/>
  </r>
  <r>
    <n v="1305"/>
    <x v="615"/>
    <x v="3"/>
    <x v="445"/>
    <x v="489"/>
    <s v="Standard Class"/>
    <s v="CS-12460"/>
    <s v="Chuck Sachs"/>
    <x v="0"/>
    <s v="United States"/>
    <s v="Columbus"/>
    <x v="32"/>
    <n v="31907"/>
    <x v="0"/>
    <s v="TEC-PH-10001557"/>
    <x v="2"/>
    <x v="7"/>
    <s v="Pyle PMP37LED"/>
    <n v="287.96999999999997"/>
    <n v="3"/>
    <n v="0"/>
    <n v="77.751899999999992"/>
  </r>
  <r>
    <n v="1306"/>
    <x v="616"/>
    <x v="0"/>
    <x v="216"/>
    <x v="220"/>
    <s v="Second Class"/>
    <s v="BM-11785"/>
    <s v="Bryan Mills"/>
    <x v="0"/>
    <s v="United States"/>
    <s v="Houston"/>
    <x v="5"/>
    <n v="77036"/>
    <x v="2"/>
    <s v="TEC-PH-10003437"/>
    <x v="2"/>
    <x v="7"/>
    <s v="Blue Parrot B250XT Professional Grade Wireless Bluetooth Headset with"/>
    <n v="419.94399999999996"/>
    <n v="7"/>
    <n v="0.2"/>
    <n v="52.492999999999967"/>
  </r>
  <r>
    <n v="1307"/>
    <x v="617"/>
    <x v="0"/>
    <x v="23"/>
    <x v="490"/>
    <s v="First Class"/>
    <s v="RC-19825"/>
    <s v="Roy Collins"/>
    <x v="0"/>
    <s v="United States"/>
    <s v="Pasadena"/>
    <x v="1"/>
    <n v="91104"/>
    <x v="1"/>
    <s v="OFF-PA-10002986"/>
    <x v="1"/>
    <x v="10"/>
    <s v="Xerox 1898"/>
    <n v="46.76"/>
    <n v="7"/>
    <n v="0"/>
    <n v="22.444800000000001"/>
  </r>
  <r>
    <n v="1308"/>
    <x v="617"/>
    <x v="0"/>
    <x v="23"/>
    <x v="490"/>
    <s v="First Class"/>
    <s v="RC-19825"/>
    <s v="Roy Collins"/>
    <x v="0"/>
    <s v="United States"/>
    <s v="Pasadena"/>
    <x v="1"/>
    <n v="91104"/>
    <x v="1"/>
    <s v="OFF-BI-10000320"/>
    <x v="1"/>
    <x v="8"/>
    <s v="GBC Plastic Binding Combs"/>
    <n v="17.712"/>
    <n v="3"/>
    <n v="0.2"/>
    <n v="6.4206000000000012"/>
  </r>
  <r>
    <n v="1309"/>
    <x v="617"/>
    <x v="0"/>
    <x v="23"/>
    <x v="490"/>
    <s v="First Class"/>
    <s v="RC-19825"/>
    <s v="Roy Collins"/>
    <x v="0"/>
    <s v="United States"/>
    <s v="Pasadena"/>
    <x v="1"/>
    <n v="91104"/>
    <x v="1"/>
    <s v="OFF-AP-10003971"/>
    <x v="1"/>
    <x v="9"/>
    <s v="Belkin 6 Outlet Metallic Surge Strip"/>
    <n v="21.78"/>
    <n v="2"/>
    <n v="0"/>
    <n v="5.6628000000000007"/>
  </r>
  <r>
    <n v="1310"/>
    <x v="617"/>
    <x v="0"/>
    <x v="23"/>
    <x v="490"/>
    <s v="First Class"/>
    <s v="RC-19825"/>
    <s v="Roy Collins"/>
    <x v="0"/>
    <s v="United States"/>
    <s v="Pasadena"/>
    <x v="1"/>
    <n v="91104"/>
    <x v="1"/>
    <s v="OFF-ST-10001469"/>
    <x v="1"/>
    <x v="4"/>
    <s v="Fellowes Bankers Box Recycled Super Stor/Drawer"/>
    <n v="161.94"/>
    <n v="3"/>
    <n v="0"/>
    <n v="9.716399999999993"/>
  </r>
  <r>
    <n v="1311"/>
    <x v="617"/>
    <x v="0"/>
    <x v="23"/>
    <x v="490"/>
    <s v="First Class"/>
    <s v="RC-19825"/>
    <s v="Roy Collins"/>
    <x v="0"/>
    <s v="United States"/>
    <s v="Pasadena"/>
    <x v="1"/>
    <n v="91104"/>
    <x v="1"/>
    <s v="FUR-CH-10003846"/>
    <x v="0"/>
    <x v="1"/>
    <s v="Hon Valutask Swivel Chairs"/>
    <n v="161.56800000000001"/>
    <n v="2"/>
    <n v="0.2"/>
    <n v="-8.0783999999999949"/>
  </r>
  <r>
    <n v="1312"/>
    <x v="618"/>
    <x v="0"/>
    <x v="10"/>
    <x v="10"/>
    <s v="Standard Class"/>
    <s v="FM-14380"/>
    <s v="Fred McMath"/>
    <x v="0"/>
    <s v="United States"/>
    <s v="Lawrence"/>
    <x v="31"/>
    <n v="1841"/>
    <x v="3"/>
    <s v="OFF-LA-10001404"/>
    <x v="1"/>
    <x v="2"/>
    <s v="Avery 517"/>
    <n v="3.69"/>
    <n v="1"/>
    <n v="0"/>
    <n v="1.7343"/>
  </r>
  <r>
    <n v="1313"/>
    <x v="618"/>
    <x v="0"/>
    <x v="10"/>
    <x v="10"/>
    <s v="Standard Class"/>
    <s v="FM-14380"/>
    <s v="Fred McMath"/>
    <x v="0"/>
    <s v="United States"/>
    <s v="Lawrence"/>
    <x v="31"/>
    <n v="1841"/>
    <x v="3"/>
    <s v="OFF-LA-10001474"/>
    <x v="1"/>
    <x v="2"/>
    <s v="Avery 477"/>
    <n v="122.12"/>
    <n v="4"/>
    <n v="0"/>
    <n v="56.175200000000004"/>
  </r>
  <r>
    <n v="1314"/>
    <x v="619"/>
    <x v="0"/>
    <x v="446"/>
    <x v="152"/>
    <s v="Standard Class"/>
    <s v="PK-19075"/>
    <s v="Pete Kriz"/>
    <x v="0"/>
    <s v="United States"/>
    <s v="Columbus"/>
    <x v="24"/>
    <n v="43229"/>
    <x v="3"/>
    <s v="FUR-CH-10003199"/>
    <x v="0"/>
    <x v="1"/>
    <s v="Office Star - Contemporary Task Swivel Chair"/>
    <n v="155.37199999999999"/>
    <n v="2"/>
    <n v="0.3"/>
    <n v="-13.317599999999999"/>
  </r>
  <r>
    <n v="1315"/>
    <x v="620"/>
    <x v="0"/>
    <x v="122"/>
    <x v="491"/>
    <s v="Standard Class"/>
    <s v="HG-14965"/>
    <s v="Henry Goldwyn"/>
    <x v="1"/>
    <s v="United States"/>
    <s v="Los Angeles"/>
    <x v="1"/>
    <n v="90032"/>
    <x v="1"/>
    <s v="OFF-PA-10003072"/>
    <x v="1"/>
    <x v="10"/>
    <s v="Eureka Recycled Copy Paper 8 1/2&quot; x 11&quot;, Ream"/>
    <n v="38.880000000000003"/>
    <n v="6"/>
    <n v="0"/>
    <n v="18.662400000000002"/>
  </r>
  <r>
    <n v="1316"/>
    <x v="620"/>
    <x v="0"/>
    <x v="122"/>
    <x v="491"/>
    <s v="Standard Class"/>
    <s v="HG-14965"/>
    <s v="Henry Goldwyn"/>
    <x v="1"/>
    <s v="United States"/>
    <s v="Los Angeles"/>
    <x v="1"/>
    <n v="90032"/>
    <x v="1"/>
    <s v="FUR-FU-10004960"/>
    <x v="0"/>
    <x v="5"/>
    <s v="Seth Thomas 12&quot; Clock w/ Goldtone Case"/>
    <n v="183.84"/>
    <n v="8"/>
    <n v="0"/>
    <n v="62.505600000000001"/>
  </r>
  <r>
    <n v="1317"/>
    <x v="620"/>
    <x v="0"/>
    <x v="122"/>
    <x v="491"/>
    <s v="Standard Class"/>
    <s v="HG-14965"/>
    <s v="Henry Goldwyn"/>
    <x v="1"/>
    <s v="United States"/>
    <s v="Los Angeles"/>
    <x v="1"/>
    <n v="90032"/>
    <x v="1"/>
    <s v="OFF-SU-10003505"/>
    <x v="1"/>
    <x v="14"/>
    <s v="Premier Electric Letter Opener"/>
    <n v="579.29999999999995"/>
    <n v="5"/>
    <n v="0"/>
    <n v="28.964999999999961"/>
  </r>
  <r>
    <n v="1318"/>
    <x v="621"/>
    <x v="3"/>
    <x v="389"/>
    <x v="93"/>
    <s v="Standard Class"/>
    <s v="HA-14920"/>
    <s v="Helen Andreada"/>
    <x v="0"/>
    <s v="United States"/>
    <s v="Philadelphia"/>
    <x v="9"/>
    <n v="19120"/>
    <x v="3"/>
    <s v="TEC-AC-10003116"/>
    <x v="2"/>
    <x v="11"/>
    <s v="Memorex Froggy Flash Drive 8 GB"/>
    <n v="14.200000000000001"/>
    <n v="1"/>
    <n v="0.2"/>
    <n v="3.3724999999999992"/>
  </r>
  <r>
    <n v="1319"/>
    <x v="622"/>
    <x v="2"/>
    <x v="268"/>
    <x v="492"/>
    <s v="Standard Class"/>
    <s v="LW-16825"/>
    <s v="Laurel Workman"/>
    <x v="1"/>
    <s v="United States"/>
    <s v="Deltona"/>
    <x v="2"/>
    <n v="32725"/>
    <x v="0"/>
    <s v="TEC-PH-10004586"/>
    <x v="2"/>
    <x v="7"/>
    <s v="Wilson SignalBoost 841262 DB PRO Amplifier Kit"/>
    <n v="575.91999999999996"/>
    <n v="2"/>
    <n v="0.2"/>
    <n v="71.989999999999981"/>
  </r>
  <r>
    <n v="1320"/>
    <x v="622"/>
    <x v="2"/>
    <x v="268"/>
    <x v="492"/>
    <s v="Standard Class"/>
    <s v="LW-16825"/>
    <s v="Laurel Workman"/>
    <x v="1"/>
    <s v="United States"/>
    <s v="Deltona"/>
    <x v="2"/>
    <n v="32725"/>
    <x v="0"/>
    <s v="OFF-BI-10000546"/>
    <x v="1"/>
    <x v="8"/>
    <s v="Avery Durable Binders"/>
    <n v="5.1840000000000011"/>
    <n v="6"/>
    <n v="0.7"/>
    <n v="-3.6288"/>
  </r>
  <r>
    <n v="1321"/>
    <x v="623"/>
    <x v="3"/>
    <x v="447"/>
    <x v="493"/>
    <s v="Standard Class"/>
    <s v="MC-17575"/>
    <s v="Matt Collins"/>
    <x v="0"/>
    <s v="United States"/>
    <s v="Cincinnati"/>
    <x v="24"/>
    <n v="45231"/>
    <x v="3"/>
    <s v="OFF-BI-10002071"/>
    <x v="1"/>
    <x v="8"/>
    <s v="Fellowes Black Plastic Comb Bindings"/>
    <n v="5.2290000000000001"/>
    <n v="3"/>
    <n v="0.7"/>
    <n v="-4.1831999999999976"/>
  </r>
  <r>
    <n v="1322"/>
    <x v="623"/>
    <x v="3"/>
    <x v="447"/>
    <x v="493"/>
    <s v="Standard Class"/>
    <s v="MC-17575"/>
    <s v="Matt Collins"/>
    <x v="0"/>
    <s v="United States"/>
    <s v="Cincinnati"/>
    <x v="24"/>
    <n v="45231"/>
    <x v="3"/>
    <s v="OFF-ST-10001490"/>
    <x v="1"/>
    <x v="4"/>
    <s v="Hot File 7-Pocket, Floor Stand"/>
    <n v="285.55200000000002"/>
    <n v="2"/>
    <n v="0.2"/>
    <n v="35.69399999999996"/>
  </r>
  <r>
    <n v="1323"/>
    <x v="624"/>
    <x v="3"/>
    <x v="448"/>
    <x v="494"/>
    <s v="Standard Class"/>
    <s v="LP-17095"/>
    <s v="Liz Preis"/>
    <x v="0"/>
    <s v="United States"/>
    <s v="Murray"/>
    <x v="0"/>
    <n v="42071"/>
    <x v="0"/>
    <s v="OFF-AP-10004859"/>
    <x v="1"/>
    <x v="9"/>
    <s v="Acco 6 Outlet Guardian Premium Surge Suppressor"/>
    <n v="72.8"/>
    <n v="5"/>
    <n v="0"/>
    <n v="19.656000000000002"/>
  </r>
  <r>
    <n v="1324"/>
    <x v="625"/>
    <x v="3"/>
    <x v="449"/>
    <x v="495"/>
    <s v="First Class"/>
    <s v="EB-14170"/>
    <s v="Evan Bailliet"/>
    <x v="0"/>
    <s v="United States"/>
    <s v="Wilmington"/>
    <x v="3"/>
    <n v="28403"/>
    <x v="0"/>
    <s v="OFF-PA-10002659"/>
    <x v="1"/>
    <x v="10"/>
    <s v="Avoid Verbal Orders Carbonless Minifold Book"/>
    <n v="10.816000000000001"/>
    <n v="4"/>
    <n v="0.2"/>
    <n v="3.5151999999999988"/>
  </r>
  <r>
    <n v="1325"/>
    <x v="626"/>
    <x v="2"/>
    <x v="450"/>
    <x v="127"/>
    <s v="Standard Class"/>
    <s v="GZ-14545"/>
    <s v="George Zrebassa"/>
    <x v="1"/>
    <s v="United States"/>
    <s v="Lawrence"/>
    <x v="31"/>
    <n v="1841"/>
    <x v="3"/>
    <s v="OFF-ST-10001321"/>
    <x v="1"/>
    <x v="4"/>
    <s v="Decoflex Hanging Personal Folder File, Blue"/>
    <n v="46.26"/>
    <n v="3"/>
    <n v="0"/>
    <n v="12.490200000000003"/>
  </r>
  <r>
    <n v="1326"/>
    <x v="627"/>
    <x v="2"/>
    <x v="279"/>
    <x v="496"/>
    <s v="First Class"/>
    <s v="LE-16810"/>
    <s v="Laurel Elliston"/>
    <x v="0"/>
    <s v="United States"/>
    <s v="Chicago"/>
    <x v="10"/>
    <n v="60653"/>
    <x v="2"/>
    <s v="OFF-BI-10004139"/>
    <x v="1"/>
    <x v="8"/>
    <s v="Fellowes Presentation Covers for Comb Binding Machines"/>
    <n v="17.459999999999997"/>
    <n v="6"/>
    <n v="0.8"/>
    <n v="-30.555000000000007"/>
  </r>
  <r>
    <n v="1327"/>
    <x v="628"/>
    <x v="1"/>
    <x v="451"/>
    <x v="497"/>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x v="498"/>
    <s v="First Class"/>
    <s v="CP-12085"/>
    <s v="Cathy Prescott"/>
    <x v="1"/>
    <s v="United States"/>
    <s v="Norwich"/>
    <x v="29"/>
    <n v="6360"/>
    <x v="3"/>
    <s v="OFF-PA-10004156"/>
    <x v="1"/>
    <x v="10"/>
    <s v="Xerox 188"/>
    <n v="11.34"/>
    <n v="1"/>
    <n v="0"/>
    <n v="5.5565999999999995"/>
  </r>
  <r>
    <n v="1329"/>
    <x v="630"/>
    <x v="3"/>
    <x v="453"/>
    <x v="499"/>
    <s v="Second Class"/>
    <s v="FG-14260"/>
    <s v="Frank Gastineau"/>
    <x v="2"/>
    <s v="United States"/>
    <s v="San Francisco"/>
    <x v="1"/>
    <n v="94110"/>
    <x v="1"/>
    <s v="OFF-AR-10002818"/>
    <x v="1"/>
    <x v="6"/>
    <s v="Panasonic KP-310 Heavy-Duty Electric Pencil Sharpener"/>
    <n v="87.92"/>
    <n v="4"/>
    <n v="0"/>
    <n v="26.375999999999998"/>
  </r>
  <r>
    <n v="1330"/>
    <x v="631"/>
    <x v="0"/>
    <x v="454"/>
    <x v="500"/>
    <s v="Standard Class"/>
    <s v="LD-17005"/>
    <s v="Lisa DeCherney"/>
    <x v="0"/>
    <s v="United States"/>
    <s v="San Francisco"/>
    <x v="1"/>
    <n v="94109"/>
    <x v="1"/>
    <s v="FUR-FU-10003691"/>
    <x v="0"/>
    <x v="5"/>
    <s v="Eldon Image Series Desk Accessories, Ebony"/>
    <n v="37.049999999999997"/>
    <n v="3"/>
    <n v="0"/>
    <n v="16.302"/>
  </r>
  <r>
    <n v="1331"/>
    <x v="632"/>
    <x v="3"/>
    <x v="455"/>
    <x v="501"/>
    <s v="Standard Class"/>
    <s v="AB-10255"/>
    <s v="Alejandro Ballentine"/>
    <x v="2"/>
    <s v="United States"/>
    <s v="Lorain"/>
    <x v="24"/>
    <n v="44052"/>
    <x v="3"/>
    <s v="TEC-PH-10000347"/>
    <x v="2"/>
    <x v="7"/>
    <s v="Cush Cases Heavy Duty Rugged Cover Case for Samsung Galaxy S5 - Purple"/>
    <n v="2.97"/>
    <n v="1"/>
    <n v="0.4"/>
    <n v="-0.64350000000000018"/>
  </r>
  <r>
    <n v="1332"/>
    <x v="632"/>
    <x v="3"/>
    <x v="455"/>
    <x v="501"/>
    <s v="Standard Class"/>
    <s v="AB-10255"/>
    <s v="Alejandro Ballentine"/>
    <x v="2"/>
    <s v="United States"/>
    <s v="Lorain"/>
    <x v="24"/>
    <n v="44052"/>
    <x v="3"/>
    <s v="OFF-ST-10004507"/>
    <x v="1"/>
    <x v="4"/>
    <s v="Advantus Rolling Storage Box"/>
    <n v="27.439999999999998"/>
    <n v="2"/>
    <n v="0.2"/>
    <n v="2.4009999999999998"/>
  </r>
  <r>
    <n v="1333"/>
    <x v="633"/>
    <x v="2"/>
    <x v="456"/>
    <x v="502"/>
    <s v="Standard Class"/>
    <s v="MN-17935"/>
    <s v="Michael Nguyen"/>
    <x v="0"/>
    <s v="United States"/>
    <s v="Dallas"/>
    <x v="5"/>
    <n v="75220"/>
    <x v="2"/>
    <s v="OFF-BI-10002012"/>
    <x v="1"/>
    <x v="8"/>
    <s v="Wilson Jones Easy Flow II Sheet Lifters"/>
    <n v="1.0799999999999998"/>
    <n v="3"/>
    <n v="0.8"/>
    <n v="-1.7280000000000002"/>
  </r>
  <r>
    <n v="1334"/>
    <x v="633"/>
    <x v="2"/>
    <x v="456"/>
    <x v="502"/>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x v="503"/>
    <s v="Standard Class"/>
    <s v="HP-14815"/>
    <s v="Harold Pawlan"/>
    <x v="2"/>
    <s v="United States"/>
    <s v="Los Angeles"/>
    <x v="1"/>
    <n v="90049"/>
    <x v="1"/>
    <s v="OFF-BI-10003684"/>
    <x v="1"/>
    <x v="8"/>
    <s v="Wilson Jones Legal Size Ring Binders"/>
    <n v="140.73599999999999"/>
    <n v="8"/>
    <n v="0.2"/>
    <n v="52.775999999999996"/>
  </r>
  <r>
    <n v="1336"/>
    <x v="635"/>
    <x v="0"/>
    <x v="458"/>
    <x v="213"/>
    <s v="Standard Class"/>
    <s v="JR-15670"/>
    <s v="Jim Radford"/>
    <x v="0"/>
    <s v="United States"/>
    <s v="Middletown"/>
    <x v="29"/>
    <n v="6457"/>
    <x v="3"/>
    <s v="OFF-ST-10002574"/>
    <x v="1"/>
    <x v="4"/>
    <s v="SAFCO Commercial Wire Shelving, Black"/>
    <n v="552.55999999999995"/>
    <n v="4"/>
    <n v="0"/>
    <n v="0"/>
  </r>
  <r>
    <n v="1337"/>
    <x v="636"/>
    <x v="3"/>
    <x v="459"/>
    <x v="377"/>
    <s v="Standard Class"/>
    <s v="JF-15190"/>
    <s v="Jamie Frazer"/>
    <x v="0"/>
    <s v="United States"/>
    <s v="Los Angeles"/>
    <x v="1"/>
    <n v="90008"/>
    <x v="1"/>
    <s v="FUR-FU-10003724"/>
    <x v="0"/>
    <x v="5"/>
    <s v="Westinghouse Clip-On Gooseneck Lamps"/>
    <n v="25.11"/>
    <n v="3"/>
    <n v="0"/>
    <n v="6.5285999999999991"/>
  </r>
  <r>
    <n v="1338"/>
    <x v="637"/>
    <x v="3"/>
    <x v="185"/>
    <x v="504"/>
    <s v="Second Class"/>
    <s v="CM-12115"/>
    <s v="Chad McGuire"/>
    <x v="0"/>
    <s v="United States"/>
    <s v="New York City"/>
    <x v="15"/>
    <n v="10011"/>
    <x v="3"/>
    <s v="FUR-FU-10004018"/>
    <x v="0"/>
    <x v="5"/>
    <s v="Tensor Computer Mounted Lamp"/>
    <n v="29.78"/>
    <n v="2"/>
    <n v="0"/>
    <n v="8.0406000000000013"/>
  </r>
  <r>
    <n v="1339"/>
    <x v="637"/>
    <x v="3"/>
    <x v="185"/>
    <x v="504"/>
    <s v="Second Class"/>
    <s v="CM-12115"/>
    <s v="Chad McGuire"/>
    <x v="0"/>
    <s v="United States"/>
    <s v="New York City"/>
    <x v="15"/>
    <n v="10011"/>
    <x v="3"/>
    <s v="TEC-PH-10002549"/>
    <x v="2"/>
    <x v="7"/>
    <s v="Polycom SoundPoint IP 450 VoIP phone"/>
    <n v="677.58"/>
    <n v="3"/>
    <n v="0"/>
    <n v="176.17080000000001"/>
  </r>
  <r>
    <n v="1340"/>
    <x v="637"/>
    <x v="3"/>
    <x v="185"/>
    <x v="504"/>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x v="505"/>
    <s v="First Class"/>
    <s v="AS-10045"/>
    <s v="Aaron Smayling"/>
    <x v="1"/>
    <s v="United States"/>
    <s v="Jacksonville"/>
    <x v="3"/>
    <n v="28540"/>
    <x v="0"/>
    <s v="TEC-MA-10002178"/>
    <x v="2"/>
    <x v="15"/>
    <s v="Cisco CP-7937G Unified IP Conference Station Phone"/>
    <n v="695.7"/>
    <n v="2"/>
    <n v="0.5"/>
    <n v="-27.827999999999975"/>
  </r>
  <r>
    <n v="1342"/>
    <x v="638"/>
    <x v="3"/>
    <x v="460"/>
    <x v="505"/>
    <s v="First Class"/>
    <s v="AS-10045"/>
    <s v="Aaron Smayling"/>
    <x v="1"/>
    <s v="United States"/>
    <s v="Jacksonville"/>
    <x v="3"/>
    <n v="28540"/>
    <x v="0"/>
    <s v="OFF-BI-10003694"/>
    <x v="1"/>
    <x v="8"/>
    <s v="Avery 3 1/2&quot; Diskette Storage Pages, 10/Pack"/>
    <n v="15.66"/>
    <n v="5"/>
    <n v="0.7"/>
    <n v="-12.527999999999995"/>
  </r>
  <r>
    <n v="1343"/>
    <x v="638"/>
    <x v="3"/>
    <x v="460"/>
    <x v="505"/>
    <s v="First Class"/>
    <s v="AS-10045"/>
    <s v="Aaron Smayling"/>
    <x v="1"/>
    <s v="United States"/>
    <s v="Jacksonville"/>
    <x v="3"/>
    <n v="28540"/>
    <x v="0"/>
    <s v="OFF-BI-10000474"/>
    <x v="1"/>
    <x v="8"/>
    <s v="Avery Recycled Flexi-View Covers for Binding Systems"/>
    <n v="28.854000000000006"/>
    <n v="6"/>
    <n v="0.7"/>
    <n v="-21.159599999999998"/>
  </r>
  <r>
    <n v="1344"/>
    <x v="639"/>
    <x v="1"/>
    <x v="71"/>
    <x v="506"/>
    <s v="Standard Class"/>
    <s v="KB-16315"/>
    <s v="Karl Braun"/>
    <x v="0"/>
    <s v="United States"/>
    <s v="Freeport"/>
    <x v="15"/>
    <n v="11520"/>
    <x v="3"/>
    <s v="OFF-AR-10000411"/>
    <x v="1"/>
    <x v="6"/>
    <s v="Boston 16701 Slimline Battery Pencil Sharpener"/>
    <n v="47.82"/>
    <n v="3"/>
    <n v="0"/>
    <n v="14.345999999999995"/>
  </r>
  <r>
    <n v="1345"/>
    <x v="639"/>
    <x v="1"/>
    <x v="71"/>
    <x v="506"/>
    <s v="Standard Class"/>
    <s v="KB-16315"/>
    <s v="Karl Braun"/>
    <x v="0"/>
    <s v="United States"/>
    <s v="Freeport"/>
    <x v="15"/>
    <n v="11520"/>
    <x v="3"/>
    <s v="OFF-LA-10000262"/>
    <x v="1"/>
    <x v="2"/>
    <s v="Avery 494"/>
    <n v="13.049999999999999"/>
    <n v="5"/>
    <n v="0"/>
    <n v="6.0029999999999992"/>
  </r>
  <r>
    <n v="1346"/>
    <x v="640"/>
    <x v="2"/>
    <x v="461"/>
    <x v="507"/>
    <s v="Standard Class"/>
    <s v="BN-11515"/>
    <s v="Bradley Nguyen"/>
    <x v="0"/>
    <s v="United States"/>
    <s v="Lakeville"/>
    <x v="11"/>
    <n v="55044"/>
    <x v="2"/>
    <s v="OFF-AP-10001154"/>
    <x v="1"/>
    <x v="9"/>
    <s v="Bionaire Personal Warm Mist Humidifier/Vaporizer"/>
    <n v="93.78"/>
    <n v="2"/>
    <n v="0"/>
    <n v="36.574200000000005"/>
  </r>
  <r>
    <n v="1347"/>
    <x v="640"/>
    <x v="2"/>
    <x v="461"/>
    <x v="507"/>
    <s v="Standard Class"/>
    <s v="BN-11515"/>
    <s v="Bradley Nguyen"/>
    <x v="0"/>
    <s v="United States"/>
    <s v="Lakeville"/>
    <x v="11"/>
    <n v="55044"/>
    <x v="2"/>
    <s v="OFF-PA-10000466"/>
    <x v="1"/>
    <x v="10"/>
    <s v="Memo Book, 100 Message Capacity, 5 3/8” x 11”"/>
    <n v="47.18"/>
    <n v="7"/>
    <n v="0"/>
    <n v="23.59"/>
  </r>
  <r>
    <n v="1348"/>
    <x v="640"/>
    <x v="2"/>
    <x v="461"/>
    <x v="507"/>
    <s v="Standard Class"/>
    <s v="BN-11515"/>
    <s v="Bradley Nguyen"/>
    <x v="0"/>
    <s v="United States"/>
    <s v="Lakeville"/>
    <x v="11"/>
    <n v="55044"/>
    <x v="2"/>
    <s v="OFF-AR-10003829"/>
    <x v="1"/>
    <x v="6"/>
    <s v="Newell 35"/>
    <n v="19.68"/>
    <n v="6"/>
    <n v="0"/>
    <n v="5.7071999999999976"/>
  </r>
  <r>
    <n v="1349"/>
    <x v="640"/>
    <x v="2"/>
    <x v="461"/>
    <x v="507"/>
    <s v="Standard Class"/>
    <s v="BN-11515"/>
    <s v="Bradley Nguyen"/>
    <x v="0"/>
    <s v="United States"/>
    <s v="Lakeville"/>
    <x v="11"/>
    <n v="55044"/>
    <x v="2"/>
    <s v="OFF-BI-10001758"/>
    <x v="1"/>
    <x v="8"/>
    <s v="Wilson Jones 14 Line Acrylic Coated Pressboard Data Binders"/>
    <n v="53.4"/>
    <n v="10"/>
    <n v="0"/>
    <n v="25.097999999999999"/>
  </r>
  <r>
    <n v="1350"/>
    <x v="640"/>
    <x v="2"/>
    <x v="461"/>
    <x v="507"/>
    <s v="Standard Class"/>
    <s v="BN-11515"/>
    <s v="Bradley Nguyen"/>
    <x v="0"/>
    <s v="United States"/>
    <s v="Lakeville"/>
    <x v="11"/>
    <n v="55044"/>
    <x v="2"/>
    <s v="OFF-BI-10000136"/>
    <x v="1"/>
    <x v="8"/>
    <s v="Avery Non-Stick Heavy Duty View Round Locking Ring Binders"/>
    <n v="35.880000000000003"/>
    <n v="6"/>
    <n v="0"/>
    <n v="17.2224"/>
  </r>
  <r>
    <n v="1351"/>
    <x v="641"/>
    <x v="2"/>
    <x v="462"/>
    <x v="508"/>
    <s v="Second Class"/>
    <s v="BP-11290"/>
    <s v="Beth Paige"/>
    <x v="0"/>
    <s v="United States"/>
    <s v="Evanston"/>
    <x v="10"/>
    <n v="60201"/>
    <x v="2"/>
    <s v="FUR-CH-10002880"/>
    <x v="0"/>
    <x v="1"/>
    <s v="Global High-Back Leather Tilter, Burgundy"/>
    <n v="258.279"/>
    <n v="3"/>
    <n v="0.3"/>
    <n v="-70.104300000000023"/>
  </r>
  <r>
    <n v="1352"/>
    <x v="642"/>
    <x v="0"/>
    <x v="463"/>
    <x v="509"/>
    <s v="First Class"/>
    <s v="AS-10045"/>
    <s v="Aaron Smayling"/>
    <x v="1"/>
    <s v="United States"/>
    <s v="Arlington"/>
    <x v="17"/>
    <n v="22204"/>
    <x v="0"/>
    <s v="OFF-ST-10000649"/>
    <x v="1"/>
    <x v="4"/>
    <s v="Hanging Personal Folder File"/>
    <n v="31.4"/>
    <n v="2"/>
    <n v="0"/>
    <n v="7.8500000000000014"/>
  </r>
  <r>
    <n v="1353"/>
    <x v="643"/>
    <x v="3"/>
    <x v="464"/>
    <x v="510"/>
    <s v="Standard Class"/>
    <s v="LW-16990"/>
    <s v="Lindsay Williams"/>
    <x v="1"/>
    <s v="United States"/>
    <s v="San Francisco"/>
    <x v="1"/>
    <n v="94109"/>
    <x v="1"/>
    <s v="TEC-PH-10003092"/>
    <x v="2"/>
    <x v="7"/>
    <s v="Motorola L804"/>
    <n v="183.96"/>
    <n v="5"/>
    <n v="0.2"/>
    <n v="20.695499999999988"/>
  </r>
  <r>
    <n v="1354"/>
    <x v="643"/>
    <x v="3"/>
    <x v="464"/>
    <x v="510"/>
    <s v="Standard Class"/>
    <s v="LW-16990"/>
    <s v="Lindsay Williams"/>
    <x v="1"/>
    <s v="United States"/>
    <s v="San Francisco"/>
    <x v="1"/>
    <n v="94109"/>
    <x v="1"/>
    <s v="OFF-PA-10002250"/>
    <x v="1"/>
    <x v="10"/>
    <s v="Things To Do Today Pad"/>
    <n v="17.61"/>
    <n v="3"/>
    <n v="0"/>
    <n v="8.4527999999999999"/>
  </r>
  <r>
    <n v="1355"/>
    <x v="643"/>
    <x v="3"/>
    <x v="464"/>
    <x v="510"/>
    <s v="Standard Class"/>
    <s v="LW-16990"/>
    <s v="Lindsay Williams"/>
    <x v="1"/>
    <s v="United States"/>
    <s v="San Francisco"/>
    <x v="1"/>
    <n v="94109"/>
    <x v="1"/>
    <s v="FUR-TA-10003473"/>
    <x v="0"/>
    <x v="3"/>
    <s v="Bretford Rectangular Conference Table Tops"/>
    <n v="300.904"/>
    <n v="1"/>
    <n v="0.2"/>
    <n v="11.283900000000017"/>
  </r>
  <r>
    <n v="1356"/>
    <x v="644"/>
    <x v="2"/>
    <x v="260"/>
    <x v="492"/>
    <s v="Same Day"/>
    <s v="DC-12850"/>
    <s v="Dan Campbell"/>
    <x v="0"/>
    <s v="United States"/>
    <s v="Houston"/>
    <x v="5"/>
    <n v="77036"/>
    <x v="2"/>
    <s v="OFF-ST-10001522"/>
    <x v="1"/>
    <x v="4"/>
    <s v="Gould Plastics 18-Pocket Panel Bin, 34w x 5-1/4d x 20-1/2h"/>
    <n v="220.77600000000001"/>
    <n v="3"/>
    <n v="0.2"/>
    <n v="-44.155200000000022"/>
  </r>
  <r>
    <n v="1357"/>
    <x v="644"/>
    <x v="2"/>
    <x v="260"/>
    <x v="492"/>
    <s v="Same Day"/>
    <s v="DC-12850"/>
    <s v="Dan Campbell"/>
    <x v="0"/>
    <s v="United States"/>
    <s v="Houston"/>
    <x v="5"/>
    <n v="77036"/>
    <x v="2"/>
    <s v="OFF-ST-10000563"/>
    <x v="1"/>
    <x v="4"/>
    <s v="Fellowes Bankers Box Stor/Drawer Steel Plus"/>
    <n v="281.42400000000004"/>
    <n v="11"/>
    <n v="0.2"/>
    <n v="-35.178000000000004"/>
  </r>
  <r>
    <n v="1358"/>
    <x v="645"/>
    <x v="0"/>
    <x v="465"/>
    <x v="477"/>
    <s v="First Class"/>
    <s v="ND-18370"/>
    <s v="Natalie DeCherney"/>
    <x v="0"/>
    <s v="United States"/>
    <s v="Louisville"/>
    <x v="0"/>
    <n v="40214"/>
    <x v="0"/>
    <s v="OFF-PA-10003641"/>
    <x v="1"/>
    <x v="10"/>
    <s v="Xerox 1909"/>
    <n v="79.14"/>
    <n v="3"/>
    <n v="0"/>
    <n v="36.404399999999995"/>
  </r>
  <r>
    <n v="1359"/>
    <x v="646"/>
    <x v="3"/>
    <x v="466"/>
    <x v="433"/>
    <s v="First Class"/>
    <s v="LB-16735"/>
    <s v="Larry Blacks"/>
    <x v="0"/>
    <s v="United States"/>
    <s v="Fort Worth"/>
    <x v="5"/>
    <n v="76106"/>
    <x v="2"/>
    <s v="FUR-FU-10000010"/>
    <x v="0"/>
    <x v="5"/>
    <s v="DAX Value U-Channel Document Frames, Easel Back"/>
    <n v="1.988"/>
    <n v="1"/>
    <n v="0.6"/>
    <n v="-1.4413"/>
  </r>
  <r>
    <n v="1360"/>
    <x v="647"/>
    <x v="2"/>
    <x v="467"/>
    <x v="511"/>
    <s v="Second Class"/>
    <s v="KT-16465"/>
    <s v="Kean Takahito"/>
    <x v="0"/>
    <s v="United States"/>
    <s v="Los Angeles"/>
    <x v="1"/>
    <n v="90049"/>
    <x v="1"/>
    <s v="FUR-CH-10002961"/>
    <x v="0"/>
    <x v="1"/>
    <s v="Leather Task Chair, Black"/>
    <n v="145.56800000000001"/>
    <n v="2"/>
    <n v="0.2"/>
    <n v="0"/>
  </r>
  <r>
    <n v="1361"/>
    <x v="648"/>
    <x v="3"/>
    <x v="15"/>
    <x v="512"/>
    <s v="Standard Class"/>
    <s v="HM-14860"/>
    <s v="Harry Marie"/>
    <x v="1"/>
    <s v="United States"/>
    <s v="Philadelphia"/>
    <x v="9"/>
    <n v="19120"/>
    <x v="3"/>
    <s v="OFF-AR-10002956"/>
    <x v="1"/>
    <x v="6"/>
    <s v="Boston 16801 Nautilus Battery Pencil Sharpener"/>
    <n v="123.256"/>
    <n v="7"/>
    <n v="0.2"/>
    <n v="9.2441999999999993"/>
  </r>
  <r>
    <n v="1362"/>
    <x v="648"/>
    <x v="3"/>
    <x v="15"/>
    <x v="512"/>
    <s v="Standard Class"/>
    <s v="HM-14860"/>
    <s v="Harry Marie"/>
    <x v="1"/>
    <s v="United States"/>
    <s v="Philadelphia"/>
    <x v="9"/>
    <n v="19120"/>
    <x v="3"/>
    <s v="OFF-PA-10004041"/>
    <x v="1"/>
    <x v="10"/>
    <s v="It's Hot Message Books with Stickers, 2 3/4&quot; x 5&quot;"/>
    <n v="23.680000000000003"/>
    <n v="4"/>
    <n v="0.2"/>
    <n v="7.3999999999999995"/>
  </r>
  <r>
    <n v="1363"/>
    <x v="648"/>
    <x v="3"/>
    <x v="15"/>
    <x v="512"/>
    <s v="Standard Class"/>
    <s v="HM-14860"/>
    <s v="Harry Marie"/>
    <x v="1"/>
    <s v="United States"/>
    <s v="Philadelphia"/>
    <x v="9"/>
    <n v="19120"/>
    <x v="3"/>
    <s v="TEC-PH-10001336"/>
    <x v="2"/>
    <x v="7"/>
    <s v="Digium D40 VoIP phone"/>
    <n v="309.57600000000002"/>
    <n v="4"/>
    <n v="0.4"/>
    <n v="-56.755600000000015"/>
  </r>
  <r>
    <n v="1364"/>
    <x v="649"/>
    <x v="3"/>
    <x v="468"/>
    <x v="45"/>
    <s v="First Class"/>
    <s v="AB-10600"/>
    <s v="Ann Blume"/>
    <x v="1"/>
    <s v="United States"/>
    <s v="Tucson"/>
    <x v="16"/>
    <n v="85705"/>
    <x v="1"/>
    <s v="OFF-BI-10001036"/>
    <x v="1"/>
    <x v="8"/>
    <s v="Cardinal EasyOpen D-Ring Binders"/>
    <n v="38.388000000000005"/>
    <n v="14"/>
    <n v="0.7"/>
    <n v="-25.591999999999999"/>
  </r>
  <r>
    <n v="1365"/>
    <x v="649"/>
    <x v="3"/>
    <x v="468"/>
    <x v="45"/>
    <s v="First Class"/>
    <s v="AB-10600"/>
    <s v="Ann Blume"/>
    <x v="1"/>
    <s v="United States"/>
    <s v="Tucson"/>
    <x v="16"/>
    <n v="85705"/>
    <x v="1"/>
    <s v="TEC-MA-10003183"/>
    <x v="2"/>
    <x v="15"/>
    <s v="DYMO CardScan Personal V9 Business Card Scanner"/>
    <n v="95.994000000000014"/>
    <n v="2"/>
    <n v="0.7"/>
    <n v="-63.995999999999981"/>
  </r>
  <r>
    <n v="1366"/>
    <x v="649"/>
    <x v="3"/>
    <x v="468"/>
    <x v="45"/>
    <s v="First Class"/>
    <s v="AB-10600"/>
    <s v="Ann Blume"/>
    <x v="1"/>
    <s v="United States"/>
    <s v="Tucson"/>
    <x v="16"/>
    <n v="85705"/>
    <x v="1"/>
    <s v="TEC-AC-10001314"/>
    <x v="2"/>
    <x v="11"/>
    <s v="Case Logic 2.4GHz Wireless Keyboard"/>
    <n v="239.95200000000003"/>
    <n v="6"/>
    <n v="0.2"/>
    <n v="-35.992800000000038"/>
  </r>
  <r>
    <n v="1367"/>
    <x v="649"/>
    <x v="3"/>
    <x v="468"/>
    <x v="45"/>
    <s v="First Class"/>
    <s v="AB-10600"/>
    <s v="Ann Blume"/>
    <x v="1"/>
    <s v="United States"/>
    <s v="Tucson"/>
    <x v="16"/>
    <n v="85705"/>
    <x v="1"/>
    <s v="TEC-PH-10002563"/>
    <x v="2"/>
    <x v="7"/>
    <s v="Adtran 1202752G1"/>
    <n v="201.584"/>
    <n v="2"/>
    <n v="0.2"/>
    <n v="15.118800000000007"/>
  </r>
  <r>
    <n v="1368"/>
    <x v="649"/>
    <x v="3"/>
    <x v="468"/>
    <x v="45"/>
    <s v="First Class"/>
    <s v="AB-10600"/>
    <s v="Ann Blume"/>
    <x v="1"/>
    <s v="United States"/>
    <s v="Tucson"/>
    <x v="16"/>
    <n v="85705"/>
    <x v="1"/>
    <s v="FUR-CH-10003312"/>
    <x v="0"/>
    <x v="1"/>
    <s v="Hon 2090 “Pillow Soft” Series Mid Back Swivel/Tilt Chairs"/>
    <n v="899.13600000000008"/>
    <n v="4"/>
    <n v="0.2"/>
    <n v="-146.10960000000014"/>
  </r>
  <r>
    <n v="1369"/>
    <x v="650"/>
    <x v="3"/>
    <x v="141"/>
    <x v="513"/>
    <s v="First Class"/>
    <s v="SZ-20035"/>
    <s v="Sam Zeldin"/>
    <x v="2"/>
    <s v="United States"/>
    <s v="Pico Rivera"/>
    <x v="1"/>
    <n v="90660"/>
    <x v="1"/>
    <s v="FUR-FU-10001588"/>
    <x v="0"/>
    <x v="5"/>
    <s v="Deflect-o SuperTray Unbreakable Stackable Tray, Letter, Black"/>
    <n v="145.9"/>
    <n v="5"/>
    <n v="0"/>
    <n v="62.736999999999995"/>
  </r>
  <r>
    <n v="1370"/>
    <x v="651"/>
    <x v="1"/>
    <x v="100"/>
    <x v="514"/>
    <s v="Standard Class"/>
    <s v="JR-15670"/>
    <s v="Jim Radford"/>
    <x v="0"/>
    <s v="United States"/>
    <s v="Colorado Springs"/>
    <x v="22"/>
    <n v="80906"/>
    <x v="1"/>
    <s v="FUR-BO-10002613"/>
    <x v="0"/>
    <x v="0"/>
    <s v="Atlantic Metals Mobile 4-Shelf Bookcases, Custom Colors"/>
    <n v="590.05800000000011"/>
    <n v="7"/>
    <n v="0.7"/>
    <n v="-786.74400000000026"/>
  </r>
  <r>
    <n v="1371"/>
    <x v="651"/>
    <x v="1"/>
    <x v="100"/>
    <x v="514"/>
    <s v="Standard Class"/>
    <s v="JR-15670"/>
    <s v="Jim Radford"/>
    <x v="0"/>
    <s v="United States"/>
    <s v="Colorado Springs"/>
    <x v="22"/>
    <n v="80906"/>
    <x v="1"/>
    <s v="OFF-AR-10003405"/>
    <x v="1"/>
    <x v="6"/>
    <s v="Dixon My First Ticonderoga Pencil, #2"/>
    <n v="14.04"/>
    <n v="3"/>
    <n v="0.2"/>
    <n v="1.5794999999999986"/>
  </r>
  <r>
    <n v="1372"/>
    <x v="652"/>
    <x v="3"/>
    <x v="469"/>
    <x v="515"/>
    <s v="Standard Class"/>
    <s v="MG-17890"/>
    <s v="Michael Granlund"/>
    <x v="2"/>
    <s v="United States"/>
    <s v="Clinton"/>
    <x v="39"/>
    <n v="20735"/>
    <x v="3"/>
    <s v="TEC-AC-10004510"/>
    <x v="2"/>
    <x v="11"/>
    <s v="Logitech Desktop MK120 Mouse and keyboard Combo"/>
    <n v="49.08"/>
    <n v="3"/>
    <n v="0"/>
    <n v="4.9079999999999977"/>
  </r>
  <r>
    <n v="1373"/>
    <x v="653"/>
    <x v="2"/>
    <x v="470"/>
    <x v="516"/>
    <s v="Second Class"/>
    <s v="KM-16720"/>
    <s v="Kunst Miller"/>
    <x v="0"/>
    <s v="United States"/>
    <s v="Vallejo"/>
    <x v="1"/>
    <n v="94591"/>
    <x v="1"/>
    <s v="OFF-LA-10002312"/>
    <x v="1"/>
    <x v="2"/>
    <s v="Avery 490"/>
    <n v="29.6"/>
    <n v="2"/>
    <n v="0"/>
    <n v="14.8"/>
  </r>
  <r>
    <n v="1374"/>
    <x v="653"/>
    <x v="2"/>
    <x v="470"/>
    <x v="516"/>
    <s v="Second Class"/>
    <s v="KM-16720"/>
    <s v="Kunst Miller"/>
    <x v="0"/>
    <s v="United States"/>
    <s v="Vallejo"/>
    <x v="1"/>
    <n v="94591"/>
    <x v="1"/>
    <s v="OFF-BI-10000042"/>
    <x v="1"/>
    <x v="8"/>
    <s v="Pressboard Data Binder, Crimson, 12&quot; X 8 1/2&quot;"/>
    <n v="17.088000000000001"/>
    <n v="4"/>
    <n v="0.2"/>
    <n v="5.5535999999999994"/>
  </r>
  <r>
    <n v="1375"/>
    <x v="654"/>
    <x v="1"/>
    <x v="471"/>
    <x v="400"/>
    <s v="Standard Class"/>
    <s v="CA-12265"/>
    <s v="Christina Anderson"/>
    <x v="0"/>
    <s v="United States"/>
    <s v="Provo"/>
    <x v="7"/>
    <n v="84604"/>
    <x v="1"/>
    <s v="FUR-TA-10003008"/>
    <x v="0"/>
    <x v="3"/>
    <s v="Lesro Round Back Collection Coffee Table, End Table"/>
    <n v="912.75"/>
    <n v="5"/>
    <n v="0"/>
    <n v="118.65750000000006"/>
  </r>
  <r>
    <n v="1376"/>
    <x v="655"/>
    <x v="2"/>
    <x v="472"/>
    <x v="75"/>
    <s v="Second Class"/>
    <s v="VD-21670"/>
    <s v="Valerie Dominguez"/>
    <x v="0"/>
    <s v="United States"/>
    <s v="Pleasant Grove"/>
    <x v="7"/>
    <n v="84062"/>
    <x v="1"/>
    <s v="OFF-AP-10003590"/>
    <x v="1"/>
    <x v="9"/>
    <s v="Hoover WindTunnel Plus Canister Vacuum"/>
    <n v="1089.75"/>
    <n v="3"/>
    <n v="0"/>
    <n v="305.13000000000011"/>
  </r>
  <r>
    <n v="1377"/>
    <x v="655"/>
    <x v="2"/>
    <x v="472"/>
    <x v="75"/>
    <s v="Second Class"/>
    <s v="VD-21670"/>
    <s v="Valerie Dominguez"/>
    <x v="0"/>
    <s v="United States"/>
    <s v="Pleasant Grove"/>
    <x v="7"/>
    <n v="84062"/>
    <x v="1"/>
    <s v="OFF-PA-10000806"/>
    <x v="1"/>
    <x v="10"/>
    <s v="Xerox 1934"/>
    <n v="447.84"/>
    <n v="8"/>
    <n v="0"/>
    <n v="219.44159999999999"/>
  </r>
  <r>
    <n v="1378"/>
    <x v="655"/>
    <x v="2"/>
    <x v="472"/>
    <x v="75"/>
    <s v="Second Class"/>
    <s v="VD-21670"/>
    <s v="Valerie Dominguez"/>
    <x v="0"/>
    <s v="United States"/>
    <s v="Pleasant Grove"/>
    <x v="7"/>
    <n v="84062"/>
    <x v="1"/>
    <s v="OFF-AR-10000896"/>
    <x v="1"/>
    <x v="6"/>
    <s v="Newell 329"/>
    <n v="16.399999999999999"/>
    <n v="5"/>
    <n v="0"/>
    <n v="4.2639999999999993"/>
  </r>
  <r>
    <n v="1379"/>
    <x v="655"/>
    <x v="2"/>
    <x v="472"/>
    <x v="75"/>
    <s v="Second Class"/>
    <s v="VD-21670"/>
    <s v="Valerie Dominguez"/>
    <x v="0"/>
    <s v="United States"/>
    <s v="Pleasant Grove"/>
    <x v="7"/>
    <n v="84062"/>
    <x v="1"/>
    <s v="TEC-PH-10002310"/>
    <x v="2"/>
    <x v="7"/>
    <s v="Panasonic KX T7731-B Digital phone"/>
    <n v="399.96000000000004"/>
    <n v="5"/>
    <n v="0.2"/>
    <n v="34.996499999999969"/>
  </r>
  <r>
    <n v="1380"/>
    <x v="655"/>
    <x v="2"/>
    <x v="472"/>
    <x v="75"/>
    <s v="Second Class"/>
    <s v="VD-21670"/>
    <s v="Valerie Dominguez"/>
    <x v="0"/>
    <s v="United States"/>
    <s v="Pleasant Grove"/>
    <x v="7"/>
    <n v="84062"/>
    <x v="1"/>
    <s v="OFF-ST-10002289"/>
    <x v="1"/>
    <x v="4"/>
    <s v="Safco Wire Cube Shelving System, For Use as 4 or 5 14&quot; Cubes, Black"/>
    <n v="158.9"/>
    <n v="5"/>
    <n v="0"/>
    <n v="7.9449999999999932"/>
  </r>
  <r>
    <n v="1381"/>
    <x v="655"/>
    <x v="2"/>
    <x v="472"/>
    <x v="75"/>
    <s v="Second Class"/>
    <s v="VD-21670"/>
    <s v="Valerie Dominguez"/>
    <x v="0"/>
    <s v="United States"/>
    <s v="Pleasant Grove"/>
    <x v="7"/>
    <n v="84062"/>
    <x v="1"/>
    <s v="OFF-BI-10002852"/>
    <x v="1"/>
    <x v="8"/>
    <s v="Ibico Standard Transparent Covers"/>
    <n v="13.184000000000001"/>
    <n v="1"/>
    <n v="0.2"/>
    <n v="4.7792000000000003"/>
  </r>
  <r>
    <n v="1382"/>
    <x v="656"/>
    <x v="0"/>
    <x v="323"/>
    <x v="411"/>
    <s v="Standard Class"/>
    <s v="JK-16120"/>
    <s v="Julie Kriz"/>
    <x v="2"/>
    <s v="United States"/>
    <s v="Aurora"/>
    <x v="10"/>
    <n v="60505"/>
    <x v="2"/>
    <s v="FUR-FU-10003394"/>
    <x v="0"/>
    <x v="5"/>
    <s v="Tenex &quot;The Solids&quot; Textured Chair Mats"/>
    <n v="83.951999999999998"/>
    <n v="3"/>
    <n v="0.6"/>
    <n v="-90.24839999999999"/>
  </r>
  <r>
    <n v="1383"/>
    <x v="657"/>
    <x v="0"/>
    <x v="473"/>
    <x v="517"/>
    <s v="Same Day"/>
    <s v="PP-18955"/>
    <s v="Paul Prost"/>
    <x v="2"/>
    <s v="United States"/>
    <s v="Smyrna"/>
    <x v="32"/>
    <n v="30080"/>
    <x v="0"/>
    <s v="OFF-ST-10002344"/>
    <x v="1"/>
    <x v="4"/>
    <s v="Carina 42&quot;Hx23 3/4&quot;W Media Storage Unit"/>
    <n v="80.98"/>
    <n v="1"/>
    <n v="0"/>
    <n v="1.6196000000000055"/>
  </r>
  <r>
    <n v="1384"/>
    <x v="657"/>
    <x v="0"/>
    <x v="473"/>
    <x v="517"/>
    <s v="Same Day"/>
    <s v="PP-18955"/>
    <s v="Paul Prost"/>
    <x v="2"/>
    <s v="United States"/>
    <s v="Smyrna"/>
    <x v="32"/>
    <n v="30080"/>
    <x v="0"/>
    <s v="OFF-PA-10001289"/>
    <x v="1"/>
    <x v="10"/>
    <s v="White Computer Printout Paper by Universal"/>
    <n v="348.84"/>
    <n v="9"/>
    <n v="0"/>
    <n v="170.9316"/>
  </r>
  <r>
    <n v="1385"/>
    <x v="657"/>
    <x v="0"/>
    <x v="473"/>
    <x v="517"/>
    <s v="Same Day"/>
    <s v="PP-18955"/>
    <s v="Paul Prost"/>
    <x v="2"/>
    <s v="United States"/>
    <s v="Smyrna"/>
    <x v="32"/>
    <n v="30080"/>
    <x v="0"/>
    <s v="OFF-FA-10000053"/>
    <x v="1"/>
    <x v="13"/>
    <s v="Revere Boxed Rubber Bands by Revere"/>
    <n v="9.4499999999999993"/>
    <n v="5"/>
    <n v="0"/>
    <n v="0.18900000000000028"/>
  </r>
  <r>
    <n v="1386"/>
    <x v="657"/>
    <x v="0"/>
    <x v="473"/>
    <x v="517"/>
    <s v="Same Day"/>
    <s v="PP-18955"/>
    <s v="Paul Prost"/>
    <x v="2"/>
    <s v="United States"/>
    <s v="Smyrna"/>
    <x v="32"/>
    <n v="30080"/>
    <x v="0"/>
    <s v="FUR-FU-10004091"/>
    <x v="0"/>
    <x v="5"/>
    <s v="Eldon 200 Class Desk Accessories, Black"/>
    <n v="18.84"/>
    <n v="3"/>
    <n v="0"/>
    <n v="7.1592000000000002"/>
  </r>
  <r>
    <n v="1387"/>
    <x v="657"/>
    <x v="0"/>
    <x v="473"/>
    <x v="517"/>
    <s v="Same Day"/>
    <s v="PP-18955"/>
    <s v="Paul Prost"/>
    <x v="2"/>
    <s v="United States"/>
    <s v="Smyrna"/>
    <x v="32"/>
    <n v="30080"/>
    <x v="0"/>
    <s v="FUR-BO-10004015"/>
    <x v="0"/>
    <x v="0"/>
    <s v="Bush Andora Bookcase, Maple/Graphite Gray Finish"/>
    <n v="239.98"/>
    <n v="2"/>
    <n v="0"/>
    <n v="52.795599999999979"/>
  </r>
  <r>
    <n v="1388"/>
    <x v="657"/>
    <x v="0"/>
    <x v="473"/>
    <x v="517"/>
    <s v="Same Day"/>
    <s v="PP-18955"/>
    <s v="Paul Prost"/>
    <x v="2"/>
    <s v="United States"/>
    <s v="Smyrna"/>
    <x v="32"/>
    <n v="30080"/>
    <x v="0"/>
    <s v="OFF-EN-10003001"/>
    <x v="1"/>
    <x v="12"/>
    <s v="Ames Color-File Green Diamond Border X-ray Mailers"/>
    <n v="167.96"/>
    <n v="2"/>
    <n v="0"/>
    <n v="78.941199999999995"/>
  </r>
  <r>
    <n v="1389"/>
    <x v="657"/>
    <x v="0"/>
    <x v="473"/>
    <x v="517"/>
    <s v="Same Day"/>
    <s v="PP-18955"/>
    <s v="Paul Prost"/>
    <x v="2"/>
    <s v="United States"/>
    <s v="Smyrna"/>
    <x v="32"/>
    <n v="30080"/>
    <x v="0"/>
    <s v="TEC-PH-10000215"/>
    <x v="2"/>
    <x v="7"/>
    <s v="Plantronics Cordless Phone Headset with In-line Volume - M214C"/>
    <n v="104.85000000000001"/>
    <n v="3"/>
    <n v="0"/>
    <n v="28.309500000000007"/>
  </r>
  <r>
    <n v="1390"/>
    <x v="657"/>
    <x v="0"/>
    <x v="473"/>
    <x v="517"/>
    <s v="Same Day"/>
    <s v="PP-18955"/>
    <s v="Paul Prost"/>
    <x v="2"/>
    <s v="United States"/>
    <s v="Smyrna"/>
    <x v="32"/>
    <n v="30080"/>
    <x v="0"/>
    <s v="TEC-PH-10003645"/>
    <x v="2"/>
    <x v="7"/>
    <s v="Aastra 57i VoIP phone"/>
    <n v="484.83000000000004"/>
    <n v="3"/>
    <n v="0"/>
    <n v="126.05580000000002"/>
  </r>
  <r>
    <n v="1391"/>
    <x v="657"/>
    <x v="0"/>
    <x v="473"/>
    <x v="517"/>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x v="517"/>
    <s v="Same Day"/>
    <s v="PP-18955"/>
    <s v="Paul Prost"/>
    <x v="2"/>
    <s v="United States"/>
    <s v="Smyrna"/>
    <x v="32"/>
    <n v="30080"/>
    <x v="0"/>
    <s v="OFF-ST-10004804"/>
    <x v="1"/>
    <x v="4"/>
    <s v="Belkin 19&quot; Vented Equipment Shelf, Black"/>
    <n v="154.44"/>
    <n v="3"/>
    <n v="0"/>
    <n v="1.5444000000000031"/>
  </r>
  <r>
    <n v="1393"/>
    <x v="657"/>
    <x v="0"/>
    <x v="473"/>
    <x v="517"/>
    <s v="Same Day"/>
    <s v="PP-18955"/>
    <s v="Paul Prost"/>
    <x v="2"/>
    <s v="United States"/>
    <s v="Smyrna"/>
    <x v="32"/>
    <n v="30080"/>
    <x v="0"/>
    <s v="OFF-PA-10003892"/>
    <x v="1"/>
    <x v="10"/>
    <s v="Xerox 1943"/>
    <n v="342.37"/>
    <n v="7"/>
    <n v="0"/>
    <n v="160.91389999999998"/>
  </r>
  <r>
    <n v="1394"/>
    <x v="658"/>
    <x v="3"/>
    <x v="445"/>
    <x v="446"/>
    <s v="First Class"/>
    <s v="YS-21880"/>
    <s v="Yana Sorensen"/>
    <x v="1"/>
    <s v="United States"/>
    <s v="Burlington"/>
    <x v="3"/>
    <n v="27217"/>
    <x v="0"/>
    <s v="OFF-AR-10003514"/>
    <x v="1"/>
    <x v="6"/>
    <s v="4009 Highlighters by Sanford"/>
    <n v="9.5519999999999996"/>
    <n v="3"/>
    <n v="0.2"/>
    <n v="1.5521999999999991"/>
  </r>
  <r>
    <n v="1395"/>
    <x v="659"/>
    <x v="3"/>
    <x v="449"/>
    <x v="518"/>
    <s v="Standard Class"/>
    <s v="CK-12760"/>
    <s v="Cyma Kinney"/>
    <x v="1"/>
    <s v="United States"/>
    <s v="Aurora"/>
    <x v="10"/>
    <n v="60505"/>
    <x v="2"/>
    <s v="FUR-TA-10002958"/>
    <x v="0"/>
    <x v="3"/>
    <s v="Bevis Oval Conference Table, Walnut"/>
    <n v="652.45000000000005"/>
    <n v="5"/>
    <n v="0.5"/>
    <n v="-430.61700000000019"/>
  </r>
  <r>
    <n v="1396"/>
    <x v="659"/>
    <x v="3"/>
    <x v="449"/>
    <x v="518"/>
    <s v="Standard Class"/>
    <s v="CK-12760"/>
    <s v="Cyma Kinney"/>
    <x v="1"/>
    <s v="United States"/>
    <s v="Aurora"/>
    <x v="10"/>
    <n v="60505"/>
    <x v="2"/>
    <s v="FUR-TA-10001676"/>
    <x v="0"/>
    <x v="3"/>
    <s v="Hon 61000 Series Interactive Training Tables"/>
    <n v="66.644999999999996"/>
    <n v="3"/>
    <n v="0.5"/>
    <n v="-42.652799999999999"/>
  </r>
  <r>
    <n v="1397"/>
    <x v="660"/>
    <x v="0"/>
    <x v="390"/>
    <x v="482"/>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x v="482"/>
    <s v="First Class"/>
    <s v="NC-18340"/>
    <s v="Nat Carroll"/>
    <x v="0"/>
    <s v="United States"/>
    <s v="New York City"/>
    <x v="15"/>
    <n v="10035"/>
    <x v="3"/>
    <s v="OFF-PA-10004971"/>
    <x v="1"/>
    <x v="10"/>
    <s v="Xerox 196"/>
    <n v="11.56"/>
    <n v="2"/>
    <n v="0"/>
    <n v="5.6644000000000005"/>
  </r>
  <r>
    <n v="1399"/>
    <x v="660"/>
    <x v="0"/>
    <x v="390"/>
    <x v="482"/>
    <s v="First Class"/>
    <s v="NC-18340"/>
    <s v="Nat Carroll"/>
    <x v="0"/>
    <s v="United States"/>
    <s v="New York City"/>
    <x v="15"/>
    <n v="10035"/>
    <x v="3"/>
    <s v="TEC-AC-10002323"/>
    <x v="2"/>
    <x v="11"/>
    <s v="SanDisk Ultra 32 GB MicroSDHC Class 10 Memory Card"/>
    <n v="88.4"/>
    <n v="4"/>
    <n v="0"/>
    <n v="11.492000000000004"/>
  </r>
  <r>
    <n v="1400"/>
    <x v="660"/>
    <x v="0"/>
    <x v="390"/>
    <x v="482"/>
    <s v="First Class"/>
    <s v="NC-18340"/>
    <s v="Nat Carroll"/>
    <x v="0"/>
    <s v="United States"/>
    <s v="New York City"/>
    <x v="15"/>
    <n v="10035"/>
    <x v="3"/>
    <s v="OFF-PA-10004888"/>
    <x v="1"/>
    <x v="10"/>
    <s v="Xerox 217"/>
    <n v="6.48"/>
    <n v="1"/>
    <n v="0"/>
    <n v="3.1104000000000003"/>
  </r>
  <r>
    <n v="1401"/>
    <x v="661"/>
    <x v="0"/>
    <x v="474"/>
    <x v="519"/>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x v="519"/>
    <s v="Standard Class"/>
    <s v="KM-16375"/>
    <s v="Katherine Murray"/>
    <x v="2"/>
    <s v="United States"/>
    <s v="Salem"/>
    <x v="17"/>
    <n v="24153"/>
    <x v="0"/>
    <s v="OFF-EN-10002230"/>
    <x v="1"/>
    <x v="12"/>
    <s v="Airmail Envelopes"/>
    <n v="251.79000000000002"/>
    <n v="3"/>
    <n v="0"/>
    <n v="118.34129999999999"/>
  </r>
  <r>
    <n v="1403"/>
    <x v="662"/>
    <x v="0"/>
    <x v="475"/>
    <x v="520"/>
    <s v="Standard Class"/>
    <s v="GM-14455"/>
    <s v="Gary Mitchum"/>
    <x v="2"/>
    <s v="United States"/>
    <s v="Columbus"/>
    <x v="24"/>
    <n v="43229"/>
    <x v="3"/>
    <s v="FUR-TA-10002622"/>
    <x v="0"/>
    <x v="3"/>
    <s v="Bush Andora Conference Table, Maple/Graphite Gray Finish"/>
    <n v="205.17599999999999"/>
    <n v="2"/>
    <n v="0.4"/>
    <n v="-58.133199999999988"/>
  </r>
  <r>
    <n v="1404"/>
    <x v="662"/>
    <x v="0"/>
    <x v="475"/>
    <x v="520"/>
    <s v="Standard Class"/>
    <s v="GM-14455"/>
    <s v="Gary Mitchum"/>
    <x v="2"/>
    <s v="United States"/>
    <s v="Columbus"/>
    <x v="24"/>
    <n v="43229"/>
    <x v="3"/>
    <s v="OFF-PA-10000418"/>
    <x v="1"/>
    <x v="10"/>
    <s v="Xerox 189"/>
    <n v="419.4"/>
    <n v="5"/>
    <n v="0.2"/>
    <n v="146.79"/>
  </r>
  <r>
    <n v="1405"/>
    <x v="663"/>
    <x v="2"/>
    <x v="322"/>
    <x v="521"/>
    <s v="First Class"/>
    <s v="SD-20485"/>
    <s v="Shirley Daniels"/>
    <x v="2"/>
    <s v="United States"/>
    <s v="Philadelphia"/>
    <x v="9"/>
    <n v="19143"/>
    <x v="3"/>
    <s v="OFF-SU-10004498"/>
    <x v="1"/>
    <x v="14"/>
    <s v="Martin-Yale Premier Letter Opener"/>
    <n v="10.304000000000002"/>
    <n v="1"/>
    <n v="0.2"/>
    <n v="-2.1896000000000004"/>
  </r>
  <r>
    <n v="1406"/>
    <x v="663"/>
    <x v="2"/>
    <x v="322"/>
    <x v="521"/>
    <s v="First Class"/>
    <s v="SD-20485"/>
    <s v="Shirley Daniels"/>
    <x v="2"/>
    <s v="United States"/>
    <s v="Philadelphia"/>
    <x v="9"/>
    <n v="19143"/>
    <x v="3"/>
    <s v="FUR-TA-10001039"/>
    <x v="0"/>
    <x v="3"/>
    <s v="KI Adjustable-Height Table"/>
    <n v="154.76400000000001"/>
    <n v="3"/>
    <n v="0.4"/>
    <n v="-36.11160000000001"/>
  </r>
  <r>
    <n v="1407"/>
    <x v="663"/>
    <x v="2"/>
    <x v="322"/>
    <x v="521"/>
    <s v="First Class"/>
    <s v="SD-20485"/>
    <s v="Shirley Daniels"/>
    <x v="2"/>
    <s v="United States"/>
    <s v="Philadelphia"/>
    <x v="9"/>
    <n v="19143"/>
    <x v="3"/>
    <s v="TEC-AC-10004659"/>
    <x v="2"/>
    <x v="11"/>
    <s v="Imation Secure+ Hardware Encrypted USB 2.0 Flash Drive; 16GB"/>
    <n v="116.78399999999999"/>
    <n v="2"/>
    <n v="0.2"/>
    <n v="21.896999999999991"/>
  </r>
  <r>
    <n v="1408"/>
    <x v="664"/>
    <x v="0"/>
    <x v="476"/>
    <x v="479"/>
    <s v="Standard Class"/>
    <s v="KD-16270"/>
    <s v="Karen Daniels"/>
    <x v="0"/>
    <s v="United States"/>
    <s v="New York City"/>
    <x v="15"/>
    <n v="10024"/>
    <x v="3"/>
    <s v="OFF-AR-10002240"/>
    <x v="1"/>
    <x v="6"/>
    <s v="Panasonic KP-150 Electric Pencil Sharpener"/>
    <n v="75.48"/>
    <n v="2"/>
    <n v="0"/>
    <n v="19.6248"/>
  </r>
  <r>
    <n v="1409"/>
    <x v="664"/>
    <x v="0"/>
    <x v="476"/>
    <x v="479"/>
    <s v="Standard Class"/>
    <s v="KD-16270"/>
    <s v="Karen Daniels"/>
    <x v="0"/>
    <s v="United States"/>
    <s v="New York City"/>
    <x v="15"/>
    <n v="10024"/>
    <x v="3"/>
    <s v="FUR-FU-10001967"/>
    <x v="0"/>
    <x v="5"/>
    <s v="Telescoping Adjustable Floor Lamp"/>
    <n v="39.979999999999997"/>
    <n v="2"/>
    <n v="0"/>
    <n v="9.9949999999999974"/>
  </r>
  <r>
    <n v="1410"/>
    <x v="665"/>
    <x v="0"/>
    <x v="477"/>
    <x v="424"/>
    <s v="Standard Class"/>
    <s v="AB-10105"/>
    <s v="Adrian Barton"/>
    <x v="0"/>
    <s v="United States"/>
    <s v="Phoenix"/>
    <x v="16"/>
    <n v="85023"/>
    <x v="1"/>
    <s v="FUR-TA-10002356"/>
    <x v="0"/>
    <x v="3"/>
    <s v="Bevis Boat-Shaped Conference Table"/>
    <n v="393.16500000000002"/>
    <n v="3"/>
    <n v="0.5"/>
    <n v="-204.44580000000005"/>
  </r>
  <r>
    <n v="1411"/>
    <x v="666"/>
    <x v="3"/>
    <x v="259"/>
    <x v="45"/>
    <s v="Standard Class"/>
    <s v="SZ-20035"/>
    <s v="Sam Zeldin"/>
    <x v="2"/>
    <s v="United States"/>
    <s v="Grand Prairie"/>
    <x v="5"/>
    <n v="75051"/>
    <x v="2"/>
    <s v="OFF-LA-10003923"/>
    <x v="1"/>
    <x v="2"/>
    <s v="Alphabetical Labels for Top Tab Filing"/>
    <n v="23.680000000000003"/>
    <n v="2"/>
    <n v="0.2"/>
    <n v="8.879999999999999"/>
  </r>
  <r>
    <n v="1412"/>
    <x v="667"/>
    <x v="0"/>
    <x v="478"/>
    <x v="522"/>
    <s v="Standard Class"/>
    <s v="JD-15895"/>
    <s v="Jonathan Doherty"/>
    <x v="1"/>
    <s v="United States"/>
    <s v="New York City"/>
    <x v="15"/>
    <n v="10035"/>
    <x v="3"/>
    <s v="FUR-CH-10002335"/>
    <x v="0"/>
    <x v="1"/>
    <s v="Hon GuestStacker Chair"/>
    <n v="408.00599999999997"/>
    <n v="2"/>
    <n v="0.1"/>
    <n v="72.534400000000005"/>
  </r>
  <r>
    <n v="1413"/>
    <x v="667"/>
    <x v="0"/>
    <x v="478"/>
    <x v="522"/>
    <s v="Standard Class"/>
    <s v="JD-15895"/>
    <s v="Jonathan Doherty"/>
    <x v="1"/>
    <s v="United States"/>
    <s v="New York City"/>
    <x v="15"/>
    <n v="10035"/>
    <x v="3"/>
    <s v="FUR-FU-10000723"/>
    <x v="0"/>
    <x v="5"/>
    <s v="Deflect-o EconoMat Studded, No Bevel Mat for Low Pile Carpeting"/>
    <n v="165.28"/>
    <n v="4"/>
    <n v="0"/>
    <n v="14.875200000000007"/>
  </r>
  <r>
    <n v="1414"/>
    <x v="668"/>
    <x v="2"/>
    <x v="479"/>
    <x v="492"/>
    <s v="Standard Class"/>
    <s v="HA-14905"/>
    <s v="Helen Abelman"/>
    <x v="0"/>
    <s v="United States"/>
    <s v="New York City"/>
    <x v="15"/>
    <n v="10024"/>
    <x v="3"/>
    <s v="OFF-BI-10002867"/>
    <x v="1"/>
    <x v="8"/>
    <s v="GBC Recycled Regency Composition Covers"/>
    <n v="334.76800000000003"/>
    <n v="7"/>
    <n v="0.2"/>
    <n v="108.79959999999997"/>
  </r>
  <r>
    <n v="1415"/>
    <x v="669"/>
    <x v="3"/>
    <x v="480"/>
    <x v="523"/>
    <s v="Second Class"/>
    <s v="BT-11305"/>
    <s v="Beth Thompson"/>
    <x v="2"/>
    <s v="United States"/>
    <s v="Costa Mesa"/>
    <x v="1"/>
    <n v="92627"/>
    <x v="1"/>
    <s v="TEC-AC-10000580"/>
    <x v="2"/>
    <x v="11"/>
    <s v="Logitech G13 Programmable Gameboard with LCD Display"/>
    <n v="239.96999999999997"/>
    <n v="3"/>
    <n v="0"/>
    <n v="26.39670000000001"/>
  </r>
  <r>
    <n v="1416"/>
    <x v="669"/>
    <x v="3"/>
    <x v="480"/>
    <x v="523"/>
    <s v="Second Class"/>
    <s v="BT-11305"/>
    <s v="Beth Thompson"/>
    <x v="2"/>
    <s v="United States"/>
    <s v="Costa Mesa"/>
    <x v="1"/>
    <n v="92627"/>
    <x v="1"/>
    <s v="FUR-FU-10003976"/>
    <x v="0"/>
    <x v="5"/>
    <s v="DAX Executive Solid Wood Document Frame, Desktop or Hang, Mahogany, 5 x 7"/>
    <n v="37.74"/>
    <n v="3"/>
    <n v="0"/>
    <n v="12.831599999999996"/>
  </r>
  <r>
    <n v="1417"/>
    <x v="670"/>
    <x v="1"/>
    <x v="481"/>
    <x v="488"/>
    <s v="First Class"/>
    <s v="SV-20815"/>
    <s v="Stuart Van"/>
    <x v="1"/>
    <s v="United States"/>
    <s v="Houston"/>
    <x v="5"/>
    <n v="77041"/>
    <x v="2"/>
    <s v="TEC-PH-10002922"/>
    <x v="2"/>
    <x v="7"/>
    <s v="ShoreTel ShorePhone IP 230 VoIP phone"/>
    <n v="946.34400000000005"/>
    <n v="7"/>
    <n v="0.2"/>
    <n v="118.29299999999989"/>
  </r>
  <r>
    <n v="1418"/>
    <x v="670"/>
    <x v="1"/>
    <x v="481"/>
    <x v="488"/>
    <s v="First Class"/>
    <s v="SV-20815"/>
    <s v="Stuart Van"/>
    <x v="1"/>
    <s v="United States"/>
    <s v="Houston"/>
    <x v="5"/>
    <n v="77041"/>
    <x v="2"/>
    <s v="TEC-AC-10004353"/>
    <x v="2"/>
    <x v="11"/>
    <s v="Hypercom P1300 Pinpad"/>
    <n v="151.20000000000002"/>
    <n v="3"/>
    <n v="0.2"/>
    <n v="32.130000000000003"/>
  </r>
  <r>
    <n v="1419"/>
    <x v="670"/>
    <x v="1"/>
    <x v="481"/>
    <x v="488"/>
    <s v="First Class"/>
    <s v="SV-20815"/>
    <s v="Stuart Van"/>
    <x v="1"/>
    <s v="United States"/>
    <s v="Houston"/>
    <x v="5"/>
    <n v="77041"/>
    <x v="2"/>
    <s v="FUR-FU-10001706"/>
    <x v="0"/>
    <x v="5"/>
    <s v="Longer-Life Soft White Bulbs"/>
    <n v="4.9280000000000008"/>
    <n v="4"/>
    <n v="0.6"/>
    <n v="-1.4783999999999997"/>
  </r>
  <r>
    <n v="1420"/>
    <x v="671"/>
    <x v="1"/>
    <x v="120"/>
    <x v="12"/>
    <s v="Standard Class"/>
    <s v="RW-19540"/>
    <s v="Rick Wilson"/>
    <x v="1"/>
    <s v="United States"/>
    <s v="Mesa"/>
    <x v="16"/>
    <n v="85204"/>
    <x v="1"/>
    <s v="OFF-PA-10000501"/>
    <x v="1"/>
    <x v="10"/>
    <s v="Petty Cash Envelope"/>
    <n v="86.272000000000006"/>
    <n v="4"/>
    <n v="0.2"/>
    <n v="31.273599999999998"/>
  </r>
  <r>
    <n v="1421"/>
    <x v="671"/>
    <x v="1"/>
    <x v="120"/>
    <x v="12"/>
    <s v="Standard Class"/>
    <s v="RW-19540"/>
    <s v="Rick Wilson"/>
    <x v="1"/>
    <s v="United States"/>
    <s v="Mesa"/>
    <x v="16"/>
    <n v="85204"/>
    <x v="1"/>
    <s v="OFF-BI-10000778"/>
    <x v="1"/>
    <x v="8"/>
    <s v="GBC VeloBinder Electric Binding Machine"/>
    <n v="72.588000000000008"/>
    <n v="2"/>
    <n v="0.7"/>
    <n v="-48.391999999999982"/>
  </r>
  <r>
    <n v="1422"/>
    <x v="671"/>
    <x v="1"/>
    <x v="120"/>
    <x v="12"/>
    <s v="Standard Class"/>
    <s v="RW-19540"/>
    <s v="Rick Wilson"/>
    <x v="1"/>
    <s v="United States"/>
    <s v="Mesa"/>
    <x v="16"/>
    <n v="85204"/>
    <x v="1"/>
    <s v="OFF-AP-10004980"/>
    <x v="1"/>
    <x v="9"/>
    <s v="3M Replacement Filter for Office Air Cleaner for 20' x 33' Room"/>
    <n v="60.672000000000004"/>
    <n v="2"/>
    <n v="0.2"/>
    <n v="14.409600000000003"/>
  </r>
  <r>
    <n v="1423"/>
    <x v="671"/>
    <x v="1"/>
    <x v="120"/>
    <x v="12"/>
    <s v="Standard Class"/>
    <s v="RW-19540"/>
    <s v="Rick Wilson"/>
    <x v="1"/>
    <s v="United States"/>
    <s v="Mesa"/>
    <x v="16"/>
    <n v="85204"/>
    <x v="1"/>
    <s v="OFF-BI-10003984"/>
    <x v="1"/>
    <x v="8"/>
    <s v="Lock-Up Easel 'Spel-Binder'"/>
    <n v="77.031000000000006"/>
    <n v="9"/>
    <n v="0.7"/>
    <n v="-59.057100000000005"/>
  </r>
  <r>
    <n v="1424"/>
    <x v="671"/>
    <x v="1"/>
    <x v="120"/>
    <x v="12"/>
    <s v="Standard Class"/>
    <s v="RW-19540"/>
    <s v="Rick Wilson"/>
    <x v="1"/>
    <s v="United States"/>
    <s v="Mesa"/>
    <x v="16"/>
    <n v="85204"/>
    <x v="1"/>
    <s v="OFF-ST-10000798"/>
    <x v="1"/>
    <x v="4"/>
    <s v="2300 Heavy-Duty Transfer File Systems by Perma"/>
    <n v="119.90400000000001"/>
    <n v="6"/>
    <n v="0.2"/>
    <n v="-1.4988000000000135"/>
  </r>
  <r>
    <n v="1425"/>
    <x v="671"/>
    <x v="1"/>
    <x v="120"/>
    <x v="12"/>
    <s v="Standard Class"/>
    <s v="RW-19540"/>
    <s v="Rick Wilson"/>
    <x v="1"/>
    <s v="United States"/>
    <s v="Mesa"/>
    <x v="16"/>
    <n v="85204"/>
    <x v="1"/>
    <s v="TEC-PH-10001750"/>
    <x v="2"/>
    <x v="7"/>
    <s v="Samsung Rugby III"/>
    <n v="263.96000000000004"/>
    <n v="5"/>
    <n v="0.2"/>
    <n v="23.096500000000006"/>
  </r>
  <r>
    <n v="1426"/>
    <x v="671"/>
    <x v="1"/>
    <x v="120"/>
    <x v="12"/>
    <s v="Standard Class"/>
    <s v="RW-19540"/>
    <s v="Rick Wilson"/>
    <x v="1"/>
    <s v="United States"/>
    <s v="Mesa"/>
    <x v="16"/>
    <n v="85204"/>
    <x v="1"/>
    <s v="OFF-ST-10002743"/>
    <x v="1"/>
    <x v="4"/>
    <s v="SAFCO Boltless Steel Shelving"/>
    <n v="363.64800000000002"/>
    <n v="4"/>
    <n v="0.2"/>
    <n v="-86.366400000000027"/>
  </r>
  <r>
    <n v="1427"/>
    <x v="672"/>
    <x v="1"/>
    <x v="89"/>
    <x v="164"/>
    <s v="Second Class"/>
    <s v="DK-12835"/>
    <s v="Damala Kotsonis"/>
    <x v="1"/>
    <s v="United States"/>
    <s v="Salinas"/>
    <x v="1"/>
    <n v="93905"/>
    <x v="1"/>
    <s v="OFF-BI-10002949"/>
    <x v="1"/>
    <x v="8"/>
    <s v="Prestige Round Ring Binders"/>
    <n v="9.7280000000000015"/>
    <n v="2"/>
    <n v="0.2"/>
    <n v="3.283199999999999"/>
  </r>
  <r>
    <n v="1428"/>
    <x v="672"/>
    <x v="1"/>
    <x v="89"/>
    <x v="164"/>
    <s v="Second Class"/>
    <s v="DK-12835"/>
    <s v="Damala Kotsonis"/>
    <x v="1"/>
    <s v="United States"/>
    <s v="Salinas"/>
    <x v="1"/>
    <n v="93905"/>
    <x v="1"/>
    <s v="OFF-EN-10002600"/>
    <x v="1"/>
    <x v="12"/>
    <s v="Redi-Strip #10 Envelopes, 4 1/8 x 9 1/2"/>
    <n v="14.75"/>
    <n v="5"/>
    <n v="0"/>
    <n v="7.08"/>
  </r>
  <r>
    <n v="1429"/>
    <x v="672"/>
    <x v="1"/>
    <x v="89"/>
    <x v="164"/>
    <s v="Second Class"/>
    <s v="DK-12835"/>
    <s v="Damala Kotsonis"/>
    <x v="1"/>
    <s v="United States"/>
    <s v="Salinas"/>
    <x v="1"/>
    <n v="93905"/>
    <x v="1"/>
    <s v="OFF-BI-10003708"/>
    <x v="1"/>
    <x v="8"/>
    <s v="Acco Four Pocket Poly Ring Binder with Label Holder, Smoke, 1&quot;"/>
    <n v="29.800000000000004"/>
    <n v="5"/>
    <n v="0.2"/>
    <n v="9.3124999999999982"/>
  </r>
  <r>
    <n v="1430"/>
    <x v="672"/>
    <x v="1"/>
    <x v="89"/>
    <x v="164"/>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x v="524"/>
    <s v="Standard Class"/>
    <s v="LT-17110"/>
    <s v="Liz Thompson"/>
    <x v="0"/>
    <s v="United States"/>
    <s v="Columbus"/>
    <x v="24"/>
    <n v="43229"/>
    <x v="3"/>
    <s v="TEC-PH-10003092"/>
    <x v="2"/>
    <x v="7"/>
    <s v="Motorola L804"/>
    <n v="220.75200000000001"/>
    <n v="8"/>
    <n v="0.4"/>
    <n v="-40.47120000000001"/>
  </r>
  <r>
    <n v="1432"/>
    <x v="674"/>
    <x v="2"/>
    <x v="174"/>
    <x v="444"/>
    <s v="Second Class"/>
    <s v="IM-15070"/>
    <s v="Irene Maddox"/>
    <x v="0"/>
    <s v="United States"/>
    <s v="Florence"/>
    <x v="19"/>
    <n v="35630"/>
    <x v="0"/>
    <s v="OFF-BI-10001191"/>
    <x v="1"/>
    <x v="8"/>
    <s v="Canvas Sectional Post Binders"/>
    <n v="152.76"/>
    <n v="6"/>
    <n v="0"/>
    <n v="74.852400000000003"/>
  </r>
  <r>
    <n v="1433"/>
    <x v="674"/>
    <x v="2"/>
    <x v="174"/>
    <x v="444"/>
    <s v="Second Class"/>
    <s v="IM-15070"/>
    <s v="Irene Maddox"/>
    <x v="0"/>
    <s v="United States"/>
    <s v="Florence"/>
    <x v="19"/>
    <n v="35630"/>
    <x v="0"/>
    <s v="OFF-SU-10004115"/>
    <x v="1"/>
    <x v="14"/>
    <s v="Acme Stainless Steel Office Snips"/>
    <n v="7.27"/>
    <n v="1"/>
    <n v="0"/>
    <n v="1.9629000000000003"/>
  </r>
  <r>
    <n v="1434"/>
    <x v="674"/>
    <x v="2"/>
    <x v="174"/>
    <x v="444"/>
    <s v="Second Class"/>
    <s v="IM-15070"/>
    <s v="Irene Maddox"/>
    <x v="0"/>
    <s v="United States"/>
    <s v="Florence"/>
    <x v="19"/>
    <n v="35630"/>
    <x v="0"/>
    <s v="FUR-CH-10000513"/>
    <x v="0"/>
    <x v="1"/>
    <s v="High-Back Leather Manager's Chair"/>
    <n v="1819.8600000000001"/>
    <n v="14"/>
    <n v="0"/>
    <n v="163.78740000000002"/>
  </r>
  <r>
    <n v="1435"/>
    <x v="675"/>
    <x v="0"/>
    <x v="482"/>
    <x v="525"/>
    <s v="Standard Class"/>
    <s v="FP-14320"/>
    <s v="Frank Preis"/>
    <x v="0"/>
    <s v="United States"/>
    <s v="Seattle"/>
    <x v="4"/>
    <n v="98105"/>
    <x v="1"/>
    <s v="OFF-PA-10003673"/>
    <x v="1"/>
    <x v="10"/>
    <s v="Strathmore Photo Mount Cards"/>
    <n v="33.9"/>
    <n v="5"/>
    <n v="0"/>
    <n v="15.593999999999999"/>
  </r>
  <r>
    <n v="1436"/>
    <x v="676"/>
    <x v="3"/>
    <x v="308"/>
    <x v="327"/>
    <s v="Standard Class"/>
    <s v="ST-20530"/>
    <s v="Shui Tom"/>
    <x v="0"/>
    <s v="United States"/>
    <s v="Parma"/>
    <x v="24"/>
    <n v="44134"/>
    <x v="3"/>
    <s v="OFF-PA-10001639"/>
    <x v="1"/>
    <x v="10"/>
    <s v="Xerox 203"/>
    <n v="31.104000000000006"/>
    <n v="6"/>
    <n v="0.2"/>
    <n v="10.8864"/>
  </r>
  <r>
    <n v="1437"/>
    <x v="676"/>
    <x v="3"/>
    <x v="308"/>
    <x v="327"/>
    <s v="Standard Class"/>
    <s v="ST-20530"/>
    <s v="Shui Tom"/>
    <x v="0"/>
    <s v="United States"/>
    <s v="Parma"/>
    <x v="24"/>
    <n v="44134"/>
    <x v="3"/>
    <s v="OFF-AR-10003829"/>
    <x v="1"/>
    <x v="6"/>
    <s v="Newell 35"/>
    <n v="5.2480000000000002"/>
    <n v="2"/>
    <n v="0.2"/>
    <n v="0.59039999999999915"/>
  </r>
  <r>
    <n v="1438"/>
    <x v="677"/>
    <x v="1"/>
    <x v="52"/>
    <x v="526"/>
    <s v="Same Day"/>
    <s v="JE-15745"/>
    <s v="Joel Eaton"/>
    <x v="0"/>
    <s v="United States"/>
    <s v="Amarillo"/>
    <x v="5"/>
    <n v="79109"/>
    <x v="2"/>
    <s v="TEC-AC-10004975"/>
    <x v="2"/>
    <x v="11"/>
    <s v="Plantronics Audio 995 Wireless Stereo Headset"/>
    <n v="263.88"/>
    <n v="3"/>
    <n v="0.2"/>
    <n v="42.880500000000012"/>
  </r>
  <r>
    <n v="1439"/>
    <x v="677"/>
    <x v="1"/>
    <x v="52"/>
    <x v="526"/>
    <s v="Same Day"/>
    <s v="JE-15745"/>
    <s v="Joel Eaton"/>
    <x v="0"/>
    <s v="United States"/>
    <s v="Amarillo"/>
    <x v="5"/>
    <n v="79109"/>
    <x v="2"/>
    <s v="FUR-CH-10002024"/>
    <x v="0"/>
    <x v="1"/>
    <s v="HON 5400 Series Task Chairs for Big and Tall"/>
    <n v="2453.4299999999998"/>
    <n v="5"/>
    <n v="0.3"/>
    <n v="-350.4899999999999"/>
  </r>
  <r>
    <n v="1440"/>
    <x v="678"/>
    <x v="3"/>
    <x v="483"/>
    <x v="339"/>
    <s v="Second Class"/>
    <s v="BD-11320"/>
    <s v="Bill Donatelli"/>
    <x v="0"/>
    <s v="United States"/>
    <s v="Providence"/>
    <x v="34"/>
    <n v="2908"/>
    <x v="3"/>
    <s v="OFF-BI-10004364"/>
    <x v="1"/>
    <x v="8"/>
    <s v="Storex Dura Pro Binders"/>
    <n v="29.700000000000003"/>
    <n v="5"/>
    <n v="0"/>
    <n v="13.365"/>
  </r>
  <r>
    <n v="1441"/>
    <x v="678"/>
    <x v="3"/>
    <x v="483"/>
    <x v="339"/>
    <s v="Second Class"/>
    <s v="BD-11320"/>
    <s v="Bill Donatelli"/>
    <x v="0"/>
    <s v="United States"/>
    <s v="Providence"/>
    <x v="34"/>
    <n v="2908"/>
    <x v="3"/>
    <s v="OFF-PA-10001712"/>
    <x v="1"/>
    <x v="10"/>
    <s v="Xerox 1948"/>
    <n v="39.96"/>
    <n v="4"/>
    <n v="0"/>
    <n v="17.981999999999999"/>
  </r>
  <r>
    <n v="1442"/>
    <x v="679"/>
    <x v="3"/>
    <x v="484"/>
    <x v="468"/>
    <s v="Second Class"/>
    <s v="MM-17920"/>
    <s v="Michael Moore"/>
    <x v="0"/>
    <s v="United States"/>
    <s v="San Francisco"/>
    <x v="1"/>
    <n v="94110"/>
    <x v="1"/>
    <s v="OFF-BI-10001510"/>
    <x v="1"/>
    <x v="8"/>
    <s v="Deluxe Heavy-Duty Vinyl Round Ring Binder"/>
    <n v="36.672000000000004"/>
    <n v="2"/>
    <n v="0.2"/>
    <n v="11.459999999999999"/>
  </r>
  <r>
    <n v="1443"/>
    <x v="680"/>
    <x v="3"/>
    <x v="485"/>
    <x v="527"/>
    <s v="First Class"/>
    <s v="PW-19030"/>
    <s v="Pauline Webber"/>
    <x v="1"/>
    <s v="United States"/>
    <s v="Richmond"/>
    <x v="0"/>
    <n v="40475"/>
    <x v="0"/>
    <s v="OFF-PA-10002713"/>
    <x v="1"/>
    <x v="10"/>
    <s v="Adams Phone Message Book, 200 Message Capacity, 8 1/16” x 11”"/>
    <n v="13.76"/>
    <n v="2"/>
    <n v="0"/>
    <n v="6.3295999999999992"/>
  </r>
  <r>
    <n v="1444"/>
    <x v="681"/>
    <x v="1"/>
    <x v="486"/>
    <x v="310"/>
    <s v="Standard Class"/>
    <s v="SC-20440"/>
    <s v="Shaun Chance"/>
    <x v="1"/>
    <s v="United States"/>
    <s v="Aurora"/>
    <x v="22"/>
    <n v="80013"/>
    <x v="1"/>
    <s v="OFF-ST-10002974"/>
    <x v="1"/>
    <x v="4"/>
    <s v="Trav-L-File Heavy-Duty Shuttle II, Black"/>
    <n v="139.42400000000001"/>
    <n v="4"/>
    <n v="0.2"/>
    <n v="17.42799999999999"/>
  </r>
  <r>
    <n v="1445"/>
    <x v="682"/>
    <x v="0"/>
    <x v="454"/>
    <x v="528"/>
    <s v="Standard Class"/>
    <s v="KL-16645"/>
    <s v="Ken Lonsdale"/>
    <x v="0"/>
    <s v="United States"/>
    <s v="Chicago"/>
    <x v="10"/>
    <n v="60623"/>
    <x v="2"/>
    <s v="TEC-PH-10004165"/>
    <x v="2"/>
    <x v="7"/>
    <s v="Mitel MiVoice 5330e IP Phone"/>
    <n v="1979.9280000000001"/>
    <n v="9"/>
    <n v="0.2"/>
    <n v="148.49459999999993"/>
  </r>
  <r>
    <n v="1446"/>
    <x v="683"/>
    <x v="3"/>
    <x v="487"/>
    <x v="529"/>
    <s v="First Class"/>
    <s v="SD-20485"/>
    <s v="Shirley Daniels"/>
    <x v="2"/>
    <s v="United States"/>
    <s v="Chicago"/>
    <x v="10"/>
    <n v="60653"/>
    <x v="2"/>
    <s v="OFF-ST-10004804"/>
    <x v="1"/>
    <x v="4"/>
    <s v="Belkin 19&quot; Vented Equipment Shelf, Black"/>
    <n v="164.73599999999999"/>
    <n v="4"/>
    <n v="0.2"/>
    <n v="-39.124799999999993"/>
  </r>
  <r>
    <n v="1447"/>
    <x v="683"/>
    <x v="3"/>
    <x v="487"/>
    <x v="529"/>
    <s v="First Class"/>
    <s v="SD-20485"/>
    <s v="Shirley Daniels"/>
    <x v="2"/>
    <s v="United States"/>
    <s v="Chicago"/>
    <x v="10"/>
    <n v="60653"/>
    <x v="2"/>
    <s v="FUR-CH-10004289"/>
    <x v="0"/>
    <x v="1"/>
    <s v="Global Super Steno Chair"/>
    <n v="470.30199999999996"/>
    <n v="7"/>
    <n v="0.3"/>
    <n v="-87.341800000000035"/>
  </r>
  <r>
    <n v="1448"/>
    <x v="683"/>
    <x v="3"/>
    <x v="487"/>
    <x v="529"/>
    <s v="First Class"/>
    <s v="SD-20485"/>
    <s v="Shirley Daniels"/>
    <x v="2"/>
    <s v="United States"/>
    <s v="Chicago"/>
    <x v="10"/>
    <n v="60653"/>
    <x v="2"/>
    <s v="TEC-PH-10002564"/>
    <x v="2"/>
    <x v="7"/>
    <s v="OtterBox Defender Series Case - Samsung Galaxy S4"/>
    <n v="47.984000000000002"/>
    <n v="2"/>
    <n v="0.2"/>
    <n v="5.9979999999999922"/>
  </r>
  <r>
    <n v="1449"/>
    <x v="684"/>
    <x v="2"/>
    <x v="488"/>
    <x v="530"/>
    <s v="First Class"/>
    <s v="TS-21160"/>
    <s v="Theresa Swint"/>
    <x v="1"/>
    <s v="United States"/>
    <s v="Philadelphia"/>
    <x v="9"/>
    <n v="19134"/>
    <x v="3"/>
    <s v="OFF-BI-10004876"/>
    <x v="1"/>
    <x v="8"/>
    <s v="Wilson Jones Suede Grain Vinyl Binders"/>
    <n v="2.5020000000000002"/>
    <n v="3"/>
    <n v="0.7"/>
    <n v="-1.7513999999999994"/>
  </r>
  <r>
    <n v="1450"/>
    <x v="685"/>
    <x v="1"/>
    <x v="489"/>
    <x v="531"/>
    <s v="Standard Class"/>
    <s v="JB-15400"/>
    <s v="Jennifer Braxton"/>
    <x v="1"/>
    <s v="United States"/>
    <s v="Los Angeles"/>
    <x v="1"/>
    <n v="90008"/>
    <x v="1"/>
    <s v="TEC-PH-10004348"/>
    <x v="2"/>
    <x v="7"/>
    <s v="OtterBox Defender Series Case - iPhone 5c"/>
    <n v="88.751999999999995"/>
    <n v="3"/>
    <n v="0.2"/>
    <n v="11.093999999999998"/>
  </r>
  <r>
    <n v="1451"/>
    <x v="686"/>
    <x v="1"/>
    <x v="490"/>
    <x v="532"/>
    <s v="First Class"/>
    <s v="TS-21085"/>
    <s v="Thais Sissman"/>
    <x v="0"/>
    <s v="United States"/>
    <s v="Phoenix"/>
    <x v="16"/>
    <n v="85023"/>
    <x v="1"/>
    <s v="OFF-BI-10004352"/>
    <x v="1"/>
    <x v="8"/>
    <s v="Wilson Jones DublLock D-Ring Binders"/>
    <n v="2.0250000000000004"/>
    <n v="1"/>
    <n v="0.7"/>
    <n v="-1.3499999999999996"/>
  </r>
  <r>
    <n v="1452"/>
    <x v="687"/>
    <x v="0"/>
    <x v="491"/>
    <x v="533"/>
    <s v="First Class"/>
    <s v="MC-17425"/>
    <s v="Mark Cousins"/>
    <x v="1"/>
    <s v="United States"/>
    <s v="Mobile"/>
    <x v="19"/>
    <n v="36608"/>
    <x v="0"/>
    <s v="OFF-PA-10001685"/>
    <x v="1"/>
    <x v="10"/>
    <s v="Staples"/>
    <n v="70.98"/>
    <n v="7"/>
    <n v="0"/>
    <n v="34.780200000000001"/>
  </r>
  <r>
    <n v="1453"/>
    <x v="687"/>
    <x v="0"/>
    <x v="491"/>
    <x v="533"/>
    <s v="First Class"/>
    <s v="MC-17425"/>
    <s v="Mark Cousins"/>
    <x v="1"/>
    <s v="United States"/>
    <s v="Mobile"/>
    <x v="19"/>
    <n v="36608"/>
    <x v="0"/>
    <s v="OFF-BI-10000666"/>
    <x v="1"/>
    <x v="8"/>
    <s v="Surelock Post Binders"/>
    <n v="91.679999999999993"/>
    <n v="3"/>
    <n v="0"/>
    <n v="45.839999999999996"/>
  </r>
  <r>
    <n v="1454"/>
    <x v="687"/>
    <x v="0"/>
    <x v="491"/>
    <x v="533"/>
    <s v="First Class"/>
    <s v="MC-17425"/>
    <s v="Mark Cousins"/>
    <x v="1"/>
    <s v="United States"/>
    <s v="Mobile"/>
    <x v="19"/>
    <n v="36608"/>
    <x v="0"/>
    <s v="OFF-BI-10004352"/>
    <x v="1"/>
    <x v="8"/>
    <s v="Wilson Jones DublLock D-Ring Binders"/>
    <n v="33.75"/>
    <n v="5"/>
    <n v="0"/>
    <n v="16.875"/>
  </r>
  <r>
    <n v="1455"/>
    <x v="687"/>
    <x v="0"/>
    <x v="491"/>
    <x v="533"/>
    <s v="First Class"/>
    <s v="MC-17425"/>
    <s v="Mark Cousins"/>
    <x v="1"/>
    <s v="United States"/>
    <s v="Mobile"/>
    <x v="19"/>
    <n v="36608"/>
    <x v="0"/>
    <s v="TEC-MA-10000010"/>
    <x v="2"/>
    <x v="15"/>
    <s v="Hewlett-Packard Deskjet 3050a All-in-One Color Inkjet Printer"/>
    <n v="3040"/>
    <n v="8"/>
    <n v="0"/>
    <n v="1459.2"/>
  </r>
  <r>
    <n v="1456"/>
    <x v="688"/>
    <x v="3"/>
    <x v="492"/>
    <x v="141"/>
    <s v="Standard Class"/>
    <s v="ME-17320"/>
    <s v="Maria Etezadi"/>
    <x v="2"/>
    <s v="United States"/>
    <s v="Columbus"/>
    <x v="32"/>
    <n v="31907"/>
    <x v="0"/>
    <s v="OFF-BI-10000977"/>
    <x v="1"/>
    <x v="8"/>
    <s v="Ibico Plastic Spiral Binding Combs"/>
    <n v="91.199999999999989"/>
    <n v="3"/>
    <n v="0"/>
    <n v="41.951999999999998"/>
  </r>
  <r>
    <n v="1457"/>
    <x v="688"/>
    <x v="3"/>
    <x v="492"/>
    <x v="141"/>
    <s v="Standard Class"/>
    <s v="ME-17320"/>
    <s v="Maria Etezadi"/>
    <x v="2"/>
    <s v="United States"/>
    <s v="Columbus"/>
    <x v="32"/>
    <n v="31907"/>
    <x v="0"/>
    <s v="FUR-TA-10002530"/>
    <x v="0"/>
    <x v="3"/>
    <s v="Iceberg OfficeWorks 42&quot; Round Tables"/>
    <n v="452.93999999999994"/>
    <n v="3"/>
    <n v="0"/>
    <n v="67.940999999999974"/>
  </r>
  <r>
    <n v="1458"/>
    <x v="689"/>
    <x v="1"/>
    <x v="493"/>
    <x v="534"/>
    <s v="Standard Class"/>
    <s v="SC-20440"/>
    <s v="Shaun Chance"/>
    <x v="1"/>
    <s v="United States"/>
    <s v="New Bedford"/>
    <x v="31"/>
    <n v="2740"/>
    <x v="3"/>
    <s v="OFF-BI-10002412"/>
    <x v="1"/>
    <x v="8"/>
    <s v="Wilson Jones “Snap” Scratch Pad Binder Tool for Ring Binders"/>
    <n v="52.199999999999996"/>
    <n v="9"/>
    <n v="0"/>
    <n v="23.49"/>
  </r>
  <r>
    <n v="1459"/>
    <x v="690"/>
    <x v="0"/>
    <x v="477"/>
    <x v="152"/>
    <s v="Standard Class"/>
    <s v="NH-18610"/>
    <s v="Nicole Hansen"/>
    <x v="1"/>
    <s v="United States"/>
    <s v="Irving"/>
    <x v="5"/>
    <n v="75061"/>
    <x v="2"/>
    <s v="OFF-LA-10001569"/>
    <x v="1"/>
    <x v="2"/>
    <s v="Avery 499"/>
    <n v="15.936000000000002"/>
    <n v="4"/>
    <n v="0.2"/>
    <n v="5.1791999999999998"/>
  </r>
  <r>
    <n v="1460"/>
    <x v="691"/>
    <x v="2"/>
    <x v="417"/>
    <x v="352"/>
    <s v="Same Day"/>
    <s v="AA-10480"/>
    <s v="Andrew Allen"/>
    <x v="0"/>
    <s v="United States"/>
    <s v="Middletown"/>
    <x v="29"/>
    <n v="6457"/>
    <x v="3"/>
    <s v="FUR-FU-10001473"/>
    <x v="0"/>
    <x v="5"/>
    <s v="DAX Wood Document Frame"/>
    <n v="27.46"/>
    <n v="2"/>
    <n v="0"/>
    <n v="9.8856000000000002"/>
  </r>
  <r>
    <n v="1461"/>
    <x v="692"/>
    <x v="1"/>
    <x v="494"/>
    <x v="222"/>
    <s v="Standard Class"/>
    <s v="LC-17140"/>
    <s v="Logan Currie"/>
    <x v="0"/>
    <s v="United States"/>
    <s v="Seattle"/>
    <x v="4"/>
    <n v="98103"/>
    <x v="1"/>
    <s v="OFF-BI-10001765"/>
    <x v="1"/>
    <x v="8"/>
    <s v="Wilson Jones Heavy-Duty Casebound Ring Binders with Metal Hinges"/>
    <n v="55.424000000000007"/>
    <n v="2"/>
    <n v="0.2"/>
    <n v="19.398399999999995"/>
  </r>
  <r>
    <n v="1462"/>
    <x v="693"/>
    <x v="0"/>
    <x v="21"/>
    <x v="535"/>
    <s v="Standard Class"/>
    <s v="MB-18085"/>
    <s v="Mick Brown"/>
    <x v="0"/>
    <s v="United States"/>
    <s v="Vineland"/>
    <x v="30"/>
    <n v="8360"/>
    <x v="3"/>
    <s v="FUR-TA-10001095"/>
    <x v="0"/>
    <x v="3"/>
    <s v="Chromcraft Round Conference Tables"/>
    <n v="244.00599999999997"/>
    <n v="2"/>
    <n v="0.3"/>
    <n v="-31.372200000000007"/>
  </r>
  <r>
    <n v="1463"/>
    <x v="694"/>
    <x v="0"/>
    <x v="370"/>
    <x v="267"/>
    <s v="First Class"/>
    <s v="LC-16930"/>
    <s v="Linda Cazamias"/>
    <x v="1"/>
    <s v="United States"/>
    <s v="Pasadena"/>
    <x v="5"/>
    <n v="77506"/>
    <x v="2"/>
    <s v="TEC-AC-10004571"/>
    <x v="2"/>
    <x v="11"/>
    <s v="Logitech G700s Rechargeable Gaming Mouse"/>
    <n v="159.98400000000001"/>
    <n v="2"/>
    <n v="0.2"/>
    <n v="43.995600000000003"/>
  </r>
  <r>
    <n v="1464"/>
    <x v="694"/>
    <x v="0"/>
    <x v="370"/>
    <x v="267"/>
    <s v="First Class"/>
    <s v="LC-16930"/>
    <s v="Linda Cazamias"/>
    <x v="1"/>
    <s v="United States"/>
    <s v="Pasadena"/>
    <x v="5"/>
    <n v="77506"/>
    <x v="2"/>
    <s v="FUR-CH-10002126"/>
    <x v="0"/>
    <x v="1"/>
    <s v="Hon Deluxe Fabric Upholstered Stacking Chairs"/>
    <n v="1024.7159999999999"/>
    <n v="6"/>
    <n v="0.3"/>
    <n v="-29.277599999999893"/>
  </r>
  <r>
    <n v="1465"/>
    <x v="695"/>
    <x v="0"/>
    <x v="186"/>
    <x v="292"/>
    <s v="First Class"/>
    <s v="KD-16495"/>
    <s v="Keith Dawkins"/>
    <x v="1"/>
    <s v="United States"/>
    <s v="New York City"/>
    <x v="15"/>
    <n v="10009"/>
    <x v="3"/>
    <s v="OFF-FA-10001754"/>
    <x v="1"/>
    <x v="13"/>
    <s v="Stockwell Gold Paper Clips"/>
    <n v="3.68"/>
    <n v="2"/>
    <n v="0"/>
    <n v="1.8032000000000001"/>
  </r>
  <r>
    <n v="1466"/>
    <x v="696"/>
    <x v="2"/>
    <x v="233"/>
    <x v="536"/>
    <s v="Standard Class"/>
    <s v="MB-17305"/>
    <s v="Maria Bertelson"/>
    <x v="0"/>
    <s v="United States"/>
    <s v="Glendale"/>
    <x v="16"/>
    <n v="85301"/>
    <x v="1"/>
    <s v="FUR-FU-10001602"/>
    <x v="0"/>
    <x v="5"/>
    <s v="Eldon Delta Triangular Chair Mat, 52&quot; x 58&quot;, Clear"/>
    <n v="121.376"/>
    <n v="4"/>
    <n v="0.2"/>
    <n v="-3.0344000000000122"/>
  </r>
  <r>
    <n v="1467"/>
    <x v="696"/>
    <x v="2"/>
    <x v="233"/>
    <x v="536"/>
    <s v="Standard Class"/>
    <s v="MB-17305"/>
    <s v="Maria Bertelson"/>
    <x v="0"/>
    <s v="United States"/>
    <s v="Glendale"/>
    <x v="16"/>
    <n v="85301"/>
    <x v="1"/>
    <s v="TEC-AC-10001767"/>
    <x v="2"/>
    <x v="11"/>
    <s v="SanDisk Ultra 64 GB MicroSDHC Class 10 Memory Card"/>
    <n v="95.976000000000013"/>
    <n v="3"/>
    <n v="0.2"/>
    <n v="-10.797300000000011"/>
  </r>
  <r>
    <n v="1468"/>
    <x v="697"/>
    <x v="1"/>
    <x v="495"/>
    <x v="537"/>
    <s v="Same Day"/>
    <s v="TH-21550"/>
    <s v="Tracy Hopkins"/>
    <x v="2"/>
    <s v="United States"/>
    <s v="Jacksonville"/>
    <x v="2"/>
    <n v="32216"/>
    <x v="0"/>
    <s v="TEC-AC-10002402"/>
    <x v="2"/>
    <x v="11"/>
    <s v="Razer Kraken PRO Over Ear PC and Music Headset"/>
    <n v="255.96799999999999"/>
    <n v="4"/>
    <n v="0.2"/>
    <n v="31.995999999999974"/>
  </r>
  <r>
    <n v="1469"/>
    <x v="698"/>
    <x v="3"/>
    <x v="34"/>
    <x v="114"/>
    <s v="Standard Class"/>
    <s v="DK-12835"/>
    <s v="Damala Kotsonis"/>
    <x v="1"/>
    <s v="United States"/>
    <s v="Detroit"/>
    <x v="12"/>
    <n v="48234"/>
    <x v="2"/>
    <s v="FUR-CH-10000847"/>
    <x v="0"/>
    <x v="1"/>
    <s v="Global Executive Mid-Back Manager's Chair"/>
    <n v="872.94"/>
    <n v="3"/>
    <n v="0"/>
    <n v="226.96439999999998"/>
  </r>
  <r>
    <n v="1470"/>
    <x v="698"/>
    <x v="3"/>
    <x v="34"/>
    <x v="114"/>
    <s v="Standard Class"/>
    <s v="DK-12835"/>
    <s v="Damala Kotsonis"/>
    <x v="1"/>
    <s v="United States"/>
    <s v="Detroit"/>
    <x v="12"/>
    <n v="48234"/>
    <x v="2"/>
    <s v="OFF-BI-10003982"/>
    <x v="1"/>
    <x v="8"/>
    <s v="Wilson Jones Century Plastic Molded Ring Binders"/>
    <n v="41.54"/>
    <n v="2"/>
    <n v="0"/>
    <n v="19.523799999999998"/>
  </r>
  <r>
    <n v="1471"/>
    <x v="698"/>
    <x v="3"/>
    <x v="34"/>
    <x v="114"/>
    <s v="Standard Class"/>
    <s v="DK-12835"/>
    <s v="Damala Kotsonis"/>
    <x v="1"/>
    <s v="United States"/>
    <s v="Detroit"/>
    <x v="12"/>
    <n v="48234"/>
    <x v="2"/>
    <s v="OFF-PA-10001293"/>
    <x v="1"/>
    <x v="10"/>
    <s v="Xerox 1946"/>
    <n v="12.96"/>
    <n v="2"/>
    <n v="0"/>
    <n v="6.2208000000000006"/>
  </r>
  <r>
    <n v="1472"/>
    <x v="699"/>
    <x v="1"/>
    <x v="496"/>
    <x v="538"/>
    <s v="Second Class"/>
    <s v="ON-18715"/>
    <s v="Odella Nelson"/>
    <x v="1"/>
    <s v="United States"/>
    <s v="Philadelphia"/>
    <x v="9"/>
    <n v="19120"/>
    <x v="3"/>
    <s v="OFF-AR-10000634"/>
    <x v="1"/>
    <x v="6"/>
    <s v="Newell 320"/>
    <n v="6.8480000000000008"/>
    <n v="2"/>
    <n v="0.2"/>
    <n v="0.59920000000000018"/>
  </r>
  <r>
    <n v="1473"/>
    <x v="700"/>
    <x v="3"/>
    <x v="497"/>
    <x v="386"/>
    <s v="Standard Class"/>
    <s v="KN-16390"/>
    <s v="Katherine Nockton"/>
    <x v="1"/>
    <s v="United States"/>
    <s v="Los Angeles"/>
    <x v="1"/>
    <n v="90004"/>
    <x v="1"/>
    <s v="OFF-LA-10004272"/>
    <x v="1"/>
    <x v="2"/>
    <s v="Avery 482"/>
    <n v="8.67"/>
    <n v="3"/>
    <n v="0"/>
    <n v="4.0749000000000004"/>
  </r>
  <r>
    <n v="1474"/>
    <x v="701"/>
    <x v="1"/>
    <x v="494"/>
    <x v="156"/>
    <s v="Same Day"/>
    <s v="NM-18520"/>
    <s v="Neoma Murray"/>
    <x v="0"/>
    <s v="United States"/>
    <s v="Houston"/>
    <x v="5"/>
    <n v="77036"/>
    <x v="2"/>
    <s v="FUR-FU-10004270"/>
    <x v="0"/>
    <x v="5"/>
    <s v="Eldon Image Series Desk Accessories, Burgundy"/>
    <n v="6.6879999999999997"/>
    <n v="4"/>
    <n v="0.6"/>
    <n v="-4.0127999999999986"/>
  </r>
  <r>
    <n v="1475"/>
    <x v="702"/>
    <x v="0"/>
    <x v="258"/>
    <x v="539"/>
    <s v="Standard Class"/>
    <s v="NP-18685"/>
    <s v="Nora Pelletier"/>
    <x v="2"/>
    <s v="United States"/>
    <s v="Niagara Falls"/>
    <x v="15"/>
    <n v="14304"/>
    <x v="3"/>
    <s v="OFF-AR-10003770"/>
    <x v="1"/>
    <x v="6"/>
    <s v="Newell 340"/>
    <n v="17.28"/>
    <n v="6"/>
    <n v="0"/>
    <n v="5.0111999999999997"/>
  </r>
  <r>
    <n v="1476"/>
    <x v="702"/>
    <x v="0"/>
    <x v="258"/>
    <x v="539"/>
    <s v="Standard Class"/>
    <s v="NP-18685"/>
    <s v="Nora Pelletier"/>
    <x v="2"/>
    <s v="United States"/>
    <s v="Niagara Falls"/>
    <x v="15"/>
    <n v="14304"/>
    <x v="3"/>
    <s v="OFF-BI-10000320"/>
    <x v="1"/>
    <x v="8"/>
    <s v="GBC Plastic Binding Combs"/>
    <n v="17.712"/>
    <n v="3"/>
    <n v="0.2"/>
    <n v="6.4206000000000012"/>
  </r>
  <r>
    <n v="1477"/>
    <x v="703"/>
    <x v="3"/>
    <x v="498"/>
    <x v="540"/>
    <s v="Standard Class"/>
    <s v="CG-12040"/>
    <s v="Catherine Glotzbach"/>
    <x v="2"/>
    <s v="United States"/>
    <s v="New York City"/>
    <x v="15"/>
    <n v="10024"/>
    <x v="3"/>
    <s v="OFF-LA-10003121"/>
    <x v="1"/>
    <x v="2"/>
    <s v="Avery 506"/>
    <n v="28.91"/>
    <n v="7"/>
    <n v="0"/>
    <n v="13.2986"/>
  </r>
  <r>
    <n v="1478"/>
    <x v="704"/>
    <x v="0"/>
    <x v="373"/>
    <x v="398"/>
    <s v="Standard Class"/>
    <s v="CS-12505"/>
    <s v="Cindy Stewart"/>
    <x v="0"/>
    <s v="United States"/>
    <s v="Thomasville"/>
    <x v="3"/>
    <n v="27360"/>
    <x v="0"/>
    <s v="OFF-SU-10000381"/>
    <x v="1"/>
    <x v="14"/>
    <s v="Acme Forged Steel Scissors with Black Enamel Handles"/>
    <n v="52.136000000000003"/>
    <n v="7"/>
    <n v="0.2"/>
    <n v="5.865299999999996"/>
  </r>
  <r>
    <n v="1479"/>
    <x v="705"/>
    <x v="3"/>
    <x v="123"/>
    <x v="541"/>
    <s v="First Class"/>
    <s v="KD-16345"/>
    <s v="Katherine Ducich"/>
    <x v="0"/>
    <s v="United States"/>
    <s v="Westminster"/>
    <x v="1"/>
    <n v="92683"/>
    <x v="1"/>
    <s v="TEC-PH-10000376"/>
    <x v="2"/>
    <x v="7"/>
    <s v="Square Credit Card Reader"/>
    <n v="31.968000000000004"/>
    <n v="4"/>
    <n v="0.2"/>
    <n v="2.3976000000000006"/>
  </r>
  <r>
    <n v="1480"/>
    <x v="706"/>
    <x v="0"/>
    <x v="499"/>
    <x v="542"/>
    <s v="Standard Class"/>
    <s v="MK-18160"/>
    <s v="Mike Kennedy"/>
    <x v="0"/>
    <s v="United States"/>
    <s v="San Francisco"/>
    <x v="1"/>
    <n v="94122"/>
    <x v="1"/>
    <s v="OFF-PA-10002262"/>
    <x v="1"/>
    <x v="10"/>
    <s v="Xerox 192"/>
    <n v="25.92"/>
    <n v="4"/>
    <n v="0"/>
    <n v="12.441600000000001"/>
  </r>
  <r>
    <n v="1481"/>
    <x v="706"/>
    <x v="0"/>
    <x v="499"/>
    <x v="542"/>
    <s v="Standard Class"/>
    <s v="MK-18160"/>
    <s v="Mike Kennedy"/>
    <x v="0"/>
    <s v="United States"/>
    <s v="San Francisco"/>
    <x v="1"/>
    <n v="94122"/>
    <x v="1"/>
    <s v="OFF-PA-10002464"/>
    <x v="1"/>
    <x v="10"/>
    <s v="HP Office Recycled Paper (20Lb. and 87 Bright)"/>
    <n v="40.46"/>
    <n v="7"/>
    <n v="0"/>
    <n v="19.825400000000002"/>
  </r>
  <r>
    <n v="1482"/>
    <x v="706"/>
    <x v="0"/>
    <x v="499"/>
    <x v="542"/>
    <s v="Standard Class"/>
    <s v="MK-18160"/>
    <s v="Mike Kennedy"/>
    <x v="0"/>
    <s v="United States"/>
    <s v="San Francisco"/>
    <x v="1"/>
    <n v="94122"/>
    <x v="1"/>
    <s v="OFF-ST-10002214"/>
    <x v="1"/>
    <x v="4"/>
    <s v="X-Rack File for Hanging Folders"/>
    <n v="33.869999999999997"/>
    <n v="3"/>
    <n v="0"/>
    <n v="8.8061999999999987"/>
  </r>
  <r>
    <n v="1483"/>
    <x v="707"/>
    <x v="3"/>
    <x v="326"/>
    <x v="328"/>
    <s v="Second Class"/>
    <s v="DW-13540"/>
    <s v="Don Weiss"/>
    <x v="0"/>
    <s v="United States"/>
    <s v="Jackson"/>
    <x v="18"/>
    <n v="38301"/>
    <x v="0"/>
    <s v="OFF-AR-10003560"/>
    <x v="1"/>
    <x v="6"/>
    <s v="Zebra Zazzle Fluorescent Highlighters"/>
    <n v="9.7280000000000015"/>
    <n v="2"/>
    <n v="0.2"/>
    <n v="1.702399999999999"/>
  </r>
  <r>
    <n v="1484"/>
    <x v="707"/>
    <x v="3"/>
    <x v="326"/>
    <x v="328"/>
    <s v="Second Class"/>
    <s v="DW-13540"/>
    <s v="Don Weiss"/>
    <x v="0"/>
    <s v="United States"/>
    <s v="Jackson"/>
    <x v="18"/>
    <n v="38301"/>
    <x v="0"/>
    <s v="OFF-PA-10000130"/>
    <x v="1"/>
    <x v="10"/>
    <s v="Xerox 199"/>
    <n v="3.4240000000000004"/>
    <n v="1"/>
    <n v="0.2"/>
    <n v="1.0699999999999996"/>
  </r>
  <r>
    <n v="1485"/>
    <x v="708"/>
    <x v="0"/>
    <x v="500"/>
    <x v="543"/>
    <s v="Standard Class"/>
    <s v="CP-12340"/>
    <s v="Christine Phan"/>
    <x v="1"/>
    <s v="United States"/>
    <s v="Seattle"/>
    <x v="4"/>
    <n v="98115"/>
    <x v="1"/>
    <s v="TEC-AC-10000865"/>
    <x v="2"/>
    <x v="11"/>
    <s v="WD My Passport Ultra 500GB Portable External Hard Drive"/>
    <n v="177"/>
    <n v="3"/>
    <n v="0"/>
    <n v="30.089999999999982"/>
  </r>
  <r>
    <n v="1486"/>
    <x v="709"/>
    <x v="2"/>
    <x v="501"/>
    <x v="544"/>
    <s v="Standard Class"/>
    <s v="MS-17770"/>
    <s v="Maxwell Schwartz"/>
    <x v="0"/>
    <s v="United States"/>
    <s v="New York City"/>
    <x v="15"/>
    <n v="10035"/>
    <x v="3"/>
    <s v="OFF-FA-10003021"/>
    <x v="1"/>
    <x v="13"/>
    <s v="Staples"/>
    <n v="3.76"/>
    <n v="2"/>
    <n v="0"/>
    <n v="1.3159999999999998"/>
  </r>
  <r>
    <n v="1487"/>
    <x v="710"/>
    <x v="1"/>
    <x v="502"/>
    <x v="545"/>
    <s v="Standard Class"/>
    <s v="CM-12655"/>
    <s v="Corinna Mitchell"/>
    <x v="2"/>
    <s v="United States"/>
    <s v="Los Angeles"/>
    <x v="1"/>
    <n v="90008"/>
    <x v="1"/>
    <s v="TEC-PH-10003580"/>
    <x v="2"/>
    <x v="7"/>
    <s v="Cisco IP Phone 7961G-GE VoIP phone"/>
    <n v="1212.848"/>
    <n v="7"/>
    <n v="0.2"/>
    <n v="106.12420000000014"/>
  </r>
  <r>
    <n v="1488"/>
    <x v="710"/>
    <x v="1"/>
    <x v="502"/>
    <x v="545"/>
    <s v="Standard Class"/>
    <s v="CM-12655"/>
    <s v="Corinna Mitchell"/>
    <x v="2"/>
    <s v="United States"/>
    <s v="Los Angeles"/>
    <x v="1"/>
    <n v="90008"/>
    <x v="1"/>
    <s v="TEC-AC-10001109"/>
    <x v="2"/>
    <x v="11"/>
    <s v="Logitech Trackman Marble Mouse"/>
    <n v="89.97"/>
    <n v="3"/>
    <n v="0"/>
    <n v="37.787400000000005"/>
  </r>
  <r>
    <n v="1489"/>
    <x v="710"/>
    <x v="1"/>
    <x v="502"/>
    <x v="545"/>
    <s v="Standard Class"/>
    <s v="CM-12655"/>
    <s v="Corinna Mitchell"/>
    <x v="2"/>
    <s v="United States"/>
    <s v="Los Angeles"/>
    <x v="1"/>
    <n v="90008"/>
    <x v="1"/>
    <s v="FUR-FU-10003347"/>
    <x v="0"/>
    <x v="5"/>
    <s v="Coloredge Poster Frame"/>
    <n v="42.599999999999994"/>
    <n v="3"/>
    <n v="0"/>
    <n v="16.614000000000001"/>
  </r>
  <r>
    <n v="1490"/>
    <x v="711"/>
    <x v="2"/>
    <x v="503"/>
    <x v="546"/>
    <s v="Standard Class"/>
    <s v="Co-12640"/>
    <s v="Corey-Lock"/>
    <x v="0"/>
    <s v="United States"/>
    <s v="Philadelphia"/>
    <x v="9"/>
    <n v="19143"/>
    <x v="3"/>
    <s v="OFF-LA-10000452"/>
    <x v="1"/>
    <x v="2"/>
    <s v="Avery 488"/>
    <n v="5.04"/>
    <n v="2"/>
    <n v="0.2"/>
    <n v="1.764"/>
  </r>
  <r>
    <n v="1491"/>
    <x v="712"/>
    <x v="3"/>
    <x v="504"/>
    <x v="547"/>
    <s v="Second Class"/>
    <s v="DL-13495"/>
    <s v="Dionis Lloyd"/>
    <x v="1"/>
    <s v="United States"/>
    <s v="New York City"/>
    <x v="15"/>
    <n v="10024"/>
    <x v="3"/>
    <s v="OFF-EN-10002986"/>
    <x v="1"/>
    <x v="12"/>
    <s v="#10-4 1/8&quot; x 9 1/2&quot; Premium Diagonal Seam Envelopes"/>
    <n v="62.96"/>
    <n v="4"/>
    <n v="0"/>
    <n v="28.332000000000001"/>
  </r>
  <r>
    <n v="1492"/>
    <x v="713"/>
    <x v="3"/>
    <x v="221"/>
    <x v="51"/>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x v="51"/>
    <s v="Standard Class"/>
    <s v="TS-21370"/>
    <s v="Todd Sumrall"/>
    <x v="1"/>
    <s v="United States"/>
    <s v="New York City"/>
    <x v="15"/>
    <n v="10035"/>
    <x v="3"/>
    <s v="FUR-CH-10000785"/>
    <x v="0"/>
    <x v="1"/>
    <s v="Global Ergonomic Managers Chair"/>
    <n v="977.29200000000003"/>
    <n v="6"/>
    <n v="0.1"/>
    <n v="173.74080000000001"/>
  </r>
  <r>
    <n v="1494"/>
    <x v="714"/>
    <x v="3"/>
    <x v="505"/>
    <x v="548"/>
    <s v="Standard Class"/>
    <s v="JW-15220"/>
    <s v="Jane Waco"/>
    <x v="1"/>
    <s v="United States"/>
    <s v="Vancouver"/>
    <x v="4"/>
    <n v="98661"/>
    <x v="1"/>
    <s v="FUR-FU-10002885"/>
    <x v="0"/>
    <x v="5"/>
    <s v="Magna Visual Magnetic Picture Hangers"/>
    <n v="9.64"/>
    <n v="2"/>
    <n v="0"/>
    <n v="3.6632000000000007"/>
  </r>
  <r>
    <n v="1495"/>
    <x v="715"/>
    <x v="2"/>
    <x v="506"/>
    <x v="549"/>
    <s v="Second Class"/>
    <s v="RF-19840"/>
    <s v="Roy Französisch"/>
    <x v="0"/>
    <s v="United States"/>
    <s v="Columbus"/>
    <x v="32"/>
    <n v="31907"/>
    <x v="0"/>
    <s v="OFF-AR-10002952"/>
    <x v="1"/>
    <x v="6"/>
    <s v="Stanley Contemporary Battery Pencil Sharpeners"/>
    <n v="40.049999999999997"/>
    <n v="3"/>
    <n v="0"/>
    <n v="11.213999999999999"/>
  </r>
  <r>
    <n v="1496"/>
    <x v="716"/>
    <x v="3"/>
    <x v="507"/>
    <x v="221"/>
    <s v="Standard Class"/>
    <s v="JD-15790"/>
    <s v="John Dryer"/>
    <x v="0"/>
    <s v="United States"/>
    <s v="Coppell"/>
    <x v="5"/>
    <n v="75019"/>
    <x v="2"/>
    <s v="OFF-AR-10003759"/>
    <x v="1"/>
    <x v="6"/>
    <s v="Crayola Anti Dust Chalk, 12/Pack"/>
    <n v="10.192000000000002"/>
    <n v="7"/>
    <n v="0.2"/>
    <n v="3.1849999999999992"/>
  </r>
  <r>
    <n v="1497"/>
    <x v="716"/>
    <x v="3"/>
    <x v="507"/>
    <x v="221"/>
    <s v="Standard Class"/>
    <s v="JD-15790"/>
    <s v="John Dryer"/>
    <x v="0"/>
    <s v="United States"/>
    <s v="Coppell"/>
    <x v="5"/>
    <n v="75019"/>
    <x v="2"/>
    <s v="OFF-ST-10004950"/>
    <x v="1"/>
    <x v="4"/>
    <s v="Acco Perma 3000 Stacking Storage Drawers"/>
    <n v="16.784000000000002"/>
    <n v="1"/>
    <n v="0.2"/>
    <n v="-0.20980000000000043"/>
  </r>
  <r>
    <n v="1498"/>
    <x v="716"/>
    <x v="3"/>
    <x v="507"/>
    <x v="221"/>
    <s v="Standard Class"/>
    <s v="JD-15790"/>
    <s v="John Dryer"/>
    <x v="0"/>
    <s v="United States"/>
    <s v="Coppell"/>
    <x v="5"/>
    <n v="75019"/>
    <x v="2"/>
    <s v="OFF-AR-10001940"/>
    <x v="1"/>
    <x v="6"/>
    <s v="Sanford Colorific Eraseable Coloring Pencils, 12 Count"/>
    <n v="13.120000000000001"/>
    <n v="5"/>
    <n v="0.2"/>
    <n v="3.7720000000000002"/>
  </r>
  <r>
    <n v="1499"/>
    <x v="717"/>
    <x v="0"/>
    <x v="508"/>
    <x v="550"/>
    <s v="First Class"/>
    <s v="NK-18490"/>
    <s v="Neil Knudson"/>
    <x v="2"/>
    <s v="United States"/>
    <s v="San Francisco"/>
    <x v="1"/>
    <n v="94122"/>
    <x v="1"/>
    <s v="OFF-BI-10003981"/>
    <x v="1"/>
    <x v="8"/>
    <s v="Avery Durable Plastic 1&quot; Binders"/>
    <n v="18.16"/>
    <n v="5"/>
    <n v="0.2"/>
    <n v="6.5830000000000011"/>
  </r>
  <r>
    <n v="1500"/>
    <x v="718"/>
    <x v="3"/>
    <x v="105"/>
    <x v="551"/>
    <s v="Standard Class"/>
    <s v="NG-18430"/>
    <s v="Nathan Gelder"/>
    <x v="0"/>
    <s v="United States"/>
    <s v="Austin"/>
    <x v="5"/>
    <n v="78745"/>
    <x v="2"/>
    <s v="OFF-PA-10002749"/>
    <x v="1"/>
    <x v="10"/>
    <s v="Wirebound Message Books, 5-1/2 x 4 Forms, 2 or 4 Forms per Page"/>
    <n v="16.056000000000001"/>
    <n v="3"/>
    <n v="0.2"/>
    <n v="5.8203000000000005"/>
  </r>
  <r>
    <n v="1501"/>
    <x v="718"/>
    <x v="3"/>
    <x v="105"/>
    <x v="551"/>
    <s v="Standard Class"/>
    <s v="NG-18430"/>
    <s v="Nathan Gelder"/>
    <x v="0"/>
    <s v="United States"/>
    <s v="Austin"/>
    <x v="5"/>
    <n v="78745"/>
    <x v="2"/>
    <s v="OFF-PA-10003823"/>
    <x v="1"/>
    <x v="10"/>
    <s v="Xerox 197"/>
    <n v="223.05600000000001"/>
    <n v="9"/>
    <n v="0.2"/>
    <n v="69.704999999999984"/>
  </r>
  <r>
    <n v="1502"/>
    <x v="718"/>
    <x v="3"/>
    <x v="105"/>
    <x v="551"/>
    <s v="Standard Class"/>
    <s v="NG-18430"/>
    <s v="Nathan Gelder"/>
    <x v="0"/>
    <s v="United States"/>
    <s v="Austin"/>
    <x v="5"/>
    <n v="78745"/>
    <x v="2"/>
    <s v="OFF-ST-10003716"/>
    <x v="1"/>
    <x v="4"/>
    <s v="Tennsco Double-Tier Lockers"/>
    <n v="540.048"/>
    <n v="3"/>
    <n v="0.2"/>
    <n v="-47.254199999999997"/>
  </r>
  <r>
    <n v="1503"/>
    <x v="719"/>
    <x v="0"/>
    <x v="390"/>
    <x v="417"/>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x v="417"/>
    <s v="Standard Class"/>
    <s v="AT-10435"/>
    <s v="Alyssa Tate"/>
    <x v="2"/>
    <s v="United States"/>
    <s v="Los Angeles"/>
    <x v="1"/>
    <n v="90045"/>
    <x v="1"/>
    <s v="FUR-FU-10000010"/>
    <x v="0"/>
    <x v="5"/>
    <s v="DAX Value U-Channel Document Frames, Easel Back"/>
    <n v="9.94"/>
    <n v="2"/>
    <n v="0"/>
    <n v="3.0813999999999995"/>
  </r>
  <r>
    <n v="1505"/>
    <x v="720"/>
    <x v="1"/>
    <x v="509"/>
    <x v="552"/>
    <s v="Standard Class"/>
    <s v="PC-19000"/>
    <s v="Pauline Chand"/>
    <x v="2"/>
    <s v="United States"/>
    <s v="Los Angeles"/>
    <x v="1"/>
    <n v="90004"/>
    <x v="1"/>
    <s v="OFF-AR-10001868"/>
    <x v="1"/>
    <x v="6"/>
    <s v="Prang Dustless Chalk Sticks"/>
    <n v="6.72"/>
    <n v="4"/>
    <n v="0"/>
    <n v="3.36"/>
  </r>
  <r>
    <n v="1506"/>
    <x v="720"/>
    <x v="1"/>
    <x v="509"/>
    <x v="552"/>
    <s v="Standard Class"/>
    <s v="PC-19000"/>
    <s v="Pauline Chand"/>
    <x v="2"/>
    <s v="United States"/>
    <s v="Los Angeles"/>
    <x v="1"/>
    <n v="90004"/>
    <x v="1"/>
    <s v="FUR-TA-10003715"/>
    <x v="0"/>
    <x v="3"/>
    <s v="Hon 2111 Invitation Series Corner Table"/>
    <n v="1004.9760000000001"/>
    <n v="6"/>
    <n v="0.2"/>
    <n v="-175.87080000000009"/>
  </r>
  <r>
    <n v="1507"/>
    <x v="721"/>
    <x v="3"/>
    <x v="165"/>
    <x v="168"/>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x v="30"/>
    <s v="Standard Class"/>
    <s v="CS-12505"/>
    <s v="Cindy Stewart"/>
    <x v="0"/>
    <s v="United States"/>
    <s v="Columbus"/>
    <x v="32"/>
    <n v="31907"/>
    <x v="0"/>
    <s v="TEC-MA-10004458"/>
    <x v="2"/>
    <x v="15"/>
    <s v="Lexmark X 9575 Professional All-in-One Color Printer"/>
    <n v="396"/>
    <n v="4"/>
    <n v="0"/>
    <n v="190.07999999999998"/>
  </r>
  <r>
    <n v="1509"/>
    <x v="723"/>
    <x v="3"/>
    <x v="389"/>
    <x v="235"/>
    <s v="Same Day"/>
    <s v="LS-16975"/>
    <s v="Lindsay Shagiari"/>
    <x v="2"/>
    <s v="United States"/>
    <s v="Omaha"/>
    <x v="8"/>
    <n v="68104"/>
    <x v="2"/>
    <s v="OFF-BI-10004965"/>
    <x v="1"/>
    <x v="8"/>
    <s v="Ibico Covers for Plastic or Wire Binding Elements"/>
    <n v="34.5"/>
    <n v="3"/>
    <n v="0"/>
    <n v="15.524999999999999"/>
  </r>
  <r>
    <n v="1510"/>
    <x v="724"/>
    <x v="3"/>
    <x v="510"/>
    <x v="17"/>
    <s v="First Class"/>
    <s v="JM-15535"/>
    <s v="Jessica Myrick"/>
    <x v="0"/>
    <s v="United States"/>
    <s v="Los Angeles"/>
    <x v="1"/>
    <n v="90036"/>
    <x v="1"/>
    <s v="FUR-FU-10004270"/>
    <x v="0"/>
    <x v="5"/>
    <s v="Eldon Image Series Desk Accessories, Burgundy"/>
    <n v="8.36"/>
    <n v="2"/>
    <n v="0"/>
    <n v="3.0095999999999998"/>
  </r>
  <r>
    <n v="1511"/>
    <x v="725"/>
    <x v="3"/>
    <x v="92"/>
    <x v="553"/>
    <s v="Standard Class"/>
    <s v="NH-18610"/>
    <s v="Nicole Hansen"/>
    <x v="1"/>
    <s v="United States"/>
    <s v="Pomona"/>
    <x v="1"/>
    <n v="91767"/>
    <x v="1"/>
    <s v="OFF-AR-10002135"/>
    <x v="1"/>
    <x v="6"/>
    <s v="Boston Heavy-Duty Trimline Electric Pencil Sharpeners"/>
    <n v="385.6"/>
    <n v="8"/>
    <n v="0"/>
    <n v="111.82399999999996"/>
  </r>
  <r>
    <n v="1512"/>
    <x v="725"/>
    <x v="3"/>
    <x v="92"/>
    <x v="553"/>
    <s v="Standard Class"/>
    <s v="NH-18610"/>
    <s v="Nicole Hansen"/>
    <x v="1"/>
    <s v="United States"/>
    <s v="Pomona"/>
    <x v="1"/>
    <n v="91767"/>
    <x v="1"/>
    <s v="OFF-AR-10003514"/>
    <x v="1"/>
    <x v="6"/>
    <s v="4009 Highlighters by Sanford"/>
    <n v="35.82"/>
    <n v="9"/>
    <n v="0"/>
    <n v="11.820599999999997"/>
  </r>
  <r>
    <n v="1513"/>
    <x v="726"/>
    <x v="3"/>
    <x v="238"/>
    <x v="554"/>
    <s v="Standard Class"/>
    <s v="RA-19915"/>
    <s v="Russell Applegate"/>
    <x v="0"/>
    <s v="United States"/>
    <s v="Dallas"/>
    <x v="5"/>
    <n v="75220"/>
    <x v="2"/>
    <s v="OFF-ST-10002276"/>
    <x v="1"/>
    <x v="4"/>
    <s v="Safco Steel Mobile File Cart"/>
    <n v="200.06400000000002"/>
    <n v="3"/>
    <n v="0.2"/>
    <n v="12.504000000000005"/>
  </r>
  <r>
    <n v="1514"/>
    <x v="726"/>
    <x v="3"/>
    <x v="238"/>
    <x v="554"/>
    <s v="Standard Class"/>
    <s v="RA-19915"/>
    <s v="Russell Applegate"/>
    <x v="0"/>
    <s v="United States"/>
    <s v="Dallas"/>
    <x v="5"/>
    <n v="75220"/>
    <x v="2"/>
    <s v="OFF-BI-10001098"/>
    <x v="1"/>
    <x v="8"/>
    <s v="Acco D-Ring Binder w/DublLock"/>
    <n v="21.379999999999995"/>
    <n v="5"/>
    <n v="0.8"/>
    <n v="-33.139000000000003"/>
  </r>
  <r>
    <n v="1515"/>
    <x v="726"/>
    <x v="3"/>
    <x v="238"/>
    <x v="554"/>
    <s v="Standard Class"/>
    <s v="RA-19915"/>
    <s v="Russell Applegate"/>
    <x v="0"/>
    <s v="United States"/>
    <s v="Dallas"/>
    <x v="5"/>
    <n v="75220"/>
    <x v="2"/>
    <s v="OFF-BI-10001636"/>
    <x v="1"/>
    <x v="8"/>
    <s v="Ibico Plastic and Wire Spiral Binding Combs"/>
    <n v="6.743999999999998"/>
    <n v="4"/>
    <n v="0.8"/>
    <n v="-11.4648"/>
  </r>
  <r>
    <n v="1516"/>
    <x v="727"/>
    <x v="3"/>
    <x v="157"/>
    <x v="416"/>
    <s v="Standard Class"/>
    <s v="AI-10855"/>
    <s v="Arianne Irving"/>
    <x v="0"/>
    <s v="United States"/>
    <s v="Philadelphia"/>
    <x v="9"/>
    <n v="19120"/>
    <x v="3"/>
    <s v="FUR-CH-10002961"/>
    <x v="0"/>
    <x v="1"/>
    <s v="Leather Task Chair, Black"/>
    <n v="63.686"/>
    <n v="1"/>
    <n v="0.3"/>
    <n v="-9.0980000000000025"/>
  </r>
  <r>
    <n v="1517"/>
    <x v="728"/>
    <x v="3"/>
    <x v="389"/>
    <x v="93"/>
    <s v="Second Class"/>
    <s v="MC-17845"/>
    <s v="Michael Chen"/>
    <x v="0"/>
    <s v="United States"/>
    <s v="North Las Vegas"/>
    <x v="33"/>
    <n v="89031"/>
    <x v="1"/>
    <s v="FUR-TA-10004256"/>
    <x v="0"/>
    <x v="3"/>
    <s v="Bretford “Just In Time” Height-Adjustable Multi-Task Work Tables"/>
    <n v="1669.6"/>
    <n v="4"/>
    <n v="0"/>
    <n v="116.87199999999984"/>
  </r>
  <r>
    <n v="1518"/>
    <x v="729"/>
    <x v="2"/>
    <x v="511"/>
    <x v="555"/>
    <s v="Second Class"/>
    <s v="TB-21400"/>
    <s v="Tom Boeckenhauer"/>
    <x v="0"/>
    <s v="United States"/>
    <s v="Seattle"/>
    <x v="4"/>
    <n v="98105"/>
    <x v="1"/>
    <s v="OFF-BI-10004593"/>
    <x v="1"/>
    <x v="8"/>
    <s v="Ibico Laser Imprintable Binding System Covers"/>
    <n v="83.84"/>
    <n v="2"/>
    <n v="0.2"/>
    <n v="27.247999999999998"/>
  </r>
  <r>
    <n v="1519"/>
    <x v="729"/>
    <x v="2"/>
    <x v="511"/>
    <x v="555"/>
    <s v="Second Class"/>
    <s v="TB-21400"/>
    <s v="Tom Boeckenhauer"/>
    <x v="0"/>
    <s v="United States"/>
    <s v="Seattle"/>
    <x v="4"/>
    <n v="98105"/>
    <x v="1"/>
    <s v="OFF-BI-10002827"/>
    <x v="1"/>
    <x v="8"/>
    <s v="Avery Durable Poly Binders"/>
    <n v="13.272000000000002"/>
    <n v="3"/>
    <n v="0.2"/>
    <n v="4.3133999999999997"/>
  </r>
  <r>
    <n v="1520"/>
    <x v="730"/>
    <x v="3"/>
    <x v="512"/>
    <x v="556"/>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x v="557"/>
    <s v="Standard Class"/>
    <s v="PL-18925"/>
    <s v="Paul Lucas"/>
    <x v="2"/>
    <s v="United States"/>
    <s v="Chicago"/>
    <x v="10"/>
    <n v="60610"/>
    <x v="2"/>
    <s v="OFF-AR-10001419"/>
    <x v="1"/>
    <x v="6"/>
    <s v="Newell 325"/>
    <n v="16.520000000000003"/>
    <n v="5"/>
    <n v="0.2"/>
    <n v="2.0649999999999986"/>
  </r>
  <r>
    <n v="1522"/>
    <x v="732"/>
    <x v="1"/>
    <x v="401"/>
    <x v="223"/>
    <s v="Standard Class"/>
    <s v="GH-14425"/>
    <s v="Gary Hwang"/>
    <x v="0"/>
    <s v="United States"/>
    <s v="Tucson"/>
    <x v="16"/>
    <n v="85705"/>
    <x v="1"/>
    <s v="FUR-FU-10002253"/>
    <x v="0"/>
    <x v="5"/>
    <s v="Howard Miller 13&quot; Diameter Pewter Finish Round Wall Clock"/>
    <n v="206.11199999999997"/>
    <n v="6"/>
    <n v="0.2"/>
    <n v="48.951600000000013"/>
  </r>
  <r>
    <n v="1523"/>
    <x v="732"/>
    <x v="1"/>
    <x v="401"/>
    <x v="223"/>
    <s v="Standard Class"/>
    <s v="GH-14425"/>
    <s v="Gary Hwang"/>
    <x v="0"/>
    <s v="United States"/>
    <s v="Tucson"/>
    <x v="16"/>
    <n v="85705"/>
    <x v="1"/>
    <s v="OFF-PA-10002586"/>
    <x v="1"/>
    <x v="10"/>
    <s v="Xerox 1970"/>
    <n v="19.920000000000002"/>
    <n v="5"/>
    <n v="0.2"/>
    <n v="6.7230000000000008"/>
  </r>
  <r>
    <n v="1524"/>
    <x v="732"/>
    <x v="1"/>
    <x v="401"/>
    <x v="223"/>
    <s v="Standard Class"/>
    <s v="GH-14425"/>
    <s v="Gary Hwang"/>
    <x v="0"/>
    <s v="United States"/>
    <s v="Tucson"/>
    <x v="16"/>
    <n v="85705"/>
    <x v="1"/>
    <s v="OFF-PA-10003039"/>
    <x v="1"/>
    <x v="10"/>
    <s v="Xerox 1960"/>
    <n v="198.27200000000002"/>
    <n v="8"/>
    <n v="0.2"/>
    <n v="61.959999999999987"/>
  </r>
  <r>
    <n v="1525"/>
    <x v="732"/>
    <x v="1"/>
    <x v="401"/>
    <x v="223"/>
    <s v="Standard Class"/>
    <s v="GH-14425"/>
    <s v="Gary Hwang"/>
    <x v="0"/>
    <s v="United States"/>
    <s v="Tucson"/>
    <x v="16"/>
    <n v="85705"/>
    <x v="1"/>
    <s v="OFF-ST-10004804"/>
    <x v="1"/>
    <x v="4"/>
    <s v="Belkin 19&quot; Vented Equipment Shelf, Black"/>
    <n v="247.10399999999998"/>
    <n v="6"/>
    <n v="0.2"/>
    <n v="-58.68719999999999"/>
  </r>
  <r>
    <n v="1526"/>
    <x v="732"/>
    <x v="1"/>
    <x v="401"/>
    <x v="223"/>
    <s v="Standard Class"/>
    <s v="GH-14425"/>
    <s v="Gary Hwang"/>
    <x v="0"/>
    <s v="United States"/>
    <s v="Tucson"/>
    <x v="16"/>
    <n v="85705"/>
    <x v="1"/>
    <s v="OFF-AR-10004042"/>
    <x v="1"/>
    <x v="6"/>
    <s v="BOSTON Model 1800 Electric Pencil Sharpeners, Putty/Woodgrain"/>
    <n v="86.304000000000002"/>
    <n v="6"/>
    <n v="0.2"/>
    <n v="9.7091999999999885"/>
  </r>
  <r>
    <n v="1527"/>
    <x v="733"/>
    <x v="0"/>
    <x v="405"/>
    <x v="330"/>
    <s v="Standard Class"/>
    <s v="CJ-12010"/>
    <s v="Caroline Jumper"/>
    <x v="0"/>
    <s v="United States"/>
    <s v="Allentown"/>
    <x v="9"/>
    <n v="18103"/>
    <x v="3"/>
    <s v="OFF-AR-10002221"/>
    <x v="1"/>
    <x v="6"/>
    <s v="12 Colored Short Pencils"/>
    <n v="4.16"/>
    <n v="2"/>
    <n v="0.2"/>
    <n v="0.36400000000000032"/>
  </r>
  <r>
    <n v="1528"/>
    <x v="733"/>
    <x v="0"/>
    <x v="405"/>
    <x v="330"/>
    <s v="Standard Class"/>
    <s v="CJ-12010"/>
    <s v="Caroline Jumper"/>
    <x v="0"/>
    <s v="United States"/>
    <s v="Allentown"/>
    <x v="9"/>
    <n v="18103"/>
    <x v="3"/>
    <s v="FUR-FU-10002456"/>
    <x v="0"/>
    <x v="5"/>
    <s v="Master Caster Door Stop, Large Neon Orange"/>
    <n v="11.648000000000001"/>
    <n v="2"/>
    <n v="0.2"/>
    <n v="3.3488000000000011"/>
  </r>
  <r>
    <n v="1529"/>
    <x v="734"/>
    <x v="1"/>
    <x v="209"/>
    <x v="558"/>
    <s v="Second Class"/>
    <s v="MC-18130"/>
    <s v="Mike Caudle"/>
    <x v="1"/>
    <s v="United States"/>
    <s v="Newark"/>
    <x v="13"/>
    <n v="19711"/>
    <x v="3"/>
    <s v="OFF-FA-10004968"/>
    <x v="1"/>
    <x v="13"/>
    <s v="Rubber Band Ball"/>
    <n v="26.18"/>
    <n v="7"/>
    <n v="0"/>
    <n v="0.5236000000000014"/>
  </r>
  <r>
    <n v="1530"/>
    <x v="734"/>
    <x v="1"/>
    <x v="209"/>
    <x v="558"/>
    <s v="Second Class"/>
    <s v="MC-18130"/>
    <s v="Mike Caudle"/>
    <x v="1"/>
    <s v="United States"/>
    <s v="Newark"/>
    <x v="13"/>
    <n v="19711"/>
    <x v="3"/>
    <s v="OFF-PA-10001274"/>
    <x v="1"/>
    <x v="10"/>
    <s v="Loose Memo Sheets"/>
    <n v="7.3"/>
    <n v="2"/>
    <n v="0"/>
    <n v="3.4309999999999996"/>
  </r>
  <r>
    <n v="1531"/>
    <x v="735"/>
    <x v="1"/>
    <x v="514"/>
    <x v="394"/>
    <s v="Standard Class"/>
    <s v="BV-11245"/>
    <s v="Benjamin Venier"/>
    <x v="1"/>
    <s v="United States"/>
    <s v="Miami"/>
    <x v="2"/>
    <n v="33142"/>
    <x v="0"/>
    <s v="OFF-PA-10001125"/>
    <x v="1"/>
    <x v="10"/>
    <s v="Xerox 1988"/>
    <n v="74.352000000000004"/>
    <n v="3"/>
    <n v="0.2"/>
    <n v="23.234999999999992"/>
  </r>
  <r>
    <n v="1532"/>
    <x v="736"/>
    <x v="3"/>
    <x v="515"/>
    <x v="559"/>
    <s v="Standard Class"/>
    <s v="JF-15490"/>
    <s v="Jeremy Farry"/>
    <x v="0"/>
    <s v="United States"/>
    <s v="Tempe"/>
    <x v="16"/>
    <n v="85281"/>
    <x v="1"/>
    <s v="OFF-ST-10000344"/>
    <x v="1"/>
    <x v="4"/>
    <s v="Neat Ideas Personal Hanging Folder Files, Black"/>
    <n v="10.744"/>
    <n v="1"/>
    <n v="0.2"/>
    <n v="0.80579999999999963"/>
  </r>
  <r>
    <n v="1533"/>
    <x v="736"/>
    <x v="3"/>
    <x v="515"/>
    <x v="559"/>
    <s v="Standard Class"/>
    <s v="JF-15490"/>
    <s v="Jeremy Farry"/>
    <x v="0"/>
    <s v="United States"/>
    <s v="Tempe"/>
    <x v="16"/>
    <n v="85281"/>
    <x v="1"/>
    <s v="OFF-FA-10000585"/>
    <x v="1"/>
    <x v="13"/>
    <s v="OIC Bulk Pack Metal Binder Clips"/>
    <n v="8.3760000000000012"/>
    <n v="3"/>
    <n v="0.2"/>
    <n v="2.7222"/>
  </r>
  <r>
    <n v="1534"/>
    <x v="737"/>
    <x v="0"/>
    <x v="429"/>
    <x v="542"/>
    <s v="Standard Class"/>
    <s v="EB-13840"/>
    <s v="Ellis Ballard"/>
    <x v="1"/>
    <s v="United States"/>
    <s v="New York City"/>
    <x v="15"/>
    <n v="10035"/>
    <x v="3"/>
    <s v="OFF-ST-10003324"/>
    <x v="1"/>
    <x v="4"/>
    <s v="Belkin OmniView SE Rackmount Kit"/>
    <n v="212.88"/>
    <n v="6"/>
    <n v="0"/>
    <n v="0"/>
  </r>
  <r>
    <n v="1535"/>
    <x v="738"/>
    <x v="3"/>
    <x v="516"/>
    <x v="556"/>
    <s v="Standard Class"/>
    <s v="MP-18175"/>
    <s v="Mike Pelletier"/>
    <x v="2"/>
    <s v="United States"/>
    <s v="Laguna Niguel"/>
    <x v="1"/>
    <n v="92677"/>
    <x v="1"/>
    <s v="FUR-BO-10004015"/>
    <x v="0"/>
    <x v="0"/>
    <s v="Bush Andora Bookcase, Maple/Graphite Gray Finish"/>
    <n v="203.98299999999998"/>
    <n v="2"/>
    <n v="0.15"/>
    <n v="16.798599999999979"/>
  </r>
  <r>
    <n v="1536"/>
    <x v="739"/>
    <x v="0"/>
    <x v="517"/>
    <x v="195"/>
    <s v="Standard Class"/>
    <s v="JM-15655"/>
    <s v="Jim Mitchum"/>
    <x v="1"/>
    <s v="United States"/>
    <s v="Bridgeton"/>
    <x v="30"/>
    <n v="8302"/>
    <x v="3"/>
    <s v="OFF-ST-10000419"/>
    <x v="1"/>
    <x v="4"/>
    <s v="Rogers Jumbo File, Granite"/>
    <n v="40.74"/>
    <n v="3"/>
    <n v="0"/>
    <n v="0.4073999999999991"/>
  </r>
  <r>
    <n v="1537"/>
    <x v="739"/>
    <x v="0"/>
    <x v="517"/>
    <x v="195"/>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x v="31"/>
    <s v="Second Class"/>
    <s v="CL-11890"/>
    <s v="Carl Ludwig"/>
    <x v="0"/>
    <s v="United States"/>
    <s v="Everett"/>
    <x v="31"/>
    <n v="2149"/>
    <x v="3"/>
    <s v="TEC-PH-10000439"/>
    <x v="2"/>
    <x v="7"/>
    <s v="GE DSL Phone Line Filter"/>
    <n v="39.99"/>
    <n v="1"/>
    <n v="0"/>
    <n v="11.597099999999998"/>
  </r>
  <r>
    <n v="1539"/>
    <x v="740"/>
    <x v="3"/>
    <x v="175"/>
    <x v="31"/>
    <s v="Second Class"/>
    <s v="CL-11890"/>
    <s v="Carl Ludwig"/>
    <x v="0"/>
    <s v="United States"/>
    <s v="Everett"/>
    <x v="31"/>
    <n v="2149"/>
    <x v="3"/>
    <s v="OFF-AR-10003478"/>
    <x v="1"/>
    <x v="6"/>
    <s v="Avery Hi-Liter EverBold Pen Style Fluorescent Highlighters, 4/Pack"/>
    <n v="16.28"/>
    <n v="2"/>
    <n v="0"/>
    <n v="6.5120000000000005"/>
  </r>
  <r>
    <n v="1540"/>
    <x v="740"/>
    <x v="3"/>
    <x v="175"/>
    <x v="31"/>
    <s v="Second Class"/>
    <s v="CL-11890"/>
    <s v="Carl Ludwig"/>
    <x v="0"/>
    <s v="United States"/>
    <s v="Everett"/>
    <x v="31"/>
    <n v="2149"/>
    <x v="3"/>
    <s v="FUR-BO-10002545"/>
    <x v="0"/>
    <x v="0"/>
    <s v="Atlantic Metals Mobile 3-Shelf Bookcases, Custom Colors"/>
    <n v="782.94"/>
    <n v="3"/>
    <n v="0"/>
    <n v="203.56440000000003"/>
  </r>
  <r>
    <n v="1541"/>
    <x v="740"/>
    <x v="3"/>
    <x v="175"/>
    <x v="31"/>
    <s v="Second Class"/>
    <s v="CL-11890"/>
    <s v="Carl Ludwig"/>
    <x v="0"/>
    <s v="United States"/>
    <s v="Everett"/>
    <x v="31"/>
    <n v="2149"/>
    <x v="3"/>
    <s v="OFF-BI-10001765"/>
    <x v="1"/>
    <x v="8"/>
    <s v="Wilson Jones Heavy-Duty Casebound Ring Binders with Metal Hinges"/>
    <n v="242.48000000000002"/>
    <n v="7"/>
    <n v="0"/>
    <n v="116.39039999999999"/>
  </r>
  <r>
    <n v="1542"/>
    <x v="741"/>
    <x v="2"/>
    <x v="518"/>
    <x v="560"/>
    <s v="Second Class"/>
    <s v="CK-12205"/>
    <s v="Chloris Kastensmidt"/>
    <x v="0"/>
    <s v="United States"/>
    <s v="Columbus"/>
    <x v="24"/>
    <n v="43229"/>
    <x v="3"/>
    <s v="FUR-FU-10003981"/>
    <x v="0"/>
    <x v="5"/>
    <s v="Eldon Wave Desk Accessories"/>
    <n v="8.32"/>
    <n v="5"/>
    <n v="0.2"/>
    <n v="2.2880000000000003"/>
  </r>
  <r>
    <n v="1543"/>
    <x v="741"/>
    <x v="2"/>
    <x v="518"/>
    <x v="560"/>
    <s v="Second Class"/>
    <s v="CK-12205"/>
    <s v="Chloris Kastensmidt"/>
    <x v="0"/>
    <s v="United States"/>
    <s v="Columbus"/>
    <x v="24"/>
    <n v="43229"/>
    <x v="3"/>
    <s v="OFF-FA-10001561"/>
    <x v="1"/>
    <x v="13"/>
    <s v="Stockwell Push Pins"/>
    <n v="10.464000000000002"/>
    <n v="6"/>
    <n v="0.2"/>
    <n v="1.7003999999999992"/>
  </r>
  <r>
    <n v="1544"/>
    <x v="742"/>
    <x v="2"/>
    <x v="519"/>
    <x v="561"/>
    <s v="Standard Class"/>
    <s v="DB-13270"/>
    <s v="Deborah Brumfield"/>
    <x v="2"/>
    <s v="United States"/>
    <s v="San Diego"/>
    <x v="1"/>
    <n v="92024"/>
    <x v="1"/>
    <s v="OFF-BI-10004230"/>
    <x v="1"/>
    <x v="8"/>
    <s v="GBC Recycled Grain Textured Covers"/>
    <n v="82.896000000000001"/>
    <n v="3"/>
    <n v="0.2"/>
    <n v="29.0136"/>
  </r>
  <r>
    <n v="1545"/>
    <x v="742"/>
    <x v="2"/>
    <x v="519"/>
    <x v="561"/>
    <s v="Standard Class"/>
    <s v="DB-13270"/>
    <s v="Deborah Brumfield"/>
    <x v="2"/>
    <s v="United States"/>
    <s v="San Diego"/>
    <x v="1"/>
    <n v="92024"/>
    <x v="1"/>
    <s v="OFF-PA-10000350"/>
    <x v="1"/>
    <x v="10"/>
    <s v="Message Book, Standard Line &quot;While You Were Out&quot;, 5 1/2&quot; X 4&quot;, 200 Sets/Book"/>
    <n v="34.24"/>
    <n v="4"/>
    <n v="0"/>
    <n v="16.0928"/>
  </r>
  <r>
    <n v="1546"/>
    <x v="743"/>
    <x v="2"/>
    <x v="520"/>
    <x v="124"/>
    <s v="Second Class"/>
    <s v="PC-18745"/>
    <s v="Pamela Coakley"/>
    <x v="1"/>
    <s v="United States"/>
    <s v="Watertown"/>
    <x v="15"/>
    <n v="13601"/>
    <x v="3"/>
    <s v="FUR-BO-10002613"/>
    <x v="0"/>
    <x v="0"/>
    <s v="Atlantic Metals Mobile 4-Shelf Bookcases, Custom Colors"/>
    <n v="1573.4880000000001"/>
    <n v="7"/>
    <n v="0.2"/>
    <n v="196.68599999999986"/>
  </r>
  <r>
    <n v="1547"/>
    <x v="744"/>
    <x v="1"/>
    <x v="521"/>
    <x v="562"/>
    <s v="Standard Class"/>
    <s v="VB-21745"/>
    <s v="Victoria Brennan"/>
    <x v="1"/>
    <s v="United States"/>
    <s v="San Antonio"/>
    <x v="5"/>
    <n v="78207"/>
    <x v="2"/>
    <s v="OFF-PA-10000994"/>
    <x v="1"/>
    <x v="10"/>
    <s v="Xerox 1915"/>
    <n v="335.52"/>
    <n v="4"/>
    <n v="0.2"/>
    <n v="117.43199999999999"/>
  </r>
  <r>
    <n v="1548"/>
    <x v="744"/>
    <x v="1"/>
    <x v="521"/>
    <x v="562"/>
    <s v="Standard Class"/>
    <s v="VB-21745"/>
    <s v="Victoria Brennan"/>
    <x v="1"/>
    <s v="United States"/>
    <s v="San Antonio"/>
    <x v="5"/>
    <n v="78207"/>
    <x v="2"/>
    <s v="OFF-BI-10002867"/>
    <x v="1"/>
    <x v="8"/>
    <s v="GBC Recycled Regency Composition Covers"/>
    <n v="23.911999999999995"/>
    <n v="2"/>
    <n v="0.8"/>
    <n v="-40.650400000000019"/>
  </r>
  <r>
    <n v="1549"/>
    <x v="744"/>
    <x v="1"/>
    <x v="521"/>
    <x v="562"/>
    <s v="Standard Class"/>
    <s v="VB-21745"/>
    <s v="Victoria Brennan"/>
    <x v="1"/>
    <s v="United States"/>
    <s v="San Antonio"/>
    <x v="5"/>
    <n v="78207"/>
    <x v="2"/>
    <s v="OFF-ST-10001291"/>
    <x v="1"/>
    <x v="4"/>
    <s v="Tenex Personal Self-Stacking Standard File Box, Black/Gray"/>
    <n v="27.056000000000001"/>
    <n v="2"/>
    <n v="0.2"/>
    <n v="2.3673999999999991"/>
  </r>
  <r>
    <n v="1550"/>
    <x v="745"/>
    <x v="2"/>
    <x v="522"/>
    <x v="277"/>
    <s v="First Class"/>
    <s v="EP-13915"/>
    <s v="Emily Phan"/>
    <x v="0"/>
    <s v="United States"/>
    <s v="New York City"/>
    <x v="15"/>
    <n v="10011"/>
    <x v="3"/>
    <s v="TEC-CO-10001046"/>
    <x v="2"/>
    <x v="16"/>
    <s v="Canon Imageclass D680 Copier / Fax"/>
    <n v="559.99200000000008"/>
    <n v="1"/>
    <n v="0.2"/>
    <n v="174.99749999999997"/>
  </r>
  <r>
    <n v="1551"/>
    <x v="746"/>
    <x v="3"/>
    <x v="38"/>
    <x v="551"/>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x v="563"/>
    <s v="Standard Class"/>
    <s v="IG-15085"/>
    <s v="Ivan Gibson"/>
    <x v="0"/>
    <s v="United States"/>
    <s v="San Diego"/>
    <x v="1"/>
    <n v="92024"/>
    <x v="1"/>
    <s v="OFF-PA-10000806"/>
    <x v="1"/>
    <x v="10"/>
    <s v="Xerox 1934"/>
    <n v="111.96"/>
    <n v="2"/>
    <n v="0"/>
    <n v="54.860399999999998"/>
  </r>
  <r>
    <n v="1553"/>
    <x v="748"/>
    <x v="2"/>
    <x v="523"/>
    <x v="564"/>
    <s v="First Class"/>
    <s v="JS-15940"/>
    <s v="Joni Sundaresam"/>
    <x v="2"/>
    <s v="United States"/>
    <s v="Appleton"/>
    <x v="6"/>
    <n v="54915"/>
    <x v="2"/>
    <s v="OFF-LA-10002195"/>
    <x v="1"/>
    <x v="2"/>
    <s v="Avery 481"/>
    <n v="21.560000000000002"/>
    <n v="7"/>
    <n v="0"/>
    <n v="10.348799999999999"/>
  </r>
  <r>
    <n v="1554"/>
    <x v="749"/>
    <x v="3"/>
    <x v="524"/>
    <x v="565"/>
    <s v="Standard Class"/>
    <s v="BO-11425"/>
    <s v="Bobby Odegard"/>
    <x v="0"/>
    <s v="United States"/>
    <s v="Richmond"/>
    <x v="0"/>
    <n v="40475"/>
    <x v="0"/>
    <s v="OFF-BI-10003719"/>
    <x v="1"/>
    <x v="8"/>
    <s v="Large Capacity Hanging Post Binders"/>
    <n v="124.75"/>
    <n v="5"/>
    <n v="0"/>
    <n v="57.384999999999991"/>
  </r>
  <r>
    <n v="1555"/>
    <x v="750"/>
    <x v="1"/>
    <x v="525"/>
    <x v="95"/>
    <s v="Standard Class"/>
    <s v="VW-21775"/>
    <s v="Victoria Wilson"/>
    <x v="1"/>
    <s v="United States"/>
    <s v="Bellevue"/>
    <x v="4"/>
    <n v="98006"/>
    <x v="1"/>
    <s v="OFF-AR-10001315"/>
    <x v="1"/>
    <x v="6"/>
    <s v="Newell 310"/>
    <n v="5.28"/>
    <n v="3"/>
    <n v="0"/>
    <n v="1.5311999999999999"/>
  </r>
  <r>
    <n v="1556"/>
    <x v="751"/>
    <x v="3"/>
    <x v="507"/>
    <x v="221"/>
    <s v="Standard Class"/>
    <s v="AB-10150"/>
    <s v="Aimee Bixby"/>
    <x v="0"/>
    <s v="United States"/>
    <s v="Long Beach"/>
    <x v="15"/>
    <n v="11561"/>
    <x v="3"/>
    <s v="TEC-AC-10000171"/>
    <x v="2"/>
    <x v="11"/>
    <s v="Verbatim 25 GB 6x Blu-ray Single Layer Recordable Disc, 25/Pack"/>
    <n v="91.96"/>
    <n v="4"/>
    <n v="0"/>
    <n v="39.5428"/>
  </r>
  <r>
    <n v="1557"/>
    <x v="752"/>
    <x v="0"/>
    <x v="195"/>
    <x v="566"/>
    <s v="Standard Class"/>
    <s v="JW-16075"/>
    <s v="Julia West"/>
    <x v="0"/>
    <s v="United States"/>
    <s v="Philadelphia"/>
    <x v="9"/>
    <n v="19140"/>
    <x v="3"/>
    <s v="OFF-EN-10003134"/>
    <x v="1"/>
    <x v="12"/>
    <s v="Staples"/>
    <n v="9.3439999999999994"/>
    <n v="1"/>
    <n v="0.2"/>
    <n v="3.504"/>
  </r>
  <r>
    <n v="1558"/>
    <x v="752"/>
    <x v="0"/>
    <x v="195"/>
    <x v="566"/>
    <s v="Standard Class"/>
    <s v="JW-16075"/>
    <s v="Julia West"/>
    <x v="0"/>
    <s v="United States"/>
    <s v="Philadelphia"/>
    <x v="9"/>
    <n v="19140"/>
    <x v="3"/>
    <s v="OFF-AR-10001955"/>
    <x v="1"/>
    <x v="6"/>
    <s v="Newell 319"/>
    <n v="79.36"/>
    <n v="5"/>
    <n v="0.2"/>
    <n v="9.919999999999991"/>
  </r>
  <r>
    <n v="1559"/>
    <x v="753"/>
    <x v="1"/>
    <x v="199"/>
    <x v="567"/>
    <s v="Second Class"/>
    <s v="JE-15475"/>
    <s v="Jeremy Ellison"/>
    <x v="0"/>
    <s v="United States"/>
    <s v="Seattle"/>
    <x v="4"/>
    <n v="98103"/>
    <x v="1"/>
    <s v="FUR-TA-10001039"/>
    <x v="0"/>
    <x v="3"/>
    <s v="KI Adjustable-Height Table"/>
    <n v="171.96"/>
    <n v="2"/>
    <n v="0"/>
    <n v="44.709600000000009"/>
  </r>
  <r>
    <n v="1560"/>
    <x v="754"/>
    <x v="0"/>
    <x v="526"/>
    <x v="144"/>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x v="568"/>
    <s v="Standard Class"/>
    <s v="PK-18910"/>
    <s v="Paul Knutson"/>
    <x v="2"/>
    <s v="United States"/>
    <s v="San Francisco"/>
    <x v="1"/>
    <n v="94109"/>
    <x v="1"/>
    <s v="OFF-LA-10001641"/>
    <x v="1"/>
    <x v="2"/>
    <s v="Avery 518"/>
    <n v="18.899999999999999"/>
    <n v="6"/>
    <n v="0"/>
    <n v="9.0719999999999992"/>
  </r>
  <r>
    <n v="1562"/>
    <x v="756"/>
    <x v="3"/>
    <x v="528"/>
    <x v="371"/>
    <s v="First Class"/>
    <s v="CS-12400"/>
    <s v="Christopher Schild"/>
    <x v="2"/>
    <s v="United States"/>
    <s v="Seattle"/>
    <x v="4"/>
    <n v="98115"/>
    <x v="1"/>
    <s v="OFF-AR-10003732"/>
    <x v="1"/>
    <x v="6"/>
    <s v="Newell 333"/>
    <n v="2.78"/>
    <n v="1"/>
    <n v="0"/>
    <n v="0.72279999999999989"/>
  </r>
  <r>
    <n v="1563"/>
    <x v="757"/>
    <x v="3"/>
    <x v="160"/>
    <x v="569"/>
    <s v="Same Day"/>
    <s v="SG-20470"/>
    <s v="Sheri Gordon"/>
    <x v="0"/>
    <s v="United States"/>
    <s v="New York City"/>
    <x v="15"/>
    <n v="10011"/>
    <x v="3"/>
    <s v="FUR-TA-10000577"/>
    <x v="0"/>
    <x v="3"/>
    <s v="Bretford CR4500 Series Slim Rectangular Table"/>
    <n v="1044.6299999999999"/>
    <n v="5"/>
    <n v="0.4"/>
    <n v="-295.97849999999994"/>
  </r>
  <r>
    <n v="1564"/>
    <x v="758"/>
    <x v="1"/>
    <x v="529"/>
    <x v="217"/>
    <s v="Same Day"/>
    <s v="CM-12190"/>
    <s v="Charlotte Melton"/>
    <x v="0"/>
    <s v="United States"/>
    <s v="Philadelphia"/>
    <x v="9"/>
    <n v="19134"/>
    <x v="3"/>
    <s v="OFF-PA-10004000"/>
    <x v="1"/>
    <x v="10"/>
    <s v="While You Were Out Pads, 50 per Pad, 4 x 5 1/4, Green Cycle"/>
    <n v="11.352000000000002"/>
    <n v="3"/>
    <n v="0.2"/>
    <n v="4.1151"/>
  </r>
  <r>
    <n v="1565"/>
    <x v="759"/>
    <x v="2"/>
    <x v="530"/>
    <x v="570"/>
    <s v="Same Day"/>
    <s v="CL-12565"/>
    <s v="Clay Ludtke"/>
    <x v="0"/>
    <s v="United States"/>
    <s v="Columbia"/>
    <x v="20"/>
    <n v="29203"/>
    <x v="0"/>
    <s v="OFF-ST-10001370"/>
    <x v="1"/>
    <x v="4"/>
    <s v="Sensible Storage WireTech Storage Systems"/>
    <n v="354.90000000000003"/>
    <n v="5"/>
    <n v="0"/>
    <n v="17.744999999999962"/>
  </r>
  <r>
    <n v="1566"/>
    <x v="760"/>
    <x v="1"/>
    <x v="531"/>
    <x v="571"/>
    <s v="Standard Class"/>
    <s v="JO-15550"/>
    <s v="Jesus Ocampo"/>
    <x v="2"/>
    <s v="United States"/>
    <s v="Seattle"/>
    <x v="4"/>
    <n v="98105"/>
    <x v="1"/>
    <s v="TEC-PH-10004539"/>
    <x v="2"/>
    <x v="7"/>
    <s v="Wireless Extenders zBoost YX545 SOHO Signal Booster"/>
    <n v="453.57600000000002"/>
    <n v="3"/>
    <n v="0.2"/>
    <n v="39.687899999999985"/>
  </r>
  <r>
    <n v="1567"/>
    <x v="761"/>
    <x v="1"/>
    <x v="239"/>
    <x v="26"/>
    <s v="First Class"/>
    <s v="AW-10840"/>
    <s v="Anthony Witt"/>
    <x v="0"/>
    <s v="United States"/>
    <s v="Allen"/>
    <x v="5"/>
    <n v="75002"/>
    <x v="2"/>
    <s v="TEC-AC-10003038"/>
    <x v="2"/>
    <x v="11"/>
    <s v="Kingston Digital DataTraveler 16GB USB 2.0"/>
    <n v="21.48"/>
    <n v="3"/>
    <n v="0.2"/>
    <n v="-0.26850000000000307"/>
  </r>
  <r>
    <n v="1568"/>
    <x v="761"/>
    <x v="1"/>
    <x v="239"/>
    <x v="26"/>
    <s v="First Class"/>
    <s v="AW-10840"/>
    <s v="Anthony Witt"/>
    <x v="0"/>
    <s v="United States"/>
    <s v="Allen"/>
    <x v="5"/>
    <n v="75002"/>
    <x v="2"/>
    <s v="OFF-BI-10000088"/>
    <x v="1"/>
    <x v="8"/>
    <s v="GBC Imprintable Covers"/>
    <n v="8.7839999999999989"/>
    <n v="4"/>
    <n v="0.8"/>
    <n v="-13.615200000000002"/>
  </r>
  <r>
    <n v="1569"/>
    <x v="762"/>
    <x v="3"/>
    <x v="532"/>
    <x v="572"/>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x v="524"/>
    <s v="Standard Class"/>
    <s v="AH-10075"/>
    <s v="Adam Hart"/>
    <x v="1"/>
    <s v="United States"/>
    <s v="Atlanta"/>
    <x v="32"/>
    <n v="30318"/>
    <x v="0"/>
    <s v="OFF-AR-10003504"/>
    <x v="1"/>
    <x v="6"/>
    <s v="Newell 347"/>
    <n v="12.84"/>
    <n v="3"/>
    <n v="0"/>
    <n v="3.7235999999999989"/>
  </r>
  <r>
    <n v="1571"/>
    <x v="764"/>
    <x v="2"/>
    <x v="533"/>
    <x v="573"/>
    <s v="First Class"/>
    <s v="SC-20095"/>
    <s v="Sanjit Chand"/>
    <x v="0"/>
    <s v="United States"/>
    <s v="Los Angeles"/>
    <x v="1"/>
    <n v="90004"/>
    <x v="1"/>
    <s v="FUR-CH-10000863"/>
    <x v="0"/>
    <x v="1"/>
    <s v="Novimex Swivel Fabric Task Chair"/>
    <n v="603.91999999999996"/>
    <n v="5"/>
    <n v="0.2"/>
    <n v="-67.941000000000003"/>
  </r>
  <r>
    <n v="1572"/>
    <x v="764"/>
    <x v="2"/>
    <x v="533"/>
    <x v="573"/>
    <s v="First Class"/>
    <s v="SC-20095"/>
    <s v="Sanjit Chand"/>
    <x v="0"/>
    <s v="United States"/>
    <s v="Los Angeles"/>
    <x v="1"/>
    <n v="90004"/>
    <x v="1"/>
    <s v="OFF-EN-10003160"/>
    <x v="1"/>
    <x v="12"/>
    <s v="Pastel Pink Envelopes"/>
    <n v="21.84"/>
    <n v="3"/>
    <n v="0"/>
    <n v="10.4832"/>
  </r>
  <r>
    <n v="1573"/>
    <x v="764"/>
    <x v="2"/>
    <x v="533"/>
    <x v="573"/>
    <s v="First Class"/>
    <s v="SC-20095"/>
    <s v="Sanjit Chand"/>
    <x v="0"/>
    <s v="United States"/>
    <s v="Los Angeles"/>
    <x v="1"/>
    <n v="90004"/>
    <x v="1"/>
    <s v="TEC-AC-10003280"/>
    <x v="2"/>
    <x v="11"/>
    <s v="Belkin F8E887 USB Wired Ergonomic Keyboard"/>
    <n v="29.99"/>
    <n v="1"/>
    <n v="0"/>
    <n v="6.2978999999999985"/>
  </r>
  <r>
    <n v="1574"/>
    <x v="764"/>
    <x v="2"/>
    <x v="533"/>
    <x v="573"/>
    <s v="First Class"/>
    <s v="SC-20095"/>
    <s v="Sanjit Chand"/>
    <x v="0"/>
    <s v="United States"/>
    <s v="Los Angeles"/>
    <x v="1"/>
    <n v="90004"/>
    <x v="1"/>
    <s v="FUR-CH-10000595"/>
    <x v="0"/>
    <x v="1"/>
    <s v="Safco Contoured Stacking Chairs"/>
    <n v="381.44000000000005"/>
    <n v="2"/>
    <n v="0.2"/>
    <n v="23.839999999999975"/>
  </r>
  <r>
    <n v="1575"/>
    <x v="765"/>
    <x v="2"/>
    <x v="534"/>
    <x v="574"/>
    <s v="First Class"/>
    <s v="MC-18100"/>
    <s v="Mick Crebagga"/>
    <x v="0"/>
    <s v="United States"/>
    <s v="El Paso"/>
    <x v="5"/>
    <n v="79907"/>
    <x v="2"/>
    <s v="TEC-PH-10000169"/>
    <x v="2"/>
    <x v="7"/>
    <s v="ARKON Windshield Dashboard Air Vent Car Mount Holder"/>
    <n v="40.68"/>
    <n v="3"/>
    <n v="0.2"/>
    <n v="-9.153000000000004"/>
  </r>
  <r>
    <n v="1576"/>
    <x v="765"/>
    <x v="2"/>
    <x v="534"/>
    <x v="574"/>
    <s v="First Class"/>
    <s v="MC-18100"/>
    <s v="Mick Crebagga"/>
    <x v="0"/>
    <s v="United States"/>
    <s v="El Paso"/>
    <x v="5"/>
    <n v="79907"/>
    <x v="2"/>
    <s v="FUR-CH-10004675"/>
    <x v="0"/>
    <x v="1"/>
    <s v="Lifetime Advantage Folding Chairs, 4/Carton"/>
    <n v="763.28"/>
    <n v="5"/>
    <n v="0.3"/>
    <n v="-21.807999999999993"/>
  </r>
  <r>
    <n v="1577"/>
    <x v="766"/>
    <x v="0"/>
    <x v="183"/>
    <x v="132"/>
    <s v="Standard Class"/>
    <s v="TT-21460"/>
    <s v="Tonja Turnell"/>
    <x v="2"/>
    <s v="United States"/>
    <s v="Aurora"/>
    <x v="10"/>
    <n v="60505"/>
    <x v="2"/>
    <s v="OFF-ST-10002406"/>
    <x v="1"/>
    <x v="4"/>
    <s v="Pizazz Global Quick File"/>
    <n v="23.952000000000002"/>
    <n v="2"/>
    <n v="0.2"/>
    <n v="2.3952000000000018"/>
  </r>
  <r>
    <n v="1578"/>
    <x v="767"/>
    <x v="0"/>
    <x v="454"/>
    <x v="500"/>
    <s v="Standard Class"/>
    <s v="AP-10720"/>
    <s v="Anne Pryor"/>
    <x v="2"/>
    <s v="United States"/>
    <s v="Florence"/>
    <x v="19"/>
    <n v="35630"/>
    <x v="0"/>
    <s v="OFF-PA-10001526"/>
    <x v="1"/>
    <x v="10"/>
    <s v="Xerox 1949"/>
    <n v="4.9800000000000004"/>
    <n v="1"/>
    <n v="0"/>
    <n v="2.4402000000000004"/>
  </r>
  <r>
    <n v="1579"/>
    <x v="768"/>
    <x v="0"/>
    <x v="535"/>
    <x v="575"/>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x v="576"/>
    <s v="First Class"/>
    <s v="NP-18325"/>
    <s v="Naresj Patel"/>
    <x v="0"/>
    <s v="United States"/>
    <s v="New York City"/>
    <x v="15"/>
    <n v="10024"/>
    <x v="3"/>
    <s v="TEC-PH-10003012"/>
    <x v="2"/>
    <x v="7"/>
    <s v="Nortel Meridian M3904 Professional Digital phone"/>
    <n v="307.98"/>
    <n v="2"/>
    <n v="0"/>
    <n v="89.314199999999971"/>
  </r>
  <r>
    <n v="1581"/>
    <x v="769"/>
    <x v="1"/>
    <x v="101"/>
    <x v="576"/>
    <s v="First Class"/>
    <s v="NP-18325"/>
    <s v="Naresj Patel"/>
    <x v="0"/>
    <s v="United States"/>
    <s v="New York City"/>
    <x v="15"/>
    <n v="10024"/>
    <x v="3"/>
    <s v="FUR-TA-10002607"/>
    <x v="0"/>
    <x v="3"/>
    <s v="KI Conference Tables"/>
    <n v="382.80599999999998"/>
    <n v="9"/>
    <n v="0.4"/>
    <n v="-153.12239999999997"/>
  </r>
  <r>
    <n v="1582"/>
    <x v="769"/>
    <x v="1"/>
    <x v="101"/>
    <x v="576"/>
    <s v="First Class"/>
    <s v="NP-18325"/>
    <s v="Naresj Patel"/>
    <x v="0"/>
    <s v="United States"/>
    <s v="New York City"/>
    <x v="15"/>
    <n v="10024"/>
    <x v="3"/>
    <s v="OFF-ST-10000642"/>
    <x v="1"/>
    <x v="4"/>
    <s v="Tennsco Lockers, Gray"/>
    <n v="41.96"/>
    <n v="2"/>
    <n v="0"/>
    <n v="2.9371999999999971"/>
  </r>
  <r>
    <n v="1583"/>
    <x v="769"/>
    <x v="1"/>
    <x v="101"/>
    <x v="576"/>
    <s v="First Class"/>
    <s v="NP-18325"/>
    <s v="Naresj Patel"/>
    <x v="0"/>
    <s v="United States"/>
    <s v="New York City"/>
    <x v="15"/>
    <n v="10024"/>
    <x v="3"/>
    <s v="OFF-BI-10000545"/>
    <x v="1"/>
    <x v="8"/>
    <s v="GBC Ibimaster 500 Manual ProClick Binding System"/>
    <n v="1217.568"/>
    <n v="2"/>
    <n v="0.2"/>
    <n v="456.58800000000002"/>
  </r>
  <r>
    <n v="1584"/>
    <x v="769"/>
    <x v="1"/>
    <x v="101"/>
    <x v="576"/>
    <s v="First Class"/>
    <s v="NP-18325"/>
    <s v="Naresj Patel"/>
    <x v="0"/>
    <s v="United States"/>
    <s v="New York City"/>
    <x v="15"/>
    <n v="10024"/>
    <x v="3"/>
    <s v="FUR-FU-10002157"/>
    <x v="0"/>
    <x v="5"/>
    <s v="Artistic Insta-Plaque"/>
    <n v="47.04"/>
    <n v="3"/>
    <n v="0"/>
    <n v="18.345599999999997"/>
  </r>
  <r>
    <n v="1585"/>
    <x v="769"/>
    <x v="1"/>
    <x v="101"/>
    <x v="576"/>
    <s v="First Class"/>
    <s v="NP-18325"/>
    <s v="Naresj Patel"/>
    <x v="0"/>
    <s v="United States"/>
    <s v="New York City"/>
    <x v="15"/>
    <n v="10024"/>
    <x v="3"/>
    <s v="FUR-FU-10001706"/>
    <x v="0"/>
    <x v="5"/>
    <s v="Longer-Life Soft White Bulbs"/>
    <n v="6.16"/>
    <n v="2"/>
    <n v="0"/>
    <n v="2.9567999999999999"/>
  </r>
  <r>
    <n v="1586"/>
    <x v="769"/>
    <x v="1"/>
    <x v="101"/>
    <x v="576"/>
    <s v="First Class"/>
    <s v="NP-18325"/>
    <s v="Naresj Patel"/>
    <x v="0"/>
    <s v="United States"/>
    <s v="New York City"/>
    <x v="15"/>
    <n v="10024"/>
    <x v="3"/>
    <s v="TEC-PH-10000984"/>
    <x v="2"/>
    <x v="7"/>
    <s v="Panasonic KX-TG9471B"/>
    <n v="979.95"/>
    <n v="5"/>
    <n v="0"/>
    <n v="274.38600000000008"/>
  </r>
  <r>
    <n v="1587"/>
    <x v="769"/>
    <x v="1"/>
    <x v="101"/>
    <x v="576"/>
    <s v="First Class"/>
    <s v="NP-18325"/>
    <s v="Naresj Patel"/>
    <x v="0"/>
    <s v="United States"/>
    <s v="New York City"/>
    <x v="15"/>
    <n v="10024"/>
    <x v="3"/>
    <s v="OFF-PA-10001357"/>
    <x v="1"/>
    <x v="10"/>
    <s v="Xerox 1886"/>
    <n v="143.69999999999999"/>
    <n v="3"/>
    <n v="0"/>
    <n v="68.975999999999999"/>
  </r>
  <r>
    <n v="1588"/>
    <x v="769"/>
    <x v="1"/>
    <x v="101"/>
    <x v="576"/>
    <s v="First Class"/>
    <s v="NP-18325"/>
    <s v="Naresj Patel"/>
    <x v="0"/>
    <s v="United States"/>
    <s v="New York City"/>
    <x v="15"/>
    <n v="10024"/>
    <x v="3"/>
    <s v="OFF-FA-10000992"/>
    <x v="1"/>
    <x v="13"/>
    <s v="Acco Clips to Go Binder Clips, 24 Clips in Two Sizes"/>
    <n v="10.649999999999999"/>
    <n v="3"/>
    <n v="0"/>
    <n v="5.0054999999999996"/>
  </r>
  <r>
    <n v="1589"/>
    <x v="769"/>
    <x v="1"/>
    <x v="101"/>
    <x v="576"/>
    <s v="First Class"/>
    <s v="NP-18325"/>
    <s v="Naresj Patel"/>
    <x v="0"/>
    <s v="United States"/>
    <s v="New York City"/>
    <x v="15"/>
    <n v="10024"/>
    <x v="3"/>
    <s v="TEC-AC-10002600"/>
    <x v="2"/>
    <x v="11"/>
    <s v="Belkin QODE FastFit Bluetooth Keyboard"/>
    <n v="247.8"/>
    <n v="4"/>
    <n v="0"/>
    <n v="34.692000000000007"/>
  </r>
  <r>
    <n v="1590"/>
    <x v="770"/>
    <x v="0"/>
    <x v="536"/>
    <x v="577"/>
    <s v="Standard Class"/>
    <s v="VG-21805"/>
    <s v="Vivek Grady"/>
    <x v="1"/>
    <s v="United States"/>
    <s v="Virginia Beach"/>
    <x v="17"/>
    <n v="23464"/>
    <x v="0"/>
    <s v="OFF-AR-10001662"/>
    <x v="1"/>
    <x v="6"/>
    <s v="Rogers Handheld Barrel Pencil Sharpener"/>
    <n v="10.96"/>
    <n v="4"/>
    <n v="0"/>
    <n v="2.9592000000000009"/>
  </r>
  <r>
    <n v="1591"/>
    <x v="771"/>
    <x v="0"/>
    <x v="173"/>
    <x v="578"/>
    <s v="Standard Class"/>
    <s v="MY-18295"/>
    <s v="Muhammed Yedwab"/>
    <x v="1"/>
    <s v="United States"/>
    <s v="Grapevine"/>
    <x v="5"/>
    <n v="76051"/>
    <x v="2"/>
    <s v="OFF-AR-10001221"/>
    <x v="1"/>
    <x v="6"/>
    <s v="Dixon Ticonderoga Erasable Colored Pencil Set, 12-Color"/>
    <n v="33.488000000000007"/>
    <n v="7"/>
    <n v="0.2"/>
    <n v="5.8603999999999967"/>
  </r>
  <r>
    <n v="1592"/>
    <x v="771"/>
    <x v="0"/>
    <x v="173"/>
    <x v="578"/>
    <s v="Standard Class"/>
    <s v="MY-18295"/>
    <s v="Muhammed Yedwab"/>
    <x v="1"/>
    <s v="United States"/>
    <s v="Grapevine"/>
    <x v="5"/>
    <n v="76051"/>
    <x v="2"/>
    <s v="OFF-FA-10002988"/>
    <x v="1"/>
    <x v="13"/>
    <s v="Ideal Clamps"/>
    <n v="8.0399999999999991"/>
    <n v="5"/>
    <n v="0.2"/>
    <n v="2.9144999999999994"/>
  </r>
  <r>
    <n v="1593"/>
    <x v="772"/>
    <x v="1"/>
    <x v="537"/>
    <x v="579"/>
    <s v="Second Class"/>
    <s v="RD-19480"/>
    <s v="Rick Duston"/>
    <x v="0"/>
    <s v="United States"/>
    <s v="Olympia"/>
    <x v="4"/>
    <n v="98502"/>
    <x v="1"/>
    <s v="TEC-PH-10004830"/>
    <x v="2"/>
    <x v="7"/>
    <s v="Pyle PRT45 Retro Home Telephone"/>
    <n v="201.56800000000001"/>
    <n v="4"/>
    <n v="0.2"/>
    <n v="22.676399999999994"/>
  </r>
  <r>
    <n v="1594"/>
    <x v="773"/>
    <x v="2"/>
    <x v="538"/>
    <x v="580"/>
    <s v="Same Day"/>
    <s v="JF-15490"/>
    <s v="Jeremy Farry"/>
    <x v="0"/>
    <s v="United States"/>
    <s v="Los Angeles"/>
    <x v="1"/>
    <n v="90032"/>
    <x v="1"/>
    <s v="OFF-PA-10004519"/>
    <x v="1"/>
    <x v="10"/>
    <s v="Spiral Phone Message Books with Labels by Adams"/>
    <n v="13.440000000000001"/>
    <n v="3"/>
    <n v="0"/>
    <n v="6.5856000000000012"/>
  </r>
  <r>
    <n v="1595"/>
    <x v="774"/>
    <x v="1"/>
    <x v="539"/>
    <x v="581"/>
    <s v="First Class"/>
    <s v="DP-13390"/>
    <s v="Dennis Pardue"/>
    <x v="2"/>
    <s v="United States"/>
    <s v="Peoria"/>
    <x v="10"/>
    <n v="61604"/>
    <x v="2"/>
    <s v="FUR-BO-10000362"/>
    <x v="0"/>
    <x v="0"/>
    <s v="Sauder Inglewood Library Bookcases"/>
    <n v="359.05799999999994"/>
    <n v="3"/>
    <n v="0.3"/>
    <n v="-35.905799999999999"/>
  </r>
  <r>
    <n v="1596"/>
    <x v="775"/>
    <x v="3"/>
    <x v="540"/>
    <x v="582"/>
    <s v="Standard Class"/>
    <s v="MD-17350"/>
    <s v="Maribeth Dona"/>
    <x v="0"/>
    <s v="United States"/>
    <s v="Columbus"/>
    <x v="24"/>
    <n v="43229"/>
    <x v="3"/>
    <s v="FUR-CH-10004540"/>
    <x v="0"/>
    <x v="1"/>
    <s v="Global Chrome Stack Chair"/>
    <n v="47.991999999999997"/>
    <n v="2"/>
    <n v="0.3"/>
    <n v="-2.0567999999999991"/>
  </r>
  <r>
    <n v="1597"/>
    <x v="776"/>
    <x v="3"/>
    <x v="524"/>
    <x v="499"/>
    <s v="First Class"/>
    <s v="MY-17380"/>
    <s v="Maribeth Yedwab"/>
    <x v="1"/>
    <s v="United States"/>
    <s v="New York City"/>
    <x v="15"/>
    <n v="10011"/>
    <x v="3"/>
    <s v="FUR-FU-10001290"/>
    <x v="0"/>
    <x v="5"/>
    <s v="Executive Impressions Supervisor Wall Clock"/>
    <n v="547.30000000000007"/>
    <n v="13"/>
    <n v="0"/>
    <n v="175.13599999999997"/>
  </r>
  <r>
    <n v="1598"/>
    <x v="777"/>
    <x v="3"/>
    <x v="123"/>
    <x v="410"/>
    <s v="Second Class"/>
    <s v="AB-10150"/>
    <s v="Aimee Bixby"/>
    <x v="0"/>
    <s v="United States"/>
    <s v="Carrollton"/>
    <x v="5"/>
    <n v="75007"/>
    <x v="2"/>
    <s v="OFF-PA-10000308"/>
    <x v="1"/>
    <x v="10"/>
    <s v="Xerox 1901"/>
    <n v="16.896000000000001"/>
    <n v="4"/>
    <n v="0.2"/>
    <n v="5.2799999999999994"/>
  </r>
  <r>
    <n v="1599"/>
    <x v="777"/>
    <x v="3"/>
    <x v="123"/>
    <x v="410"/>
    <s v="Second Class"/>
    <s v="AB-10150"/>
    <s v="Aimee Bixby"/>
    <x v="0"/>
    <s v="United States"/>
    <s v="Carrollton"/>
    <x v="5"/>
    <n v="75007"/>
    <x v="2"/>
    <s v="OFF-SU-10001165"/>
    <x v="1"/>
    <x v="14"/>
    <s v="Acme Elite Stainless Steel Scissors"/>
    <n v="6.6720000000000006"/>
    <n v="1"/>
    <n v="0.2"/>
    <n v="0.50039999999999996"/>
  </r>
  <r>
    <n v="1600"/>
    <x v="777"/>
    <x v="3"/>
    <x v="123"/>
    <x v="410"/>
    <s v="Second Class"/>
    <s v="AB-10150"/>
    <s v="Aimee Bixby"/>
    <x v="0"/>
    <s v="United States"/>
    <s v="Carrollton"/>
    <x v="5"/>
    <n v="75007"/>
    <x v="2"/>
    <s v="OFF-AR-10003373"/>
    <x v="1"/>
    <x v="6"/>
    <s v="Boston School Pro Electric Pencil Sharpener, 1670"/>
    <n v="99.13600000000001"/>
    <n v="4"/>
    <n v="0.2"/>
    <n v="8.674399999999995"/>
  </r>
  <r>
    <n v="1601"/>
    <x v="777"/>
    <x v="3"/>
    <x v="123"/>
    <x v="410"/>
    <s v="Second Class"/>
    <s v="AB-10150"/>
    <s v="Aimee Bixby"/>
    <x v="0"/>
    <s v="United States"/>
    <s v="Carrollton"/>
    <x v="5"/>
    <n v="75007"/>
    <x v="2"/>
    <s v="FUR-FU-10001967"/>
    <x v="0"/>
    <x v="5"/>
    <s v="Telescoping Adjustable Floor Lamp"/>
    <n v="15.991999999999999"/>
    <n v="2"/>
    <n v="0.6"/>
    <n v="-13.992999999999999"/>
  </r>
  <r>
    <n v="1602"/>
    <x v="778"/>
    <x v="0"/>
    <x v="541"/>
    <x v="583"/>
    <s v="Second Class"/>
    <s v="GB-14530"/>
    <s v="George Bell"/>
    <x v="1"/>
    <s v="United States"/>
    <s v="Dover"/>
    <x v="13"/>
    <n v="19901"/>
    <x v="3"/>
    <s v="FUR-FU-10001488"/>
    <x v="0"/>
    <x v="5"/>
    <s v="Tenex 46&quot; x 60&quot; Computer Anti-Static Chairmat, Rectangular Shaped"/>
    <n v="211.96"/>
    <n v="2"/>
    <n v="0"/>
    <n v="42.391999999999996"/>
  </r>
  <r>
    <n v="1603"/>
    <x v="779"/>
    <x v="0"/>
    <x v="25"/>
    <x v="24"/>
    <s v="Standard Class"/>
    <s v="CA-12775"/>
    <s v="Cynthia Arntzen"/>
    <x v="0"/>
    <s v="United States"/>
    <s v="Smyrna"/>
    <x v="18"/>
    <n v="37167"/>
    <x v="0"/>
    <s v="OFF-AR-10003251"/>
    <x v="1"/>
    <x v="6"/>
    <s v="Prang Drawing Pencil Set"/>
    <n v="6.6719999999999988"/>
    <n v="3"/>
    <n v="0.2"/>
    <n v="1.6679999999999997"/>
  </r>
  <r>
    <n v="1604"/>
    <x v="780"/>
    <x v="3"/>
    <x v="329"/>
    <x v="379"/>
    <s v="Standard Class"/>
    <s v="ME-17725"/>
    <s v="Max Engle"/>
    <x v="0"/>
    <s v="United States"/>
    <s v="Newark"/>
    <x v="13"/>
    <n v="19711"/>
    <x v="3"/>
    <s v="OFF-AR-10001044"/>
    <x v="1"/>
    <x v="6"/>
    <s v="BOSTON Ranger #55 Pencil Sharpener, Black"/>
    <n v="155.94"/>
    <n v="6"/>
    <n v="0"/>
    <n v="45.222599999999993"/>
  </r>
  <r>
    <n v="1605"/>
    <x v="781"/>
    <x v="0"/>
    <x v="475"/>
    <x v="584"/>
    <s v="Second Class"/>
    <s v="JO-15280"/>
    <s v="Jas O'Carroll"/>
    <x v="0"/>
    <s v="United States"/>
    <s v="Los Angeles"/>
    <x v="1"/>
    <n v="90049"/>
    <x v="1"/>
    <s v="TEC-PH-10004700"/>
    <x v="2"/>
    <x v="7"/>
    <s v="PowerGen Dual USB Car Charger"/>
    <n v="39.960000000000008"/>
    <n v="5"/>
    <n v="0.2"/>
    <n v="12.986999999999995"/>
  </r>
  <r>
    <n v="1606"/>
    <x v="781"/>
    <x v="0"/>
    <x v="475"/>
    <x v="584"/>
    <s v="Second Class"/>
    <s v="JO-15280"/>
    <s v="Jas O'Carroll"/>
    <x v="0"/>
    <s v="United States"/>
    <s v="Los Angeles"/>
    <x v="1"/>
    <n v="90049"/>
    <x v="1"/>
    <s v="OFF-AR-10000823"/>
    <x v="1"/>
    <x v="6"/>
    <s v="Newell 307"/>
    <n v="5.46"/>
    <n v="3"/>
    <n v="0"/>
    <n v="1.5288000000000002"/>
  </r>
  <r>
    <n v="1607"/>
    <x v="781"/>
    <x v="0"/>
    <x v="475"/>
    <x v="584"/>
    <s v="Second Class"/>
    <s v="JO-15280"/>
    <s v="Jas O'Carroll"/>
    <x v="0"/>
    <s v="United States"/>
    <s v="Los Angeles"/>
    <x v="1"/>
    <n v="90049"/>
    <x v="1"/>
    <s v="OFF-AR-10004456"/>
    <x v="1"/>
    <x v="6"/>
    <s v="Panasonic KP-4ABK Battery-Operated Pencil Sharpener"/>
    <n v="73.2"/>
    <n v="5"/>
    <n v="0"/>
    <n v="21.227999999999998"/>
  </r>
  <r>
    <n v="1608"/>
    <x v="781"/>
    <x v="0"/>
    <x v="475"/>
    <x v="584"/>
    <s v="Second Class"/>
    <s v="JO-15280"/>
    <s v="Jas O'Carroll"/>
    <x v="0"/>
    <s v="United States"/>
    <s v="Los Angeles"/>
    <x v="1"/>
    <n v="90049"/>
    <x v="1"/>
    <s v="OFF-BI-10000050"/>
    <x v="1"/>
    <x v="8"/>
    <s v="Angle-D Binders with Locking Rings, Label Holders"/>
    <n v="5.84"/>
    <n v="1"/>
    <n v="0.2"/>
    <n v="1.9709999999999996"/>
  </r>
  <r>
    <n v="1609"/>
    <x v="781"/>
    <x v="0"/>
    <x v="475"/>
    <x v="584"/>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x v="584"/>
    <s v="Second Class"/>
    <s v="JO-15280"/>
    <s v="Jas O'Carroll"/>
    <x v="0"/>
    <s v="United States"/>
    <s v="Los Angeles"/>
    <x v="1"/>
    <n v="90049"/>
    <x v="1"/>
    <s v="OFF-BI-10000591"/>
    <x v="1"/>
    <x v="8"/>
    <s v="Avery Binder Labels"/>
    <n v="9.3360000000000003"/>
    <n v="3"/>
    <n v="0.2"/>
    <n v="3.2675999999999994"/>
  </r>
  <r>
    <n v="1611"/>
    <x v="782"/>
    <x v="2"/>
    <x v="542"/>
    <x v="496"/>
    <s v="Standard Class"/>
    <s v="ML-17395"/>
    <s v="Marina Lichtenstein"/>
    <x v="1"/>
    <s v="United States"/>
    <s v="Los Angeles"/>
    <x v="1"/>
    <n v="90008"/>
    <x v="1"/>
    <s v="FUR-BO-10000362"/>
    <x v="0"/>
    <x v="0"/>
    <s v="Sauder Inglewood Library Bookcases"/>
    <n v="290.666"/>
    <n v="2"/>
    <n v="0.15"/>
    <n v="27.356800000000007"/>
  </r>
  <r>
    <n v="1612"/>
    <x v="782"/>
    <x v="2"/>
    <x v="542"/>
    <x v="496"/>
    <s v="Standard Class"/>
    <s v="ML-17395"/>
    <s v="Marina Lichtenstein"/>
    <x v="1"/>
    <s v="United States"/>
    <s v="Los Angeles"/>
    <x v="1"/>
    <n v="90008"/>
    <x v="1"/>
    <s v="TEC-PH-10000441"/>
    <x v="2"/>
    <x v="7"/>
    <s v="VTech DS6151"/>
    <n v="201.584"/>
    <n v="2"/>
    <n v="0.2"/>
    <n v="20.158400000000015"/>
  </r>
  <r>
    <n v="1613"/>
    <x v="782"/>
    <x v="2"/>
    <x v="542"/>
    <x v="496"/>
    <s v="Standard Class"/>
    <s v="ML-17395"/>
    <s v="Marina Lichtenstein"/>
    <x v="1"/>
    <s v="United States"/>
    <s v="Los Angeles"/>
    <x v="1"/>
    <n v="90008"/>
    <x v="1"/>
    <s v="TEC-PH-10002726"/>
    <x v="2"/>
    <x v="7"/>
    <s v="netTALK DUO VoIP Telephone Service"/>
    <n v="83.984000000000009"/>
    <n v="2"/>
    <n v="0.2"/>
    <n v="31.494"/>
  </r>
  <r>
    <n v="1614"/>
    <x v="783"/>
    <x v="3"/>
    <x v="202"/>
    <x v="209"/>
    <s v="Standard Class"/>
    <s v="YS-21880"/>
    <s v="Yana Sorensen"/>
    <x v="1"/>
    <s v="United States"/>
    <s v="Oakland"/>
    <x v="1"/>
    <n v="94601"/>
    <x v="1"/>
    <s v="OFF-ST-10003306"/>
    <x v="1"/>
    <x v="4"/>
    <s v="Letter Size Cart"/>
    <n v="1000.0200000000001"/>
    <n v="7"/>
    <n v="0"/>
    <n v="290.00579999999991"/>
  </r>
  <r>
    <n v="1615"/>
    <x v="784"/>
    <x v="0"/>
    <x v="543"/>
    <x v="585"/>
    <s v="Standard Class"/>
    <s v="PL-18925"/>
    <s v="Paul Lucas"/>
    <x v="2"/>
    <s v="United States"/>
    <s v="Philadelphia"/>
    <x v="9"/>
    <n v="19143"/>
    <x v="3"/>
    <s v="TEC-AC-10004855"/>
    <x v="2"/>
    <x v="11"/>
    <s v="V7 USB Numeric Keypad"/>
    <n v="83.976000000000013"/>
    <n v="3"/>
    <n v="0.2"/>
    <n v="-13.646100000000001"/>
  </r>
  <r>
    <n v="1616"/>
    <x v="785"/>
    <x v="1"/>
    <x v="544"/>
    <x v="99"/>
    <s v="Standard Class"/>
    <s v="JK-16120"/>
    <s v="Julie Kriz"/>
    <x v="2"/>
    <s v="United States"/>
    <s v="Eagan"/>
    <x v="11"/>
    <n v="55122"/>
    <x v="2"/>
    <s v="OFF-LA-10002787"/>
    <x v="1"/>
    <x v="2"/>
    <s v="Avery 480"/>
    <n v="3.75"/>
    <n v="1"/>
    <n v="0"/>
    <n v="1.7999999999999998"/>
  </r>
  <r>
    <n v="1617"/>
    <x v="785"/>
    <x v="1"/>
    <x v="544"/>
    <x v="99"/>
    <s v="Standard Class"/>
    <s v="JK-16120"/>
    <s v="Julie Kriz"/>
    <x v="2"/>
    <s v="United States"/>
    <s v="Eagan"/>
    <x v="11"/>
    <n v="55122"/>
    <x v="2"/>
    <s v="OFF-LA-10002043"/>
    <x v="1"/>
    <x v="2"/>
    <s v="Avery 489"/>
    <n v="41.4"/>
    <n v="4"/>
    <n v="0"/>
    <n v="19.872"/>
  </r>
  <r>
    <n v="1618"/>
    <x v="785"/>
    <x v="1"/>
    <x v="544"/>
    <x v="99"/>
    <s v="Standard Class"/>
    <s v="JK-16120"/>
    <s v="Julie Kriz"/>
    <x v="2"/>
    <s v="United States"/>
    <s v="Eagan"/>
    <x v="11"/>
    <n v="55122"/>
    <x v="2"/>
    <s v="OFF-AR-10001915"/>
    <x v="1"/>
    <x v="6"/>
    <s v="Peel-Off China Markers"/>
    <n v="29.79"/>
    <n v="3"/>
    <n v="0"/>
    <n v="12.511800000000001"/>
  </r>
  <r>
    <n v="1619"/>
    <x v="786"/>
    <x v="0"/>
    <x v="545"/>
    <x v="126"/>
    <s v="Second Class"/>
    <s v="PN-18775"/>
    <s v="Parhena Norris"/>
    <x v="2"/>
    <s v="United States"/>
    <s v="New York City"/>
    <x v="15"/>
    <n v="10011"/>
    <x v="3"/>
    <s v="OFF-ST-10000352"/>
    <x v="1"/>
    <x v="4"/>
    <s v="Acco Perma 2700 Stacking Storage Drawers"/>
    <n v="59.48"/>
    <n v="2"/>
    <n v="0"/>
    <n v="8.9220000000000041"/>
  </r>
  <r>
    <n v="1620"/>
    <x v="786"/>
    <x v="0"/>
    <x v="545"/>
    <x v="126"/>
    <s v="Second Class"/>
    <s v="PN-18775"/>
    <s v="Parhena Norris"/>
    <x v="2"/>
    <s v="United States"/>
    <s v="New York City"/>
    <x v="15"/>
    <n v="10011"/>
    <x v="3"/>
    <s v="OFF-PA-10000575"/>
    <x v="1"/>
    <x v="10"/>
    <s v="Wirebound Message Books, Four 2 3/4 x 5 White Forms per Page"/>
    <n v="6.69"/>
    <n v="1"/>
    <n v="0"/>
    <n v="3.0773999999999999"/>
  </r>
  <r>
    <n v="1621"/>
    <x v="787"/>
    <x v="3"/>
    <x v="141"/>
    <x v="386"/>
    <s v="Standard Class"/>
    <s v="JC-15385"/>
    <s v="Jenna Caffey"/>
    <x v="0"/>
    <s v="United States"/>
    <s v="Kent"/>
    <x v="4"/>
    <n v="98031"/>
    <x v="1"/>
    <s v="FUR-FU-10002937"/>
    <x v="0"/>
    <x v="5"/>
    <s v="GE 48&quot; Fluorescent Tube, Cool White Energy Saver, 34 Watts, 30/Box"/>
    <n v="198.46"/>
    <n v="2"/>
    <n v="0"/>
    <n v="99.23"/>
  </r>
  <r>
    <n v="1622"/>
    <x v="787"/>
    <x v="3"/>
    <x v="141"/>
    <x v="386"/>
    <s v="Standard Class"/>
    <s v="JC-15385"/>
    <s v="Jenna Caffey"/>
    <x v="0"/>
    <s v="United States"/>
    <s v="Kent"/>
    <x v="4"/>
    <n v="98031"/>
    <x v="1"/>
    <s v="OFF-LA-10003930"/>
    <x v="1"/>
    <x v="2"/>
    <s v="Dot Matrix Printer Tape Reel Labels, White, 5000/Box"/>
    <n v="786.48"/>
    <n v="8"/>
    <n v="0"/>
    <n v="385.37520000000001"/>
  </r>
  <r>
    <n v="1623"/>
    <x v="787"/>
    <x v="3"/>
    <x v="141"/>
    <x v="386"/>
    <s v="Standard Class"/>
    <s v="JC-15385"/>
    <s v="Jenna Caffey"/>
    <x v="0"/>
    <s v="United States"/>
    <s v="Kent"/>
    <x v="4"/>
    <n v="98031"/>
    <x v="1"/>
    <s v="OFF-BI-10001107"/>
    <x v="1"/>
    <x v="8"/>
    <s v="GBC White Gloss Covers, Plain Front"/>
    <n v="23.168000000000003"/>
    <n v="2"/>
    <n v="0.2"/>
    <n v="7.8191999999999995"/>
  </r>
  <r>
    <n v="1624"/>
    <x v="787"/>
    <x v="3"/>
    <x v="141"/>
    <x v="386"/>
    <s v="Standard Class"/>
    <s v="JC-15385"/>
    <s v="Jenna Caffey"/>
    <x v="0"/>
    <s v="United States"/>
    <s v="Kent"/>
    <x v="4"/>
    <n v="98031"/>
    <x v="1"/>
    <s v="TEC-AC-10003063"/>
    <x v="2"/>
    <x v="11"/>
    <s v="Micro Innovations USB RF Wireless Keyboard with Mouse"/>
    <n v="50"/>
    <n v="2"/>
    <n v="0"/>
    <n v="10.5"/>
  </r>
  <r>
    <n v="1625"/>
    <x v="788"/>
    <x v="1"/>
    <x v="546"/>
    <x v="140"/>
    <s v="Standard Class"/>
    <s v="JG-15160"/>
    <s v="James Galang"/>
    <x v="0"/>
    <s v="United States"/>
    <s v="Los Angeles"/>
    <x v="1"/>
    <n v="90049"/>
    <x v="1"/>
    <s v="TEC-PH-10002922"/>
    <x v="2"/>
    <x v="7"/>
    <s v="ShoreTel ShorePhone IP 230 VoIP phone"/>
    <n v="675.96"/>
    <n v="5"/>
    <n v="0.2"/>
    <n v="84.494999999999948"/>
  </r>
  <r>
    <n v="1626"/>
    <x v="788"/>
    <x v="1"/>
    <x v="546"/>
    <x v="140"/>
    <s v="Standard Class"/>
    <s v="JG-15160"/>
    <s v="James Galang"/>
    <x v="0"/>
    <s v="United States"/>
    <s v="Los Angeles"/>
    <x v="1"/>
    <n v="90049"/>
    <x v="1"/>
    <s v="TEC-AC-10002049"/>
    <x v="2"/>
    <x v="11"/>
    <s v="Plantronics Savi W720 Multi-Device Wireless Headset System"/>
    <n v="1265.8499999999999"/>
    <n v="3"/>
    <n v="0"/>
    <n v="556.97400000000005"/>
  </r>
  <r>
    <n v="1627"/>
    <x v="789"/>
    <x v="1"/>
    <x v="547"/>
    <x v="586"/>
    <s v="Standard Class"/>
    <s v="PO-19180"/>
    <s v="Philisse Overcash"/>
    <x v="2"/>
    <s v="United States"/>
    <s v="New York City"/>
    <x v="15"/>
    <n v="10011"/>
    <x v="3"/>
    <s v="OFF-AP-10002457"/>
    <x v="1"/>
    <x v="9"/>
    <s v="Eureka The Boss Plus 12-Amp Hard Box Upright Vacuum, Red"/>
    <n v="523.25"/>
    <n v="5"/>
    <n v="0"/>
    <n v="141.27749999999997"/>
  </r>
  <r>
    <n v="1628"/>
    <x v="790"/>
    <x v="1"/>
    <x v="496"/>
    <x v="12"/>
    <s v="Standard Class"/>
    <s v="MC-17275"/>
    <s v="Marc Crier"/>
    <x v="0"/>
    <s v="United States"/>
    <s v="Lafayette"/>
    <x v="28"/>
    <n v="70506"/>
    <x v="0"/>
    <s v="FUR-CH-10001270"/>
    <x v="0"/>
    <x v="1"/>
    <s v="Harbour Creations Steel Folding Chair"/>
    <n v="517.5"/>
    <n v="6"/>
    <n v="0"/>
    <n v="155.24999999999994"/>
  </r>
  <r>
    <n v="1629"/>
    <x v="791"/>
    <x v="3"/>
    <x v="548"/>
    <x v="587"/>
    <s v="Second Class"/>
    <s v="AS-10240"/>
    <s v="Alan Shonely"/>
    <x v="0"/>
    <s v="United States"/>
    <s v="Cleveland"/>
    <x v="24"/>
    <n v="44105"/>
    <x v="3"/>
    <s v="FUR-FU-10004415"/>
    <x v="0"/>
    <x v="5"/>
    <s v="Stacking Tray, Side-Loading, Legal, Smoke"/>
    <n v="17.920000000000002"/>
    <n v="5"/>
    <n v="0.2"/>
    <n v="2.4639999999999986"/>
  </r>
  <r>
    <n v="1630"/>
    <x v="791"/>
    <x v="3"/>
    <x v="548"/>
    <x v="587"/>
    <s v="Second Class"/>
    <s v="AS-10240"/>
    <s v="Alan Shonely"/>
    <x v="0"/>
    <s v="United States"/>
    <s v="Cleveland"/>
    <x v="24"/>
    <n v="44105"/>
    <x v="3"/>
    <s v="OFF-BI-10001510"/>
    <x v="1"/>
    <x v="8"/>
    <s v="Deluxe Heavy-Duty Vinyl Round Ring Binder"/>
    <n v="41.256000000000007"/>
    <n v="6"/>
    <n v="0.7"/>
    <n v="-34.38000000000001"/>
  </r>
  <r>
    <n v="1631"/>
    <x v="792"/>
    <x v="0"/>
    <x v="541"/>
    <x v="588"/>
    <s v="Same Day"/>
    <s v="CL-12565"/>
    <s v="Clay Ludtke"/>
    <x v="0"/>
    <s v="United States"/>
    <s v="Cleveland"/>
    <x v="24"/>
    <n v="44105"/>
    <x v="3"/>
    <s v="OFF-ST-10002011"/>
    <x v="1"/>
    <x v="4"/>
    <s v="Smead Adjustable Mobile File Trolley with Lockable Top"/>
    <n v="1006.056"/>
    <n v="3"/>
    <n v="0.2"/>
    <n v="88.029900000000055"/>
  </r>
  <r>
    <n v="1632"/>
    <x v="792"/>
    <x v="0"/>
    <x v="541"/>
    <x v="588"/>
    <s v="Same Day"/>
    <s v="CL-12565"/>
    <s v="Clay Ludtke"/>
    <x v="0"/>
    <s v="United States"/>
    <s v="Cleveland"/>
    <x v="24"/>
    <n v="44105"/>
    <x v="3"/>
    <s v="OFF-PA-10002986"/>
    <x v="1"/>
    <x v="10"/>
    <s v="Xerox 1898"/>
    <n v="10.688000000000001"/>
    <n v="2"/>
    <n v="0.2"/>
    <n v="3.7407999999999997"/>
  </r>
  <r>
    <n v="1633"/>
    <x v="792"/>
    <x v="0"/>
    <x v="541"/>
    <x v="588"/>
    <s v="Same Day"/>
    <s v="CL-12565"/>
    <s v="Clay Ludtke"/>
    <x v="0"/>
    <s v="United States"/>
    <s v="Cleveland"/>
    <x v="24"/>
    <n v="44105"/>
    <x v="3"/>
    <s v="OFF-PA-10004451"/>
    <x v="1"/>
    <x v="10"/>
    <s v="Xerox 222"/>
    <n v="10.368000000000002"/>
    <n v="2"/>
    <n v="0.2"/>
    <n v="3.6288"/>
  </r>
  <r>
    <n v="1634"/>
    <x v="792"/>
    <x v="0"/>
    <x v="541"/>
    <x v="588"/>
    <s v="Same Day"/>
    <s v="CL-12565"/>
    <s v="Clay Ludtke"/>
    <x v="0"/>
    <s v="United States"/>
    <s v="Cleveland"/>
    <x v="24"/>
    <n v="44105"/>
    <x v="3"/>
    <s v="OFF-ST-10000649"/>
    <x v="1"/>
    <x v="4"/>
    <s v="Hanging Personal Folder File"/>
    <n v="25.12"/>
    <n v="2"/>
    <n v="0.2"/>
    <n v="1.5700000000000012"/>
  </r>
  <r>
    <n v="1635"/>
    <x v="792"/>
    <x v="0"/>
    <x v="541"/>
    <x v="588"/>
    <s v="Same Day"/>
    <s v="CL-12565"/>
    <s v="Clay Ludtke"/>
    <x v="0"/>
    <s v="United States"/>
    <s v="Cleveland"/>
    <x v="24"/>
    <n v="44105"/>
    <x v="3"/>
    <s v="TEC-AC-10001465"/>
    <x v="2"/>
    <x v="11"/>
    <s v="SanDisk Cruzer 64 GB USB Flash Drive"/>
    <n v="58.112000000000002"/>
    <n v="2"/>
    <n v="0.2"/>
    <n v="7.263999999999994"/>
  </r>
  <r>
    <n v="1636"/>
    <x v="793"/>
    <x v="2"/>
    <x v="35"/>
    <x v="589"/>
    <s v="Standard Class"/>
    <s v="NW-18400"/>
    <s v="Natalie Webber"/>
    <x v="0"/>
    <s v="United States"/>
    <s v="Tigard"/>
    <x v="21"/>
    <n v="97224"/>
    <x v="1"/>
    <s v="OFF-PA-10001166"/>
    <x v="1"/>
    <x v="10"/>
    <s v="Xerox 2"/>
    <n v="15.552000000000003"/>
    <n v="3"/>
    <n v="0.2"/>
    <n v="5.4432"/>
  </r>
  <r>
    <n v="1637"/>
    <x v="793"/>
    <x v="2"/>
    <x v="35"/>
    <x v="589"/>
    <s v="Standard Class"/>
    <s v="NW-18400"/>
    <s v="Natalie Webber"/>
    <x v="0"/>
    <s v="United States"/>
    <s v="Tigard"/>
    <x v="21"/>
    <n v="97224"/>
    <x v="1"/>
    <s v="OFF-ST-10001097"/>
    <x v="1"/>
    <x v="4"/>
    <s v="Office Impressions Heavy Duty Welded Shelving &amp; Multimedia Storage Drawers"/>
    <n v="669.08"/>
    <n v="5"/>
    <n v="0.2"/>
    <n v="-167.27"/>
  </r>
  <r>
    <n v="1638"/>
    <x v="793"/>
    <x v="2"/>
    <x v="35"/>
    <x v="589"/>
    <s v="Standard Class"/>
    <s v="NW-18400"/>
    <s v="Natalie Webber"/>
    <x v="0"/>
    <s v="United States"/>
    <s v="Tigard"/>
    <x v="21"/>
    <n v="97224"/>
    <x v="1"/>
    <s v="TEC-PH-10000038"/>
    <x v="2"/>
    <x v="7"/>
    <s v="Jawbone MINI JAMBOX Wireless Bluetooth Speaker"/>
    <n v="438.33600000000001"/>
    <n v="4"/>
    <n v="0.2"/>
    <n v="-87.667200000000037"/>
  </r>
  <r>
    <n v="1639"/>
    <x v="794"/>
    <x v="0"/>
    <x v="439"/>
    <x v="219"/>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x v="219"/>
    <s v="Standard Class"/>
    <s v="TB-21280"/>
    <s v="Toby Braunhardt"/>
    <x v="0"/>
    <s v="United States"/>
    <s v="Washington"/>
    <x v="40"/>
    <n v="20016"/>
    <x v="3"/>
    <s v="OFF-BI-10004728"/>
    <x v="1"/>
    <x v="8"/>
    <s v="Wilson Jones Turn Tabs Binder Tool for Ring Binders"/>
    <n v="9.64"/>
    <n v="2"/>
    <n v="0"/>
    <n v="4.4344000000000001"/>
  </r>
  <r>
    <n v="1641"/>
    <x v="794"/>
    <x v="0"/>
    <x v="439"/>
    <x v="219"/>
    <s v="Standard Class"/>
    <s v="TB-21280"/>
    <s v="Toby Braunhardt"/>
    <x v="0"/>
    <s v="United States"/>
    <s v="Washington"/>
    <x v="40"/>
    <n v="20016"/>
    <x v="3"/>
    <s v="OFF-PA-10004675"/>
    <x v="1"/>
    <x v="10"/>
    <s v="Telephone Message Books with Fax/Mobile Section, 5 1/2&quot; x 3 3/16&quot;"/>
    <n v="12.7"/>
    <n v="2"/>
    <n v="0"/>
    <n v="5.8419999999999996"/>
  </r>
  <r>
    <n v="1642"/>
    <x v="794"/>
    <x v="0"/>
    <x v="439"/>
    <x v="219"/>
    <s v="Standard Class"/>
    <s v="TB-21280"/>
    <s v="Toby Braunhardt"/>
    <x v="0"/>
    <s v="United States"/>
    <s v="Washington"/>
    <x v="40"/>
    <n v="20016"/>
    <x v="3"/>
    <s v="FUR-FU-10000629"/>
    <x v="0"/>
    <x v="5"/>
    <s v="9-3/4 Diameter Round Wall Clock"/>
    <n v="41.37"/>
    <n v="3"/>
    <n v="0"/>
    <n v="17.375399999999999"/>
  </r>
  <r>
    <n v="1643"/>
    <x v="795"/>
    <x v="2"/>
    <x v="503"/>
    <x v="283"/>
    <s v="Standard Class"/>
    <s v="BS-11380"/>
    <s v="Bill Stewart"/>
    <x v="1"/>
    <s v="United States"/>
    <s v="Skokie"/>
    <x v="10"/>
    <n v="60076"/>
    <x v="2"/>
    <s v="OFF-FA-10003112"/>
    <x v="1"/>
    <x v="13"/>
    <s v="Staples"/>
    <n v="12.624000000000001"/>
    <n v="2"/>
    <n v="0.2"/>
    <n v="3.944999999999999"/>
  </r>
  <r>
    <n v="1644"/>
    <x v="796"/>
    <x v="1"/>
    <x v="531"/>
    <x v="590"/>
    <s v="First Class"/>
    <s v="FH-14365"/>
    <s v="Fred Hopkins"/>
    <x v="1"/>
    <s v="United States"/>
    <s v="Seattle"/>
    <x v="4"/>
    <n v="98115"/>
    <x v="1"/>
    <s v="OFF-ST-10000142"/>
    <x v="1"/>
    <x v="4"/>
    <s v="Deluxe Rollaway Locking File with Drawer"/>
    <n v="1247.6399999999999"/>
    <n v="3"/>
    <n v="0"/>
    <n v="349.33919999999995"/>
  </r>
  <r>
    <n v="1645"/>
    <x v="796"/>
    <x v="1"/>
    <x v="531"/>
    <x v="590"/>
    <s v="First Class"/>
    <s v="FH-14365"/>
    <s v="Fred Hopkins"/>
    <x v="1"/>
    <s v="United States"/>
    <s v="Seattle"/>
    <x v="4"/>
    <n v="98115"/>
    <x v="1"/>
    <s v="TEC-CO-10001766"/>
    <x v="2"/>
    <x v="16"/>
    <s v="Canon PC940 Copier"/>
    <n v="3149.9300000000003"/>
    <n v="7"/>
    <n v="0"/>
    <n v="1480.4670999999998"/>
  </r>
  <r>
    <n v="1646"/>
    <x v="796"/>
    <x v="1"/>
    <x v="531"/>
    <x v="590"/>
    <s v="First Class"/>
    <s v="FH-14365"/>
    <s v="Fred Hopkins"/>
    <x v="1"/>
    <s v="United States"/>
    <s v="Seattle"/>
    <x v="4"/>
    <n v="98115"/>
    <x v="1"/>
    <s v="OFF-PA-10004359"/>
    <x v="1"/>
    <x v="10"/>
    <s v="Multicolor Computer Printout Paper"/>
    <n v="209.7"/>
    <n v="2"/>
    <n v="0"/>
    <n v="100.65599999999999"/>
  </r>
  <r>
    <n v="1647"/>
    <x v="797"/>
    <x v="1"/>
    <x v="549"/>
    <x v="397"/>
    <s v="First Class"/>
    <s v="VM-21685"/>
    <s v="Valerie Mitchum"/>
    <x v="2"/>
    <s v="United States"/>
    <s v="Philadelphia"/>
    <x v="9"/>
    <n v="19140"/>
    <x v="3"/>
    <s v="TEC-AC-10002323"/>
    <x v="2"/>
    <x v="11"/>
    <s v="SanDisk Ultra 32 GB MicroSDHC Class 10 Memory Card"/>
    <n v="35.360000000000007"/>
    <n v="2"/>
    <n v="0.2"/>
    <n v="-3.0939999999999994"/>
  </r>
  <r>
    <n v="1648"/>
    <x v="797"/>
    <x v="1"/>
    <x v="549"/>
    <x v="397"/>
    <s v="First Class"/>
    <s v="VM-21685"/>
    <s v="Valerie Mitchum"/>
    <x v="2"/>
    <s v="United States"/>
    <s v="Philadelphia"/>
    <x v="9"/>
    <n v="19140"/>
    <x v="3"/>
    <s v="OFF-FA-10001135"/>
    <x v="1"/>
    <x v="13"/>
    <s v="Brites Rubber Bands, 1 1/2 oz. Box"/>
    <n v="3.1680000000000001"/>
    <n v="2"/>
    <n v="0.2"/>
    <n v="-0.71279999999999988"/>
  </r>
  <r>
    <n v="1649"/>
    <x v="798"/>
    <x v="1"/>
    <x v="120"/>
    <x v="591"/>
    <s v="Second Class"/>
    <s v="SF-20200"/>
    <s v="Sarah Foster"/>
    <x v="0"/>
    <s v="United States"/>
    <s v="Philadelphia"/>
    <x v="9"/>
    <n v="19143"/>
    <x v="3"/>
    <s v="OFF-BI-10004224"/>
    <x v="1"/>
    <x v="8"/>
    <s v="Catalog Binders with Expanding Posts"/>
    <n v="121.10400000000003"/>
    <n v="6"/>
    <n v="0.7"/>
    <n v="-100.91999999999999"/>
  </r>
  <r>
    <n v="1650"/>
    <x v="798"/>
    <x v="1"/>
    <x v="120"/>
    <x v="591"/>
    <s v="Second Class"/>
    <s v="SF-20200"/>
    <s v="Sarah Foster"/>
    <x v="0"/>
    <s v="United States"/>
    <s v="Philadelphia"/>
    <x v="9"/>
    <n v="19143"/>
    <x v="3"/>
    <s v="TEC-PH-10003357"/>
    <x v="2"/>
    <x v="7"/>
    <s v="Grandstream GXP2100 Mainstream Business Phone"/>
    <n v="45.893999999999998"/>
    <n v="1"/>
    <n v="0.4"/>
    <n v="-9.178799999999999"/>
  </r>
  <r>
    <n v="1651"/>
    <x v="799"/>
    <x v="2"/>
    <x v="550"/>
    <x v="592"/>
    <s v="Same Day"/>
    <s v="HH-15010"/>
    <s v="Hilary Holden"/>
    <x v="1"/>
    <s v="United States"/>
    <s v="San Francisco"/>
    <x v="1"/>
    <n v="94110"/>
    <x v="1"/>
    <s v="OFF-PA-10004475"/>
    <x v="1"/>
    <x v="10"/>
    <s v="Xerox 1940"/>
    <n v="109.92"/>
    <n v="2"/>
    <n v="0"/>
    <n v="53.860799999999998"/>
  </r>
  <r>
    <n v="1652"/>
    <x v="799"/>
    <x v="2"/>
    <x v="550"/>
    <x v="592"/>
    <s v="Same Day"/>
    <s v="HH-15010"/>
    <s v="Hilary Holden"/>
    <x v="1"/>
    <s v="United States"/>
    <s v="San Francisco"/>
    <x v="1"/>
    <n v="94110"/>
    <x v="1"/>
    <s v="OFF-PA-10003001"/>
    <x v="1"/>
    <x v="10"/>
    <s v="Xerox 1986"/>
    <n v="13.36"/>
    <n v="2"/>
    <n v="0"/>
    <n v="6.4127999999999998"/>
  </r>
  <r>
    <n v="1653"/>
    <x v="800"/>
    <x v="3"/>
    <x v="551"/>
    <x v="410"/>
    <s v="First Class"/>
    <s v="CD-12280"/>
    <s v="Christina DeMoss"/>
    <x v="0"/>
    <s v="United States"/>
    <s v="Seattle"/>
    <x v="4"/>
    <n v="98105"/>
    <x v="1"/>
    <s v="OFF-ST-10003442"/>
    <x v="1"/>
    <x v="4"/>
    <s v="Eldon Portable Mobile Manager"/>
    <n v="169.68"/>
    <n v="6"/>
    <n v="0"/>
    <n v="45.813600000000001"/>
  </r>
  <r>
    <n v="1654"/>
    <x v="800"/>
    <x v="3"/>
    <x v="551"/>
    <x v="410"/>
    <s v="First Class"/>
    <s v="CD-12280"/>
    <s v="Christina DeMoss"/>
    <x v="0"/>
    <s v="United States"/>
    <s v="Seattle"/>
    <x v="4"/>
    <n v="98105"/>
    <x v="1"/>
    <s v="TEC-AC-10003832"/>
    <x v="2"/>
    <x v="11"/>
    <s v="Imation 16GB Mini TravelDrive USB 2.0 Flash Drive"/>
    <n v="132.52000000000001"/>
    <n v="4"/>
    <n v="0"/>
    <n v="54.333200000000005"/>
  </r>
  <r>
    <n v="1655"/>
    <x v="800"/>
    <x v="3"/>
    <x v="551"/>
    <x v="410"/>
    <s v="First Class"/>
    <s v="CD-12280"/>
    <s v="Christina DeMoss"/>
    <x v="0"/>
    <s v="United States"/>
    <s v="Seattle"/>
    <x v="4"/>
    <n v="98105"/>
    <x v="1"/>
    <s v="OFF-FA-10000611"/>
    <x v="1"/>
    <x v="13"/>
    <s v="Binder Clips by OIC"/>
    <n v="2.96"/>
    <n v="2"/>
    <n v="0"/>
    <n v="1.4207999999999998"/>
  </r>
  <r>
    <n v="1656"/>
    <x v="800"/>
    <x v="3"/>
    <x v="551"/>
    <x v="410"/>
    <s v="First Class"/>
    <s v="CD-12280"/>
    <s v="Christina DeMoss"/>
    <x v="0"/>
    <s v="United States"/>
    <s v="Seattle"/>
    <x v="4"/>
    <n v="98105"/>
    <x v="1"/>
    <s v="OFF-BI-10001116"/>
    <x v="1"/>
    <x v="8"/>
    <s v="Wilson Jones 1&quot; Hanging DublLock Ring Binders"/>
    <n v="8.4480000000000004"/>
    <n v="2"/>
    <n v="0.2"/>
    <n v="2.9568000000000003"/>
  </r>
  <r>
    <n v="1657"/>
    <x v="800"/>
    <x v="3"/>
    <x v="551"/>
    <x v="410"/>
    <s v="First Class"/>
    <s v="CD-12280"/>
    <s v="Christina DeMoss"/>
    <x v="0"/>
    <s v="United States"/>
    <s v="Seattle"/>
    <x v="4"/>
    <n v="98105"/>
    <x v="1"/>
    <s v="OFF-ST-10000563"/>
    <x v="1"/>
    <x v="4"/>
    <s v="Fellowes Bankers Box Stor/Drawer Steel Plus"/>
    <n v="95.94"/>
    <n v="3"/>
    <n v="0"/>
    <n v="9.5940000000000012"/>
  </r>
  <r>
    <n v="1658"/>
    <x v="801"/>
    <x v="2"/>
    <x v="552"/>
    <x v="8"/>
    <s v="First Class"/>
    <s v="HL-15040"/>
    <s v="Hunter Lopez"/>
    <x v="0"/>
    <s v="United States"/>
    <s v="Milwaukee"/>
    <x v="6"/>
    <n v="53209"/>
    <x v="2"/>
    <s v="FUR-FU-10000010"/>
    <x v="0"/>
    <x v="5"/>
    <s v="DAX Value U-Channel Document Frames, Easel Back"/>
    <n v="34.79"/>
    <n v="7"/>
    <n v="0"/>
    <n v="10.784899999999999"/>
  </r>
  <r>
    <n v="1659"/>
    <x v="802"/>
    <x v="3"/>
    <x v="176"/>
    <x v="430"/>
    <s v="Standard Class"/>
    <s v="TH-21100"/>
    <s v="Thea Hendricks"/>
    <x v="0"/>
    <s v="United States"/>
    <s v="Los Angeles"/>
    <x v="1"/>
    <n v="90045"/>
    <x v="1"/>
    <s v="TEC-PH-10004922"/>
    <x v="2"/>
    <x v="7"/>
    <s v="RCA Visys Integrated PBX 8-Line Router"/>
    <n v="160.77600000000001"/>
    <n v="3"/>
    <n v="0.2"/>
    <n v="10.048500000000004"/>
  </r>
  <r>
    <n v="1660"/>
    <x v="803"/>
    <x v="3"/>
    <x v="505"/>
    <x v="373"/>
    <s v="Standard Class"/>
    <s v="MM-18055"/>
    <s v="Michelle Moray"/>
    <x v="0"/>
    <s v="United States"/>
    <s v="Seattle"/>
    <x v="4"/>
    <n v="98115"/>
    <x v="1"/>
    <s v="OFF-BI-10004330"/>
    <x v="1"/>
    <x v="8"/>
    <s v="GBC Velobind Prepunched Cover Sets, Regency Series"/>
    <n v="88.751999999999995"/>
    <n v="3"/>
    <n v="0.2"/>
    <n v="27.734999999999996"/>
  </r>
  <r>
    <n v="1661"/>
    <x v="803"/>
    <x v="3"/>
    <x v="505"/>
    <x v="373"/>
    <s v="Standard Class"/>
    <s v="MM-18055"/>
    <s v="Michelle Moray"/>
    <x v="0"/>
    <s v="United States"/>
    <s v="Seattle"/>
    <x v="4"/>
    <n v="98115"/>
    <x v="1"/>
    <s v="OFF-BI-10002072"/>
    <x v="1"/>
    <x v="8"/>
    <s v="Cardinal Slant-D Ring Binders"/>
    <n v="13.904"/>
    <n v="2"/>
    <n v="0.2"/>
    <n v="5.2139999999999995"/>
  </r>
  <r>
    <n v="1662"/>
    <x v="804"/>
    <x v="3"/>
    <x v="504"/>
    <x v="593"/>
    <s v="Standard Class"/>
    <s v="QJ-19255"/>
    <s v="Quincy Jones"/>
    <x v="1"/>
    <s v="United States"/>
    <s v="Philadelphia"/>
    <x v="9"/>
    <n v="19143"/>
    <x v="3"/>
    <s v="TEC-PH-10002549"/>
    <x v="2"/>
    <x v="7"/>
    <s v="Polycom SoundPoint IP 450 VoIP phone"/>
    <n v="677.57999999999993"/>
    <n v="5"/>
    <n v="0.4"/>
    <n v="-158.10199999999998"/>
  </r>
  <r>
    <n v="1663"/>
    <x v="804"/>
    <x v="3"/>
    <x v="504"/>
    <x v="593"/>
    <s v="Standard Class"/>
    <s v="QJ-19255"/>
    <s v="Quincy Jones"/>
    <x v="1"/>
    <s v="United States"/>
    <s v="Philadelphia"/>
    <x v="9"/>
    <n v="19143"/>
    <x v="3"/>
    <s v="OFF-BI-10002353"/>
    <x v="1"/>
    <x v="8"/>
    <s v="GBC VeloBind Cover Sets"/>
    <n v="13.896000000000001"/>
    <n v="3"/>
    <n v="0.7"/>
    <n v="-9.2639999999999993"/>
  </r>
  <r>
    <n v="1664"/>
    <x v="805"/>
    <x v="0"/>
    <x v="390"/>
    <x v="482"/>
    <s v="Second Class"/>
    <s v="NS-18505"/>
    <s v="Neola Schneider"/>
    <x v="0"/>
    <s v="United States"/>
    <s v="Dallas"/>
    <x v="5"/>
    <n v="75217"/>
    <x v="2"/>
    <s v="OFF-ST-10001325"/>
    <x v="1"/>
    <x v="4"/>
    <s v="Sterilite Officeware Hinged File Box"/>
    <n v="41.92"/>
    <n v="5"/>
    <n v="0.2"/>
    <n v="3.6679999999999993"/>
  </r>
  <r>
    <n v="1665"/>
    <x v="805"/>
    <x v="0"/>
    <x v="390"/>
    <x v="482"/>
    <s v="Second Class"/>
    <s v="NS-18505"/>
    <s v="Neola Schneider"/>
    <x v="0"/>
    <s v="United States"/>
    <s v="Dallas"/>
    <x v="5"/>
    <n v="75217"/>
    <x v="2"/>
    <s v="TEC-AC-10002049"/>
    <x v="2"/>
    <x v="11"/>
    <s v="Logitech G19 Programmable Gaming Keyboard"/>
    <n v="297.57600000000002"/>
    <n v="3"/>
    <n v="0.2"/>
    <n v="-7.4394000000000347"/>
  </r>
  <r>
    <n v="1666"/>
    <x v="805"/>
    <x v="0"/>
    <x v="390"/>
    <x v="482"/>
    <s v="Second Class"/>
    <s v="NS-18505"/>
    <s v="Neola Schneider"/>
    <x v="0"/>
    <s v="United States"/>
    <s v="Dallas"/>
    <x v="5"/>
    <n v="75217"/>
    <x v="2"/>
    <s v="OFF-FA-10002676"/>
    <x v="1"/>
    <x v="13"/>
    <s v="Colored Push Pins"/>
    <n v="4.3440000000000003"/>
    <n v="3"/>
    <n v="0.2"/>
    <n v="0.86879999999999979"/>
  </r>
  <r>
    <n v="1667"/>
    <x v="805"/>
    <x v="0"/>
    <x v="390"/>
    <x v="482"/>
    <s v="Second Class"/>
    <s v="NS-18505"/>
    <s v="Neola Schneider"/>
    <x v="0"/>
    <s v="United States"/>
    <s v="Dallas"/>
    <x v="5"/>
    <n v="75217"/>
    <x v="2"/>
    <s v="TEC-AC-10003023"/>
    <x v="2"/>
    <x v="11"/>
    <s v="Logitech G105 Gaming Keyboard"/>
    <n v="94.992000000000004"/>
    <n v="2"/>
    <n v="0.2"/>
    <n v="-2.374800000000004"/>
  </r>
  <r>
    <n v="1668"/>
    <x v="805"/>
    <x v="0"/>
    <x v="390"/>
    <x v="482"/>
    <s v="Second Class"/>
    <s v="NS-18505"/>
    <s v="Neola Schneider"/>
    <x v="0"/>
    <s v="United States"/>
    <s v="Dallas"/>
    <x v="5"/>
    <n v="75217"/>
    <x v="2"/>
    <s v="OFF-PA-10000167"/>
    <x v="1"/>
    <x v="10"/>
    <s v="Xerox 1925"/>
    <n v="74.352000000000004"/>
    <n v="3"/>
    <n v="0.2"/>
    <n v="23.234999999999992"/>
  </r>
  <r>
    <n v="1669"/>
    <x v="805"/>
    <x v="0"/>
    <x v="390"/>
    <x v="482"/>
    <s v="Second Class"/>
    <s v="NS-18505"/>
    <s v="Neola Schneider"/>
    <x v="0"/>
    <s v="United States"/>
    <s v="Dallas"/>
    <x v="5"/>
    <n v="75217"/>
    <x v="2"/>
    <s v="OFF-AR-10003405"/>
    <x v="1"/>
    <x v="6"/>
    <s v="Dixon My First Ticonderoga Pencil, #2"/>
    <n v="14.04"/>
    <n v="3"/>
    <n v="0.2"/>
    <n v="1.5794999999999986"/>
  </r>
  <r>
    <n v="1670"/>
    <x v="806"/>
    <x v="1"/>
    <x v="553"/>
    <x v="594"/>
    <s v="Standard Class"/>
    <s v="MM-17920"/>
    <s v="Michael Moore"/>
    <x v="0"/>
    <s v="United States"/>
    <s v="New York City"/>
    <x v="15"/>
    <n v="10011"/>
    <x v="3"/>
    <s v="FUR-TA-10001889"/>
    <x v="0"/>
    <x v="3"/>
    <s v="Bush Advantage Collection Racetrack Conference Table"/>
    <n v="1018.1039999999999"/>
    <n v="4"/>
    <n v="0.4"/>
    <n v="-373.3048"/>
  </r>
  <r>
    <n v="1671"/>
    <x v="807"/>
    <x v="3"/>
    <x v="15"/>
    <x v="215"/>
    <s v="Standard Class"/>
    <s v="RD-19480"/>
    <s v="Rick Duston"/>
    <x v="0"/>
    <s v="United States"/>
    <s v="Houston"/>
    <x v="5"/>
    <n v="77095"/>
    <x v="2"/>
    <s v="TEC-PH-10002185"/>
    <x v="2"/>
    <x v="7"/>
    <s v="QVS USB Car Charger 2-Port 2.1Amp for iPod/iPhone/iPad/iPad 2/iPad 3"/>
    <n v="16.68"/>
    <n v="3"/>
    <n v="0.2"/>
    <n v="5.2125000000000004"/>
  </r>
  <r>
    <n v="1672"/>
    <x v="808"/>
    <x v="0"/>
    <x v="554"/>
    <x v="595"/>
    <s v="First Class"/>
    <s v="RB-19645"/>
    <s v="Robert Barroso"/>
    <x v="1"/>
    <s v="United States"/>
    <s v="North Las Vegas"/>
    <x v="33"/>
    <n v="89031"/>
    <x v="1"/>
    <s v="TEC-AC-10001013"/>
    <x v="2"/>
    <x v="11"/>
    <s v="Logitech ClearChat Comfort/USB Headset H390"/>
    <n v="58.58"/>
    <n v="2"/>
    <n v="0"/>
    <n v="19.331399999999995"/>
  </r>
  <r>
    <n v="1673"/>
    <x v="809"/>
    <x v="3"/>
    <x v="445"/>
    <x v="489"/>
    <s v="Standard Class"/>
    <s v="RD-19585"/>
    <s v="Rob Dowd"/>
    <x v="0"/>
    <s v="United States"/>
    <s v="Plano"/>
    <x v="5"/>
    <n v="75023"/>
    <x v="2"/>
    <s v="TEC-PH-10002726"/>
    <x v="2"/>
    <x v="7"/>
    <s v="netTALK DUO VoIP Telephone Service"/>
    <n v="167.96800000000002"/>
    <n v="4"/>
    <n v="0.2"/>
    <n v="62.988"/>
  </r>
  <r>
    <n v="1674"/>
    <x v="810"/>
    <x v="1"/>
    <x v="555"/>
    <x v="301"/>
    <s v="First Class"/>
    <s v="SW-20455"/>
    <s v="Shaun Weien"/>
    <x v="0"/>
    <s v="United States"/>
    <s v="Suffolk"/>
    <x v="17"/>
    <n v="23434"/>
    <x v="0"/>
    <s v="OFF-LA-10003930"/>
    <x v="1"/>
    <x v="2"/>
    <s v="Dot Matrix Printer Tape Reel Labels, White, 5000/Box"/>
    <n v="196.62"/>
    <n v="2"/>
    <n v="0"/>
    <n v="96.343800000000002"/>
  </r>
  <r>
    <n v="1675"/>
    <x v="811"/>
    <x v="1"/>
    <x v="14"/>
    <x v="14"/>
    <s v="Standard Class"/>
    <s v="SF-20965"/>
    <s v="Sylvia Foulston"/>
    <x v="1"/>
    <s v="United States"/>
    <s v="Houston"/>
    <x v="5"/>
    <n v="77041"/>
    <x v="2"/>
    <s v="FUR-FU-10003535"/>
    <x v="0"/>
    <x v="5"/>
    <s v="Howard Miller Distant Time Traveler Alarm Clock"/>
    <n v="21.936000000000003"/>
    <n v="2"/>
    <n v="0.6"/>
    <n v="-10.419600000000003"/>
  </r>
  <r>
    <n v="1676"/>
    <x v="811"/>
    <x v="1"/>
    <x v="14"/>
    <x v="14"/>
    <s v="Standard Class"/>
    <s v="SF-20965"/>
    <s v="Sylvia Foulston"/>
    <x v="1"/>
    <s v="United States"/>
    <s v="Houston"/>
    <x v="5"/>
    <n v="77041"/>
    <x v="2"/>
    <s v="OFF-BI-10000088"/>
    <x v="1"/>
    <x v="8"/>
    <s v="GBC Imprintable Covers"/>
    <n v="6.5879999999999992"/>
    <n v="3"/>
    <n v="0.8"/>
    <n v="-10.211400000000005"/>
  </r>
  <r>
    <n v="1677"/>
    <x v="812"/>
    <x v="0"/>
    <x v="556"/>
    <x v="308"/>
    <s v="Standard Class"/>
    <s v="EB-13930"/>
    <s v="Eric Barreto"/>
    <x v="0"/>
    <s v="United States"/>
    <s v="San Francisco"/>
    <x v="1"/>
    <n v="94110"/>
    <x v="1"/>
    <s v="OFF-ST-10000604"/>
    <x v="1"/>
    <x v="4"/>
    <s v="Home/Office Personal File Carts"/>
    <n v="104.28"/>
    <n v="3"/>
    <n v="0"/>
    <n v="26.069999999999993"/>
  </r>
  <r>
    <n v="1678"/>
    <x v="812"/>
    <x v="0"/>
    <x v="556"/>
    <x v="308"/>
    <s v="Standard Class"/>
    <s v="EB-13930"/>
    <s v="Eric Barreto"/>
    <x v="0"/>
    <s v="United States"/>
    <s v="San Francisco"/>
    <x v="1"/>
    <n v="94110"/>
    <x v="1"/>
    <s v="OFF-PA-10004040"/>
    <x v="1"/>
    <x v="10"/>
    <s v="Universal Premium White Copier/Laser Paper (20Lb. and 87 Bright)"/>
    <n v="17.940000000000001"/>
    <n v="3"/>
    <n v="0"/>
    <n v="8.7906000000000013"/>
  </r>
  <r>
    <n v="1679"/>
    <x v="813"/>
    <x v="2"/>
    <x v="557"/>
    <x v="178"/>
    <s v="Standard Class"/>
    <s v="SB-20290"/>
    <s v="Sean Braxton"/>
    <x v="1"/>
    <s v="United States"/>
    <s v="Philadelphia"/>
    <x v="9"/>
    <n v="19134"/>
    <x v="3"/>
    <s v="OFF-ST-10002344"/>
    <x v="1"/>
    <x v="4"/>
    <s v="Carina 42&quot;Hx23 3/4&quot;W Media Storage Unit"/>
    <n v="64.784000000000006"/>
    <n v="1"/>
    <n v="0.2"/>
    <n v="-14.576399999999996"/>
  </r>
  <r>
    <n v="1680"/>
    <x v="813"/>
    <x v="2"/>
    <x v="557"/>
    <x v="178"/>
    <s v="Standard Class"/>
    <s v="SB-20290"/>
    <s v="Sean Braxton"/>
    <x v="1"/>
    <s v="United States"/>
    <s v="Philadelphia"/>
    <x v="9"/>
    <n v="19134"/>
    <x v="3"/>
    <s v="TEC-PH-10003589"/>
    <x v="2"/>
    <x v="7"/>
    <s v="invisibleSHIELD by ZAGG Smudge-Free Screen Protector"/>
    <n v="32.381999999999998"/>
    <n v="3"/>
    <n v="0.4"/>
    <n v="4.3175999999999988"/>
  </r>
  <r>
    <n v="1681"/>
    <x v="813"/>
    <x v="2"/>
    <x v="557"/>
    <x v="178"/>
    <s v="Standard Class"/>
    <s v="SB-20290"/>
    <s v="Sean Braxton"/>
    <x v="1"/>
    <s v="United States"/>
    <s v="Philadelphia"/>
    <x v="9"/>
    <n v="19134"/>
    <x v="3"/>
    <s v="FUR-FU-10000758"/>
    <x v="0"/>
    <x v="5"/>
    <s v="DAX Natural Wood-Tone Poster Frame"/>
    <n v="42.368000000000002"/>
    <n v="2"/>
    <n v="0.2"/>
    <n v="8.4735999999999958"/>
  </r>
  <r>
    <n v="1682"/>
    <x v="813"/>
    <x v="2"/>
    <x v="557"/>
    <x v="178"/>
    <s v="Standard Class"/>
    <s v="SB-20290"/>
    <s v="Sean Braxton"/>
    <x v="1"/>
    <s v="United States"/>
    <s v="Philadelphia"/>
    <x v="9"/>
    <n v="19134"/>
    <x v="3"/>
    <s v="TEC-MA-10004679"/>
    <x v="2"/>
    <x v="15"/>
    <s v="StarTech.com 10/100 VDSL2 Ethernet Extender Kit"/>
    <n v="399.54"/>
    <n v="4"/>
    <n v="0.7"/>
    <n v="-559.35599999999988"/>
  </r>
  <r>
    <n v="1683"/>
    <x v="814"/>
    <x v="0"/>
    <x v="321"/>
    <x v="152"/>
    <s v="Second Class"/>
    <s v="PS-18760"/>
    <s v="Pamela Stobb"/>
    <x v="0"/>
    <s v="United States"/>
    <s v="Los Angeles"/>
    <x v="1"/>
    <n v="90008"/>
    <x v="1"/>
    <s v="OFF-PA-10000176"/>
    <x v="1"/>
    <x v="10"/>
    <s v="Xerox 1887"/>
    <n v="18.97"/>
    <n v="1"/>
    <n v="0"/>
    <n v="9.105599999999999"/>
  </r>
  <r>
    <n v="1684"/>
    <x v="815"/>
    <x v="0"/>
    <x v="77"/>
    <x v="357"/>
    <s v="Standard Class"/>
    <s v="CB-12535"/>
    <s v="Claudia Bergmann"/>
    <x v="1"/>
    <s v="United States"/>
    <s v="San Francisco"/>
    <x v="1"/>
    <n v="94110"/>
    <x v="1"/>
    <s v="FUR-FU-10002597"/>
    <x v="0"/>
    <x v="5"/>
    <s v="C-Line Magnetic Cubicle Keepers, Clear Polypropylene"/>
    <n v="14.82"/>
    <n v="3"/>
    <n v="0"/>
    <n v="6.224400000000001"/>
  </r>
  <r>
    <n v="1685"/>
    <x v="816"/>
    <x v="3"/>
    <x v="558"/>
    <x v="433"/>
    <s v="First Class"/>
    <s v="DK-12835"/>
    <s v="Damala Kotsonis"/>
    <x v="1"/>
    <s v="United States"/>
    <s v="Philadelphia"/>
    <x v="9"/>
    <n v="19143"/>
    <x v="3"/>
    <s v="OFF-AP-10002495"/>
    <x v="1"/>
    <x v="9"/>
    <s v="Acco Smartsocket Table Surge Protector, 6 Color-Coded Adapter Outlets"/>
    <n v="99.28"/>
    <n v="2"/>
    <n v="0.2"/>
    <n v="12.409999999999989"/>
  </r>
  <r>
    <n v="1686"/>
    <x v="816"/>
    <x v="3"/>
    <x v="558"/>
    <x v="433"/>
    <s v="First Class"/>
    <s v="DK-12835"/>
    <s v="Damala Kotsonis"/>
    <x v="1"/>
    <s v="United States"/>
    <s v="Philadelphia"/>
    <x v="9"/>
    <n v="19143"/>
    <x v="3"/>
    <s v="OFF-BI-10002813"/>
    <x v="1"/>
    <x v="8"/>
    <s v="Avery Reinforcements for Hole-Punch Pages"/>
    <n v="1.1880000000000002"/>
    <n v="2"/>
    <n v="0.7"/>
    <n v="-0.98999999999999977"/>
  </r>
  <r>
    <n v="1687"/>
    <x v="816"/>
    <x v="3"/>
    <x v="558"/>
    <x v="433"/>
    <s v="First Class"/>
    <s v="DK-12835"/>
    <s v="Damala Kotsonis"/>
    <x v="1"/>
    <s v="United States"/>
    <s v="Philadelphia"/>
    <x v="9"/>
    <n v="19143"/>
    <x v="3"/>
    <s v="OFF-BI-10002414"/>
    <x v="1"/>
    <x v="8"/>
    <s v="GBC ProClick Spines for 32-Hole Punch"/>
    <n v="7.5180000000000007"/>
    <n v="2"/>
    <n v="0.7"/>
    <n v="-5.7637999999999998"/>
  </r>
  <r>
    <n v="1688"/>
    <x v="817"/>
    <x v="3"/>
    <x v="389"/>
    <x v="169"/>
    <s v="First Class"/>
    <s v="AW-10840"/>
    <s v="Anthony Witt"/>
    <x v="0"/>
    <s v="United States"/>
    <s v="Philadelphia"/>
    <x v="9"/>
    <n v="19140"/>
    <x v="3"/>
    <s v="OFF-PA-10000788"/>
    <x v="1"/>
    <x v="10"/>
    <s v="Xerox 210"/>
    <n v="10.368000000000002"/>
    <n v="2"/>
    <n v="0.2"/>
    <n v="3.6288"/>
  </r>
  <r>
    <n v="1689"/>
    <x v="817"/>
    <x v="3"/>
    <x v="389"/>
    <x v="169"/>
    <s v="First Class"/>
    <s v="AW-10840"/>
    <s v="Anthony Witt"/>
    <x v="0"/>
    <s v="United States"/>
    <s v="Philadelphia"/>
    <x v="9"/>
    <n v="19140"/>
    <x v="3"/>
    <s v="FUR-FU-10004306"/>
    <x v="0"/>
    <x v="5"/>
    <s v="Electrix Halogen Magnifier Lamp"/>
    <n v="310.88000000000005"/>
    <n v="2"/>
    <n v="0.2"/>
    <n v="23.315999999999988"/>
  </r>
  <r>
    <n v="1690"/>
    <x v="818"/>
    <x v="2"/>
    <x v="559"/>
    <x v="596"/>
    <s v="Standard Class"/>
    <s v="TS-21610"/>
    <s v="Troy Staebel"/>
    <x v="0"/>
    <s v="United States"/>
    <s v="Philadelphia"/>
    <x v="9"/>
    <n v="19143"/>
    <x v="3"/>
    <s v="FUR-TA-10001539"/>
    <x v="0"/>
    <x v="3"/>
    <s v="Chromcraft Rectangular Conference Tables"/>
    <n v="853.09199999999987"/>
    <n v="6"/>
    <n v="0.4"/>
    <n v="-227.49120000000016"/>
  </r>
  <r>
    <n v="1691"/>
    <x v="819"/>
    <x v="3"/>
    <x v="34"/>
    <x v="159"/>
    <s v="Standard Class"/>
    <s v="HF-14995"/>
    <s v="Herbert Flentye"/>
    <x v="0"/>
    <s v="United States"/>
    <s v="Indianapolis"/>
    <x v="14"/>
    <n v="46203"/>
    <x v="2"/>
    <s v="OFF-PA-10000575"/>
    <x v="1"/>
    <x v="10"/>
    <s v="Wirebound Message Books, Four 2 3/4 x 5 White Forms per Page"/>
    <n v="33.450000000000003"/>
    <n v="5"/>
    <n v="0"/>
    <n v="15.387"/>
  </r>
  <r>
    <n v="1692"/>
    <x v="819"/>
    <x v="3"/>
    <x v="34"/>
    <x v="159"/>
    <s v="Standard Class"/>
    <s v="HF-14995"/>
    <s v="Herbert Flentye"/>
    <x v="0"/>
    <s v="United States"/>
    <s v="Indianapolis"/>
    <x v="14"/>
    <n v="46203"/>
    <x v="2"/>
    <s v="OFF-BI-10004182"/>
    <x v="1"/>
    <x v="8"/>
    <s v="Economy Binders"/>
    <n v="10.4"/>
    <n v="5"/>
    <n v="0"/>
    <n v="5.0960000000000001"/>
  </r>
  <r>
    <n v="1693"/>
    <x v="820"/>
    <x v="0"/>
    <x v="560"/>
    <x v="585"/>
    <s v="Standard Class"/>
    <s v="HZ-14950"/>
    <s v="Henia Zydlo"/>
    <x v="0"/>
    <s v="United States"/>
    <s v="Columbus"/>
    <x v="24"/>
    <n v="43229"/>
    <x v="3"/>
    <s v="FUR-FU-10004020"/>
    <x v="0"/>
    <x v="5"/>
    <s v="Advantus Panel Wall Acrylic Frame"/>
    <n v="21.880000000000003"/>
    <n v="5"/>
    <n v="0.2"/>
    <n v="6.2904999999999998"/>
  </r>
  <r>
    <n v="1694"/>
    <x v="821"/>
    <x v="0"/>
    <x v="190"/>
    <x v="597"/>
    <s v="Second Class"/>
    <s v="AB-10255"/>
    <s v="Alejandro Ballentine"/>
    <x v="2"/>
    <s v="United States"/>
    <s v="Plano"/>
    <x v="5"/>
    <n v="75023"/>
    <x v="2"/>
    <s v="TEC-AC-10003133"/>
    <x v="2"/>
    <x v="11"/>
    <s v="Memorex Mini Travel Drive 4 GB USB 2.0 Flash Drive"/>
    <n v="13.616"/>
    <n v="2"/>
    <n v="0.2"/>
    <n v="3.5742000000000012"/>
  </r>
  <r>
    <n v="1695"/>
    <x v="822"/>
    <x v="1"/>
    <x v="12"/>
    <x v="118"/>
    <s v="Second Class"/>
    <s v="PO-19195"/>
    <s v="Phillina Ober"/>
    <x v="2"/>
    <s v="United States"/>
    <s v="Bayonne"/>
    <x v="30"/>
    <n v="7002"/>
    <x v="3"/>
    <s v="TEC-AC-10002006"/>
    <x v="2"/>
    <x v="11"/>
    <s v="Memorex Micro Travel Drive 16 GB"/>
    <n v="63.96"/>
    <n v="4"/>
    <n v="0"/>
    <n v="19.827599999999997"/>
  </r>
  <r>
    <n v="1696"/>
    <x v="822"/>
    <x v="1"/>
    <x v="12"/>
    <x v="118"/>
    <s v="Second Class"/>
    <s v="PO-19195"/>
    <s v="Phillina Ober"/>
    <x v="2"/>
    <s v="United States"/>
    <s v="Bayonne"/>
    <x v="30"/>
    <n v="7002"/>
    <x v="3"/>
    <s v="OFF-BI-10003314"/>
    <x v="1"/>
    <x v="8"/>
    <s v="Tuff Stuff Recycled Round Ring Binders"/>
    <n v="14.46"/>
    <n v="3"/>
    <n v="0"/>
    <n v="7.0853999999999999"/>
  </r>
  <r>
    <n v="1697"/>
    <x v="822"/>
    <x v="1"/>
    <x v="12"/>
    <x v="118"/>
    <s v="Second Class"/>
    <s v="PO-19195"/>
    <s v="Phillina Ober"/>
    <x v="2"/>
    <s v="United States"/>
    <s v="Bayonne"/>
    <x v="30"/>
    <n v="7002"/>
    <x v="3"/>
    <s v="TEC-PH-10002726"/>
    <x v="2"/>
    <x v="7"/>
    <s v="netTALK DUO VoIP Telephone Service"/>
    <n v="104.98"/>
    <n v="2"/>
    <n v="0"/>
    <n v="52.49"/>
  </r>
  <r>
    <n v="1698"/>
    <x v="823"/>
    <x v="1"/>
    <x v="17"/>
    <x v="16"/>
    <s v="Standard Class"/>
    <s v="AG-10900"/>
    <s v="Arthur Gainer"/>
    <x v="0"/>
    <s v="United States"/>
    <s v="Los Angeles"/>
    <x v="1"/>
    <n v="90008"/>
    <x v="1"/>
    <s v="OFF-AP-10000240"/>
    <x v="1"/>
    <x v="9"/>
    <s v="Belkin F9G930V10-GRY 9 Outlet Surge"/>
    <n v="106.96"/>
    <n v="2"/>
    <n v="0"/>
    <n v="31.018399999999986"/>
  </r>
  <r>
    <n v="1699"/>
    <x v="823"/>
    <x v="1"/>
    <x v="17"/>
    <x v="16"/>
    <s v="Standard Class"/>
    <s v="AG-10900"/>
    <s v="Arthur Gainer"/>
    <x v="0"/>
    <s v="United States"/>
    <s v="Los Angeles"/>
    <x v="1"/>
    <n v="90008"/>
    <x v="1"/>
    <s v="OFF-LA-10002381"/>
    <x v="1"/>
    <x v="2"/>
    <s v="Avery 497"/>
    <n v="21.560000000000002"/>
    <n v="7"/>
    <n v="0"/>
    <n v="10.348799999999999"/>
  </r>
  <r>
    <n v="1700"/>
    <x v="824"/>
    <x v="2"/>
    <x v="561"/>
    <x v="290"/>
    <s v="Second Class"/>
    <s v="SC-20725"/>
    <s v="Steven Cartwright"/>
    <x v="0"/>
    <s v="United States"/>
    <s v="Seattle"/>
    <x v="4"/>
    <n v="98115"/>
    <x v="1"/>
    <s v="FUR-TA-10004086"/>
    <x v="0"/>
    <x v="3"/>
    <s v="KI Adjustable-Height Table"/>
    <n v="515.88"/>
    <n v="6"/>
    <n v="0"/>
    <n v="113.49359999999999"/>
  </r>
  <r>
    <n v="1701"/>
    <x v="825"/>
    <x v="1"/>
    <x v="562"/>
    <x v="598"/>
    <s v="Second Class"/>
    <s v="ND-18370"/>
    <s v="Natalie DeCherney"/>
    <x v="0"/>
    <s v="United States"/>
    <s v="New York City"/>
    <x v="15"/>
    <n v="10035"/>
    <x v="3"/>
    <s v="OFF-BI-10000320"/>
    <x v="1"/>
    <x v="8"/>
    <s v="GBC Plastic Binding Combs"/>
    <n v="11.808"/>
    <n v="2"/>
    <n v="0.2"/>
    <n v="4.2804000000000002"/>
  </r>
  <r>
    <n v="1702"/>
    <x v="825"/>
    <x v="1"/>
    <x v="562"/>
    <x v="598"/>
    <s v="Second Class"/>
    <s v="ND-18370"/>
    <s v="Natalie DeCherney"/>
    <x v="0"/>
    <s v="United States"/>
    <s v="New York City"/>
    <x v="15"/>
    <n v="10035"/>
    <x v="3"/>
    <s v="FUR-CH-10000595"/>
    <x v="0"/>
    <x v="1"/>
    <s v="Safco Contoured Stacking Chairs"/>
    <n v="1931.04"/>
    <n v="9"/>
    <n v="0.1"/>
    <n v="321.83999999999992"/>
  </r>
  <r>
    <n v="1703"/>
    <x v="825"/>
    <x v="1"/>
    <x v="562"/>
    <x v="598"/>
    <s v="Second Class"/>
    <s v="ND-18370"/>
    <s v="Natalie DeCherney"/>
    <x v="0"/>
    <s v="United States"/>
    <s v="New York City"/>
    <x v="15"/>
    <n v="10035"/>
    <x v="3"/>
    <s v="OFF-PA-10000349"/>
    <x v="1"/>
    <x v="10"/>
    <s v="Staples"/>
    <n v="9.9600000000000009"/>
    <n v="2"/>
    <n v="0"/>
    <n v="4.6812000000000005"/>
  </r>
  <r>
    <n v="1704"/>
    <x v="826"/>
    <x v="2"/>
    <x v="563"/>
    <x v="555"/>
    <s v="Standard Class"/>
    <s v="CD-12790"/>
    <s v="Cynthia Delaney"/>
    <x v="2"/>
    <s v="United States"/>
    <s v="San Diego"/>
    <x v="1"/>
    <n v="92037"/>
    <x v="1"/>
    <s v="OFF-FA-10001843"/>
    <x v="1"/>
    <x v="13"/>
    <s v="Staples"/>
    <n v="12.350000000000001"/>
    <n v="5"/>
    <n v="0"/>
    <n v="5.8045"/>
  </r>
  <r>
    <n v="1705"/>
    <x v="827"/>
    <x v="0"/>
    <x v="387"/>
    <x v="599"/>
    <s v="Same Day"/>
    <s v="PG-18820"/>
    <s v="Patrick Gardner"/>
    <x v="0"/>
    <s v="United States"/>
    <s v="Glendale"/>
    <x v="16"/>
    <n v="85301"/>
    <x v="1"/>
    <s v="OFF-BI-10003676"/>
    <x v="1"/>
    <x v="8"/>
    <s v="GBC Standard Recycled Report Covers, Clear Plastic Sheets"/>
    <n v="9.7020000000000017"/>
    <n v="3"/>
    <n v="0.7"/>
    <n v="-7.1147999999999989"/>
  </r>
  <r>
    <n v="1706"/>
    <x v="828"/>
    <x v="1"/>
    <x v="6"/>
    <x v="6"/>
    <s v="Standard Class"/>
    <s v="IM-15070"/>
    <s v="Irene Maddox"/>
    <x v="0"/>
    <s v="United States"/>
    <s v="Philadelphia"/>
    <x v="9"/>
    <n v="19120"/>
    <x v="3"/>
    <s v="OFF-BI-10003638"/>
    <x v="1"/>
    <x v="8"/>
    <s v="GBC Durable Plastic Covers"/>
    <n v="11.610000000000003"/>
    <n v="2"/>
    <n v="0.7"/>
    <n v="-9.2880000000000003"/>
  </r>
  <r>
    <n v="1707"/>
    <x v="829"/>
    <x v="3"/>
    <x v="505"/>
    <x v="133"/>
    <s v="Standard Class"/>
    <s v="JK-15205"/>
    <s v="Jamie Kunitz"/>
    <x v="0"/>
    <s v="United States"/>
    <s v="San Francisco"/>
    <x v="1"/>
    <n v="94122"/>
    <x v="1"/>
    <s v="OFF-LA-10003077"/>
    <x v="1"/>
    <x v="2"/>
    <s v="Avery 500"/>
    <n v="43.86"/>
    <n v="6"/>
    <n v="0"/>
    <n v="20.614199999999997"/>
  </r>
  <r>
    <n v="1708"/>
    <x v="829"/>
    <x v="3"/>
    <x v="505"/>
    <x v="133"/>
    <s v="Standard Class"/>
    <s v="JK-15205"/>
    <s v="Jamie Kunitz"/>
    <x v="0"/>
    <s v="United States"/>
    <s v="San Francisco"/>
    <x v="1"/>
    <n v="94122"/>
    <x v="1"/>
    <s v="TEC-PH-10003505"/>
    <x v="2"/>
    <x v="7"/>
    <s v="Geemarc AmpliPOWER60"/>
    <n v="148.47999999999999"/>
    <n v="2"/>
    <n v="0.2"/>
    <n v="16.703999999999986"/>
  </r>
  <r>
    <n v="1709"/>
    <x v="829"/>
    <x v="3"/>
    <x v="505"/>
    <x v="133"/>
    <s v="Standard Class"/>
    <s v="JK-15205"/>
    <s v="Jamie Kunitz"/>
    <x v="0"/>
    <s v="United States"/>
    <s v="San Francisco"/>
    <x v="1"/>
    <n v="94122"/>
    <x v="1"/>
    <s v="OFF-PA-10003424"/>
    <x v="1"/>
    <x v="10"/>
    <s v="&quot;While you Were Out&quot; Message Book, One Form per Page"/>
    <n v="7.42"/>
    <n v="2"/>
    <n v="0"/>
    <n v="3.71"/>
  </r>
  <r>
    <n v="1710"/>
    <x v="829"/>
    <x v="3"/>
    <x v="505"/>
    <x v="133"/>
    <s v="Standard Class"/>
    <s v="JK-15205"/>
    <s v="Jamie Kunitz"/>
    <x v="0"/>
    <s v="United States"/>
    <s v="San Francisco"/>
    <x v="1"/>
    <n v="94122"/>
    <x v="1"/>
    <s v="FUR-CH-10003061"/>
    <x v="0"/>
    <x v="1"/>
    <s v="Global Leather Task Chair, Black"/>
    <n v="71.992000000000004"/>
    <n v="1"/>
    <n v="0.2"/>
    <n v="-0.89990000000001302"/>
  </r>
  <r>
    <n v="1711"/>
    <x v="829"/>
    <x v="3"/>
    <x v="505"/>
    <x v="133"/>
    <s v="Standard Class"/>
    <s v="JK-15205"/>
    <s v="Jamie Kunitz"/>
    <x v="0"/>
    <s v="United States"/>
    <s v="San Francisco"/>
    <x v="1"/>
    <n v="94122"/>
    <x v="1"/>
    <s v="OFF-AR-10003514"/>
    <x v="1"/>
    <x v="6"/>
    <s v="4009 Highlighters by Sanford"/>
    <n v="19.899999999999999"/>
    <n v="5"/>
    <n v="0"/>
    <n v="6.5669999999999984"/>
  </r>
  <r>
    <n v="1712"/>
    <x v="829"/>
    <x v="3"/>
    <x v="505"/>
    <x v="133"/>
    <s v="Standard Class"/>
    <s v="JK-15205"/>
    <s v="Jamie Kunitz"/>
    <x v="0"/>
    <s v="United States"/>
    <s v="San Francisco"/>
    <x v="1"/>
    <n v="94122"/>
    <x v="1"/>
    <s v="OFF-AP-10002684"/>
    <x v="1"/>
    <x v="9"/>
    <s v="Acco 7-Outlet Masterpiece Power Center, Wihtout Fax/Phone Line Protection"/>
    <n v="1702.12"/>
    <n v="14"/>
    <n v="0"/>
    <n v="510.63599999999985"/>
  </r>
  <r>
    <n v="1713"/>
    <x v="830"/>
    <x v="1"/>
    <x v="564"/>
    <x v="600"/>
    <s v="Standard Class"/>
    <s v="JP-15520"/>
    <s v="Jeremy Pistek"/>
    <x v="0"/>
    <s v="United States"/>
    <s v="Houston"/>
    <x v="5"/>
    <n v="77070"/>
    <x v="2"/>
    <s v="OFF-PA-10004405"/>
    <x v="1"/>
    <x v="10"/>
    <s v="Rediform Voice Mail Log Books"/>
    <n v="14.303999999999998"/>
    <n v="6"/>
    <n v="0.2"/>
    <n v="5.0064000000000002"/>
  </r>
  <r>
    <n v="1714"/>
    <x v="831"/>
    <x v="3"/>
    <x v="565"/>
    <x v="462"/>
    <s v="Second Class"/>
    <s v="MM-18055"/>
    <s v="Michelle Moray"/>
    <x v="0"/>
    <s v="United States"/>
    <s v="Chicago"/>
    <x v="10"/>
    <n v="60610"/>
    <x v="2"/>
    <s v="FUR-TA-10004289"/>
    <x v="0"/>
    <x v="3"/>
    <s v="BoxOffice By Design Rectangular and Half-Moon Meeting Room Tables"/>
    <n v="765.625"/>
    <n v="7"/>
    <n v="0.5"/>
    <n v="-566.5625"/>
  </r>
  <r>
    <n v="1715"/>
    <x v="832"/>
    <x v="3"/>
    <x v="566"/>
    <x v="601"/>
    <s v="Standard Class"/>
    <s v="DC-13285"/>
    <s v="Debra Catini"/>
    <x v="0"/>
    <s v="United States"/>
    <s v="San Francisco"/>
    <x v="1"/>
    <n v="94110"/>
    <x v="1"/>
    <s v="FUR-BO-10003965"/>
    <x v="0"/>
    <x v="0"/>
    <s v="O'Sullivan Manor Hill 2-Door Library in Brianna Oak"/>
    <n v="307.666"/>
    <n v="2"/>
    <n v="0.15"/>
    <n v="-14.478399999999979"/>
  </r>
  <r>
    <n v="1716"/>
    <x v="833"/>
    <x v="0"/>
    <x v="567"/>
    <x v="602"/>
    <s v="Standard Class"/>
    <s v="JL-15835"/>
    <s v="John Lee"/>
    <x v="0"/>
    <s v="United States"/>
    <s v="New York City"/>
    <x v="15"/>
    <n v="10011"/>
    <x v="3"/>
    <s v="OFF-BI-10003314"/>
    <x v="1"/>
    <x v="8"/>
    <s v="Tuff Stuff Recycled Round Ring Binders"/>
    <n v="7.7120000000000006"/>
    <n v="2"/>
    <n v="0.2"/>
    <n v="2.7956000000000003"/>
  </r>
  <r>
    <n v="1717"/>
    <x v="834"/>
    <x v="0"/>
    <x v="288"/>
    <x v="308"/>
    <s v="Standard Class"/>
    <s v="BN-11515"/>
    <s v="Bradley Nguyen"/>
    <x v="0"/>
    <s v="United States"/>
    <s v="New York City"/>
    <x v="15"/>
    <n v="10011"/>
    <x v="3"/>
    <s v="OFF-AP-10001563"/>
    <x v="1"/>
    <x v="9"/>
    <s v="Belkin Premiere Surge Master II 8-outlet surge protector"/>
    <n v="242.89999999999998"/>
    <n v="5"/>
    <n v="0"/>
    <n v="70.440999999999974"/>
  </r>
  <r>
    <n v="1718"/>
    <x v="834"/>
    <x v="0"/>
    <x v="288"/>
    <x v="308"/>
    <s v="Standard Class"/>
    <s v="BN-11515"/>
    <s v="Bradley Nguyen"/>
    <x v="0"/>
    <s v="United States"/>
    <s v="New York City"/>
    <x v="15"/>
    <n v="10011"/>
    <x v="3"/>
    <s v="OFF-ST-10004123"/>
    <x v="1"/>
    <x v="4"/>
    <s v="Safco Industrial Wire Shelving System"/>
    <n v="454.90000000000003"/>
    <n v="5"/>
    <n v="0"/>
    <n v="0"/>
  </r>
  <r>
    <n v="1719"/>
    <x v="834"/>
    <x v="0"/>
    <x v="288"/>
    <x v="308"/>
    <s v="Standard Class"/>
    <s v="BN-11515"/>
    <s v="Bradley Nguyen"/>
    <x v="0"/>
    <s v="United States"/>
    <s v="New York City"/>
    <x v="15"/>
    <n v="10011"/>
    <x v="3"/>
    <s v="FUR-FU-10002088"/>
    <x v="0"/>
    <x v="5"/>
    <s v="Nu-Dell Float Frame 11 x 14 1/2"/>
    <n v="35.92"/>
    <n v="4"/>
    <n v="0"/>
    <n v="15.086400000000001"/>
  </r>
  <r>
    <n v="1720"/>
    <x v="834"/>
    <x v="0"/>
    <x v="288"/>
    <x v="308"/>
    <s v="Standard Class"/>
    <s v="BN-11515"/>
    <s v="Bradley Nguyen"/>
    <x v="0"/>
    <s v="United States"/>
    <s v="New York City"/>
    <x v="15"/>
    <n v="10011"/>
    <x v="3"/>
    <s v="FUR-FU-10000010"/>
    <x v="0"/>
    <x v="5"/>
    <s v="DAX Value U-Channel Document Frames, Easel Back"/>
    <n v="39.76"/>
    <n v="8"/>
    <n v="0"/>
    <n v="12.325599999999998"/>
  </r>
  <r>
    <n v="1721"/>
    <x v="834"/>
    <x v="0"/>
    <x v="288"/>
    <x v="308"/>
    <s v="Standard Class"/>
    <s v="BN-11515"/>
    <s v="Bradley Nguyen"/>
    <x v="0"/>
    <s v="United States"/>
    <s v="New York City"/>
    <x v="15"/>
    <n v="10011"/>
    <x v="3"/>
    <s v="OFF-BI-10002824"/>
    <x v="1"/>
    <x v="8"/>
    <s v="Recycled Easel Ring Binders"/>
    <n v="47.744"/>
    <n v="4"/>
    <n v="0.2"/>
    <n v="14.919999999999995"/>
  </r>
  <r>
    <n v="1722"/>
    <x v="835"/>
    <x v="1"/>
    <x v="139"/>
    <x v="603"/>
    <s v="Standard Class"/>
    <s v="KD-16345"/>
    <s v="Katherine Ducich"/>
    <x v="0"/>
    <s v="United States"/>
    <s v="Chicago"/>
    <x v="10"/>
    <n v="60623"/>
    <x v="2"/>
    <s v="TEC-PH-10001061"/>
    <x v="2"/>
    <x v="7"/>
    <s v="Apple iPhone 5C"/>
    <n v="159.98400000000001"/>
    <n v="2"/>
    <n v="0.2"/>
    <n v="11.998799999999996"/>
  </r>
  <r>
    <n v="1723"/>
    <x v="835"/>
    <x v="1"/>
    <x v="139"/>
    <x v="603"/>
    <s v="Standard Class"/>
    <s v="KD-16345"/>
    <s v="Katherine Ducich"/>
    <x v="0"/>
    <s v="United States"/>
    <s v="Chicago"/>
    <x v="10"/>
    <n v="60623"/>
    <x v="2"/>
    <s v="TEC-AC-10000736"/>
    <x v="2"/>
    <x v="11"/>
    <s v="Logitech G600 MMO Gaming Mouse"/>
    <n v="255.96799999999999"/>
    <n v="4"/>
    <n v="0.2"/>
    <n v="51.193599999999996"/>
  </r>
  <r>
    <n v="1724"/>
    <x v="835"/>
    <x v="1"/>
    <x v="139"/>
    <x v="603"/>
    <s v="Standard Class"/>
    <s v="KD-16345"/>
    <s v="Katherine Ducich"/>
    <x v="0"/>
    <s v="United States"/>
    <s v="Chicago"/>
    <x v="10"/>
    <n v="60623"/>
    <x v="2"/>
    <s v="FUR-BO-10003966"/>
    <x v="0"/>
    <x v="0"/>
    <s v="Sauder Facets Collection Library, Sky Alder Finish"/>
    <n v="359.05799999999994"/>
    <n v="3"/>
    <n v="0.3"/>
    <n v="-71.811600000000027"/>
  </r>
  <r>
    <n v="1725"/>
    <x v="836"/>
    <x v="1"/>
    <x v="546"/>
    <x v="604"/>
    <s v="First Class"/>
    <s v="JK-15370"/>
    <s v="Jay Kimmel"/>
    <x v="0"/>
    <s v="United States"/>
    <s v="Philadelphia"/>
    <x v="9"/>
    <n v="19143"/>
    <x v="3"/>
    <s v="OFF-AP-10000828"/>
    <x v="1"/>
    <x v="9"/>
    <s v="Avanti 4.4 Cu. Ft. Refrigerator"/>
    <n v="434.35199999999998"/>
    <n v="3"/>
    <n v="0.2"/>
    <n v="43.43519999999998"/>
  </r>
  <r>
    <n v="1726"/>
    <x v="836"/>
    <x v="1"/>
    <x v="546"/>
    <x v="604"/>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x v="604"/>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x v="605"/>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x v="606"/>
    <s v="Same Day"/>
    <s v="CA-12265"/>
    <s v="Christina Anderson"/>
    <x v="0"/>
    <s v="United States"/>
    <s v="Springfield"/>
    <x v="17"/>
    <n v="22153"/>
    <x v="0"/>
    <s v="TEC-AC-10003063"/>
    <x v="2"/>
    <x v="11"/>
    <s v="Micro Innovations USB RF Wireless Keyboard with Mouse"/>
    <n v="100"/>
    <n v="4"/>
    <n v="0"/>
    <n v="21"/>
  </r>
  <r>
    <n v="1730"/>
    <x v="838"/>
    <x v="0"/>
    <x v="569"/>
    <x v="606"/>
    <s v="Same Day"/>
    <s v="CA-12265"/>
    <s v="Christina Anderson"/>
    <x v="0"/>
    <s v="United States"/>
    <s v="Springfield"/>
    <x v="17"/>
    <n v="22153"/>
    <x v="0"/>
    <s v="OFF-LA-10001045"/>
    <x v="1"/>
    <x v="2"/>
    <s v="Permanent Self-Adhesive File Folder Labels for Typewriters by Universal"/>
    <n v="7.83"/>
    <n v="3"/>
    <n v="0"/>
    <n v="3.6017999999999999"/>
  </r>
  <r>
    <n v="1731"/>
    <x v="839"/>
    <x v="2"/>
    <x v="450"/>
    <x v="127"/>
    <s v="Standard Class"/>
    <s v="KD-16495"/>
    <s v="Keith Dawkins"/>
    <x v="1"/>
    <s v="United States"/>
    <s v="Fayetteville"/>
    <x v="3"/>
    <n v="28314"/>
    <x v="0"/>
    <s v="OFF-PA-10001457"/>
    <x v="1"/>
    <x v="10"/>
    <s v="White GlueTop Scratch Pads"/>
    <n v="96.256"/>
    <n v="8"/>
    <n v="0.2"/>
    <n v="31.283199999999987"/>
  </r>
  <r>
    <n v="1732"/>
    <x v="839"/>
    <x v="2"/>
    <x v="450"/>
    <x v="127"/>
    <s v="Standard Class"/>
    <s v="KD-16495"/>
    <s v="Keith Dawkins"/>
    <x v="1"/>
    <s v="United States"/>
    <s v="Fayetteville"/>
    <x v="3"/>
    <n v="28314"/>
    <x v="0"/>
    <s v="OFF-PA-10001804"/>
    <x v="1"/>
    <x v="10"/>
    <s v="Xerox 195"/>
    <n v="10.688000000000001"/>
    <n v="2"/>
    <n v="0.2"/>
    <n v="3.7407999999999997"/>
  </r>
  <r>
    <n v="1733"/>
    <x v="840"/>
    <x v="0"/>
    <x v="212"/>
    <x v="607"/>
    <s v="Standard Class"/>
    <s v="LH-17155"/>
    <s v="Logan Haushalter"/>
    <x v="0"/>
    <s v="United States"/>
    <s v="Dallas"/>
    <x v="5"/>
    <n v="75081"/>
    <x v="2"/>
    <s v="OFF-ST-10000689"/>
    <x v="1"/>
    <x v="4"/>
    <s v="Fellowes Strictly Business Drawer File, Letter/Legal Size"/>
    <n v="338.04"/>
    <n v="3"/>
    <n v="0.2"/>
    <n v="-33.804000000000002"/>
  </r>
  <r>
    <n v="1734"/>
    <x v="840"/>
    <x v="0"/>
    <x v="212"/>
    <x v="607"/>
    <s v="Standard Class"/>
    <s v="LH-17155"/>
    <s v="Logan Haushalter"/>
    <x v="0"/>
    <s v="United States"/>
    <s v="Dallas"/>
    <x v="5"/>
    <n v="75081"/>
    <x v="2"/>
    <s v="OFF-AR-10002135"/>
    <x v="1"/>
    <x v="6"/>
    <s v="Boston Heavy-Duty Trimline Electric Pencil Sharpeners"/>
    <n v="154.24"/>
    <n v="4"/>
    <n v="0.2"/>
    <n v="17.351999999999975"/>
  </r>
  <r>
    <n v="1735"/>
    <x v="841"/>
    <x v="3"/>
    <x v="570"/>
    <x v="608"/>
    <s v="Second Class"/>
    <s v="AG-10675"/>
    <s v="Anna Gayman"/>
    <x v="0"/>
    <s v="United States"/>
    <s v="Jacksonville"/>
    <x v="3"/>
    <n v="28540"/>
    <x v="0"/>
    <s v="OFF-AP-10002082"/>
    <x v="1"/>
    <x v="9"/>
    <s v="Holmes HEPA Air Purifier"/>
    <n v="34.848000000000006"/>
    <n v="2"/>
    <n v="0.2"/>
    <n v="6.5339999999999971"/>
  </r>
  <r>
    <n v="1736"/>
    <x v="841"/>
    <x v="3"/>
    <x v="570"/>
    <x v="608"/>
    <s v="Second Class"/>
    <s v="AG-10675"/>
    <s v="Anna Gayman"/>
    <x v="0"/>
    <s v="United States"/>
    <s v="Jacksonville"/>
    <x v="3"/>
    <n v="28540"/>
    <x v="0"/>
    <s v="TEC-PH-10003442"/>
    <x v="2"/>
    <x v="7"/>
    <s v="Samsung Replacement EH64AVFWE Premium Headset"/>
    <n v="22"/>
    <n v="5"/>
    <n v="0.2"/>
    <n v="1.375"/>
  </r>
  <r>
    <n v="1737"/>
    <x v="841"/>
    <x v="3"/>
    <x v="570"/>
    <x v="608"/>
    <s v="Second Class"/>
    <s v="AG-10675"/>
    <s v="Anna Gayman"/>
    <x v="0"/>
    <s v="United States"/>
    <s v="Jacksonville"/>
    <x v="3"/>
    <n v="28540"/>
    <x v="0"/>
    <s v="OFF-AR-10002833"/>
    <x v="1"/>
    <x v="6"/>
    <s v="Newell 322"/>
    <n v="4.3680000000000003"/>
    <n v="3"/>
    <n v="0.2"/>
    <n v="0.3822000000000001"/>
  </r>
  <r>
    <n v="1738"/>
    <x v="842"/>
    <x v="1"/>
    <x v="37"/>
    <x v="609"/>
    <s v="Standard Class"/>
    <s v="DB-13120"/>
    <s v="David Bremer"/>
    <x v="1"/>
    <s v="United States"/>
    <s v="San Francisco"/>
    <x v="1"/>
    <n v="94122"/>
    <x v="1"/>
    <s v="OFF-ST-10001325"/>
    <x v="1"/>
    <x v="4"/>
    <s v="Sterilite Officeware Hinged File Box"/>
    <n v="31.44"/>
    <n v="3"/>
    <n v="0"/>
    <n v="8.4888000000000012"/>
  </r>
  <r>
    <n v="1739"/>
    <x v="842"/>
    <x v="1"/>
    <x v="37"/>
    <x v="609"/>
    <s v="Standard Class"/>
    <s v="DB-13120"/>
    <s v="David Bremer"/>
    <x v="1"/>
    <s v="United States"/>
    <s v="San Francisco"/>
    <x v="1"/>
    <n v="94122"/>
    <x v="1"/>
    <s v="TEC-AC-10003038"/>
    <x v="2"/>
    <x v="11"/>
    <s v="Kingston Digital DataTraveler 16GB USB 2.0"/>
    <n v="17.899999999999999"/>
    <n v="2"/>
    <n v="0"/>
    <n v="3.400999999999998"/>
  </r>
  <r>
    <n v="1740"/>
    <x v="842"/>
    <x v="1"/>
    <x v="37"/>
    <x v="609"/>
    <s v="Standard Class"/>
    <s v="DB-13120"/>
    <s v="David Bremer"/>
    <x v="1"/>
    <s v="United States"/>
    <s v="San Francisco"/>
    <x v="1"/>
    <n v="94122"/>
    <x v="1"/>
    <s v="TEC-AC-10003590"/>
    <x v="2"/>
    <x v="11"/>
    <s v="TRENDnet 56K USB 2.0 Phone, Internet and Fax Modem"/>
    <n v="129.44999999999999"/>
    <n v="5"/>
    <n v="0"/>
    <n v="46.601999999999997"/>
  </r>
  <r>
    <n v="1741"/>
    <x v="843"/>
    <x v="2"/>
    <x v="128"/>
    <x v="128"/>
    <s v="Standard Class"/>
    <s v="ED-13885"/>
    <s v="Emily Ducich"/>
    <x v="2"/>
    <s v="United States"/>
    <s v="San Diego"/>
    <x v="1"/>
    <n v="92037"/>
    <x v="1"/>
    <s v="OFF-LA-10000262"/>
    <x v="1"/>
    <x v="2"/>
    <s v="Avery 494"/>
    <n v="20.88"/>
    <n v="8"/>
    <n v="0"/>
    <n v="9.6047999999999991"/>
  </r>
  <r>
    <n v="1742"/>
    <x v="844"/>
    <x v="3"/>
    <x v="505"/>
    <x v="548"/>
    <s v="Standard Class"/>
    <s v="MC-18100"/>
    <s v="Mick Crebagga"/>
    <x v="0"/>
    <s v="United States"/>
    <s v="Philadelphia"/>
    <x v="9"/>
    <n v="19140"/>
    <x v="3"/>
    <s v="OFF-PA-10004355"/>
    <x v="1"/>
    <x v="10"/>
    <s v="Xerox 231"/>
    <n v="20.736000000000004"/>
    <n v="4"/>
    <n v="0.2"/>
    <n v="7.2576000000000001"/>
  </r>
  <r>
    <n v="1743"/>
    <x v="844"/>
    <x v="3"/>
    <x v="505"/>
    <x v="548"/>
    <s v="Standard Class"/>
    <s v="MC-18100"/>
    <s v="Mick Crebagga"/>
    <x v="0"/>
    <s v="United States"/>
    <s v="Philadelphia"/>
    <x v="9"/>
    <n v="19140"/>
    <x v="3"/>
    <s v="FUR-FU-10004415"/>
    <x v="0"/>
    <x v="5"/>
    <s v="Stacking Tray, Side-Loading, Legal, Smoke"/>
    <n v="7.168000000000001"/>
    <n v="2"/>
    <n v="0.2"/>
    <n v="0.98559999999999937"/>
  </r>
  <r>
    <n v="1744"/>
    <x v="844"/>
    <x v="3"/>
    <x v="505"/>
    <x v="548"/>
    <s v="Standard Class"/>
    <s v="MC-18100"/>
    <s v="Mick Crebagga"/>
    <x v="0"/>
    <s v="United States"/>
    <s v="Philadelphia"/>
    <x v="9"/>
    <n v="19140"/>
    <x v="3"/>
    <s v="OFF-ST-10002486"/>
    <x v="1"/>
    <x v="4"/>
    <s v="Eldon Shelf Savers Cubes and Bins"/>
    <n v="11.168000000000001"/>
    <n v="2"/>
    <n v="0.2"/>
    <n v="-2.5128000000000008"/>
  </r>
  <r>
    <n v="1745"/>
    <x v="844"/>
    <x v="3"/>
    <x v="505"/>
    <x v="548"/>
    <s v="Standard Class"/>
    <s v="MC-18100"/>
    <s v="Mick Crebagga"/>
    <x v="0"/>
    <s v="United States"/>
    <s v="Philadelphia"/>
    <x v="9"/>
    <n v="19140"/>
    <x v="3"/>
    <s v="TEC-AC-10001142"/>
    <x v="2"/>
    <x v="11"/>
    <s v="First Data FD10 PIN Pad"/>
    <n v="442.40000000000003"/>
    <n v="7"/>
    <n v="0.2"/>
    <n v="-55.300000000000068"/>
  </r>
  <r>
    <n v="1746"/>
    <x v="845"/>
    <x v="2"/>
    <x v="571"/>
    <x v="610"/>
    <s v="First Class"/>
    <s v="BM-11785"/>
    <s v="Bryan Mills"/>
    <x v="0"/>
    <s v="United States"/>
    <s v="Rochester"/>
    <x v="15"/>
    <n v="14609"/>
    <x v="3"/>
    <s v="OFF-AR-10002656"/>
    <x v="1"/>
    <x v="6"/>
    <s v="Sanford Liquid Accent Highlighters"/>
    <n v="13.36"/>
    <n v="2"/>
    <n v="0"/>
    <n v="4.9431999999999992"/>
  </r>
  <r>
    <n v="1747"/>
    <x v="846"/>
    <x v="0"/>
    <x v="572"/>
    <x v="611"/>
    <s v="Second Class"/>
    <s v="EM-14065"/>
    <s v="Erin Mull"/>
    <x v="0"/>
    <s v="United States"/>
    <s v="Jacksonville"/>
    <x v="3"/>
    <n v="28540"/>
    <x v="0"/>
    <s v="OFF-BI-10000138"/>
    <x v="1"/>
    <x v="8"/>
    <s v="Acco Translucent Poly Ring Binders"/>
    <n v="11.232000000000001"/>
    <n v="8"/>
    <n v="0.7"/>
    <n v="-8.2367999999999988"/>
  </r>
  <r>
    <n v="1748"/>
    <x v="846"/>
    <x v="0"/>
    <x v="572"/>
    <x v="611"/>
    <s v="Second Class"/>
    <s v="EM-14065"/>
    <s v="Erin Mull"/>
    <x v="0"/>
    <s v="United States"/>
    <s v="Jacksonville"/>
    <x v="3"/>
    <n v="28540"/>
    <x v="0"/>
    <s v="OFF-PA-10004947"/>
    <x v="1"/>
    <x v="10"/>
    <s v="Staples"/>
    <n v="10.272000000000002"/>
    <n v="3"/>
    <n v="0.2"/>
    <n v="3.2099999999999982"/>
  </r>
  <r>
    <n v="1749"/>
    <x v="847"/>
    <x v="2"/>
    <x v="573"/>
    <x v="612"/>
    <s v="Standard Class"/>
    <s v="DA-13450"/>
    <s v="Dianna Arnett"/>
    <x v="2"/>
    <s v="United States"/>
    <s v="Houston"/>
    <x v="5"/>
    <n v="77095"/>
    <x v="2"/>
    <s v="OFF-PA-10003543"/>
    <x v="1"/>
    <x v="10"/>
    <s v="Xerox 1985"/>
    <n v="10.368000000000002"/>
    <n v="2"/>
    <n v="0.2"/>
    <n v="3.6288"/>
  </r>
  <r>
    <n v="1750"/>
    <x v="847"/>
    <x v="2"/>
    <x v="573"/>
    <x v="612"/>
    <s v="Standard Class"/>
    <s v="DA-13450"/>
    <s v="Dianna Arnett"/>
    <x v="2"/>
    <s v="United States"/>
    <s v="Houston"/>
    <x v="5"/>
    <n v="77095"/>
    <x v="2"/>
    <s v="OFF-AR-10002221"/>
    <x v="1"/>
    <x v="6"/>
    <s v="12 Colored Short Pencils"/>
    <n v="6.24"/>
    <n v="3"/>
    <n v="0.2"/>
    <n v="0.54600000000000071"/>
  </r>
  <r>
    <n v="1751"/>
    <x v="848"/>
    <x v="1"/>
    <x v="6"/>
    <x v="562"/>
    <s v="Standard Class"/>
    <s v="MO-17800"/>
    <s v="Meg O'Connel"/>
    <x v="2"/>
    <s v="United States"/>
    <s v="San Antonio"/>
    <x v="5"/>
    <n v="78207"/>
    <x v="2"/>
    <s v="FUR-TA-10004607"/>
    <x v="0"/>
    <x v="3"/>
    <s v="Hon 2111 Invitation Series Straight Table"/>
    <n v="206.96200000000002"/>
    <n v="2"/>
    <n v="0.3"/>
    <n v="-32.522600000000011"/>
  </r>
  <r>
    <n v="1752"/>
    <x v="849"/>
    <x v="3"/>
    <x v="336"/>
    <x v="117"/>
    <s v="First Class"/>
    <s v="JW-15955"/>
    <s v="Joni Wasserman"/>
    <x v="0"/>
    <s v="United States"/>
    <s v="Oakland"/>
    <x v="1"/>
    <n v="94601"/>
    <x v="1"/>
    <s v="FUR-FU-10001918"/>
    <x v="0"/>
    <x v="5"/>
    <s v="C-Line Cubicle Keepers Polyproplyene Holder With Velcro Backings"/>
    <n v="9.4600000000000009"/>
    <n v="2"/>
    <n v="0"/>
    <n v="3.6894000000000009"/>
  </r>
  <r>
    <n v="1753"/>
    <x v="850"/>
    <x v="3"/>
    <x v="574"/>
    <x v="241"/>
    <s v="First Class"/>
    <s v="VW-21775"/>
    <s v="Victoria Wilson"/>
    <x v="1"/>
    <s v="United States"/>
    <s v="San Francisco"/>
    <x v="1"/>
    <n v="94122"/>
    <x v="1"/>
    <s v="OFF-ST-10004340"/>
    <x v="1"/>
    <x v="4"/>
    <s v="Fellowes Mobile File Cart, Black"/>
    <n v="559.62"/>
    <n v="9"/>
    <n v="0"/>
    <n v="151.09740000000002"/>
  </r>
  <r>
    <n v="1754"/>
    <x v="850"/>
    <x v="3"/>
    <x v="574"/>
    <x v="241"/>
    <s v="First Class"/>
    <s v="VW-21775"/>
    <s v="Victoria Wilson"/>
    <x v="1"/>
    <s v="United States"/>
    <s v="San Francisco"/>
    <x v="1"/>
    <n v="94122"/>
    <x v="1"/>
    <s v="OFF-PA-10004475"/>
    <x v="1"/>
    <x v="10"/>
    <s v="Xerox 1940"/>
    <n v="109.92"/>
    <n v="2"/>
    <n v="0"/>
    <n v="53.860799999999998"/>
  </r>
  <r>
    <n v="1755"/>
    <x v="850"/>
    <x v="3"/>
    <x v="574"/>
    <x v="241"/>
    <s v="First Class"/>
    <s v="VW-21775"/>
    <s v="Victoria Wilson"/>
    <x v="1"/>
    <s v="United States"/>
    <s v="San Francisco"/>
    <x v="1"/>
    <n v="94122"/>
    <x v="1"/>
    <s v="OFF-PA-10003893"/>
    <x v="1"/>
    <x v="10"/>
    <s v="Xerox 1962"/>
    <n v="8.56"/>
    <n v="2"/>
    <n v="0"/>
    <n v="3.8519999999999994"/>
  </r>
  <r>
    <n v="1756"/>
    <x v="851"/>
    <x v="1"/>
    <x v="575"/>
    <x v="223"/>
    <s v="Second Class"/>
    <s v="TT-21460"/>
    <s v="Tonja Turnell"/>
    <x v="2"/>
    <s v="United States"/>
    <s v="Fort Worth"/>
    <x v="5"/>
    <n v="76106"/>
    <x v="2"/>
    <s v="OFF-PA-10000100"/>
    <x v="1"/>
    <x v="10"/>
    <s v="Xerox 1945"/>
    <n v="360.71199999999999"/>
    <n v="11"/>
    <n v="0.2"/>
    <n v="130.75810000000001"/>
  </r>
  <r>
    <n v="1757"/>
    <x v="851"/>
    <x v="1"/>
    <x v="575"/>
    <x v="223"/>
    <s v="Second Class"/>
    <s v="TT-21460"/>
    <s v="Tonja Turnell"/>
    <x v="2"/>
    <s v="United States"/>
    <s v="Fort Worth"/>
    <x v="5"/>
    <n v="76106"/>
    <x v="2"/>
    <s v="TEC-PH-10001817"/>
    <x v="2"/>
    <x v="7"/>
    <s v="Wilson Electronics DB Pro Signal Booster"/>
    <n v="1718.4"/>
    <n v="6"/>
    <n v="0.2"/>
    <n v="150.36000000000013"/>
  </r>
  <r>
    <n v="1758"/>
    <x v="852"/>
    <x v="1"/>
    <x v="562"/>
    <x v="598"/>
    <s v="First Class"/>
    <s v="SL-20155"/>
    <s v="Sara Luxemburg"/>
    <x v="2"/>
    <s v="United States"/>
    <s v="Houston"/>
    <x v="5"/>
    <n v="77095"/>
    <x v="2"/>
    <s v="OFF-BI-10001765"/>
    <x v="1"/>
    <x v="8"/>
    <s v="Wilson Jones Heavy-Duty Casebound Ring Binders with Metal Hinges"/>
    <n v="41.567999999999991"/>
    <n v="6"/>
    <n v="0.8"/>
    <n v="-66.508800000000036"/>
  </r>
  <r>
    <n v="1759"/>
    <x v="853"/>
    <x v="2"/>
    <x v="218"/>
    <x v="613"/>
    <s v="Standard Class"/>
    <s v="RM-19375"/>
    <s v="Raymond Messe"/>
    <x v="0"/>
    <s v="United States"/>
    <s v="Houston"/>
    <x v="5"/>
    <n v="77095"/>
    <x v="2"/>
    <s v="TEC-AC-10001013"/>
    <x v="2"/>
    <x v="11"/>
    <s v="Logitech ClearChat Comfort/USB Headset H390"/>
    <n v="46.864000000000004"/>
    <n v="2"/>
    <n v="0.2"/>
    <n v="7.615399999999994"/>
  </r>
  <r>
    <n v="1760"/>
    <x v="854"/>
    <x v="2"/>
    <x v="576"/>
    <x v="614"/>
    <s v="Standard Class"/>
    <s v="MB-18085"/>
    <s v="Mick Brown"/>
    <x v="0"/>
    <s v="United States"/>
    <s v="Philadelphia"/>
    <x v="9"/>
    <n v="19143"/>
    <x v="3"/>
    <s v="OFF-AR-10003478"/>
    <x v="1"/>
    <x v="6"/>
    <s v="Avery Hi-Liter EverBold Pen Style Fluorescent Highlighters, 4/Pack"/>
    <n v="19.536000000000001"/>
    <n v="3"/>
    <n v="0.2"/>
    <n v="4.8840000000000003"/>
  </r>
  <r>
    <n v="1761"/>
    <x v="855"/>
    <x v="1"/>
    <x v="577"/>
    <x v="609"/>
    <s v="Standard Class"/>
    <s v="AG-10900"/>
    <s v="Arthur Gainer"/>
    <x v="0"/>
    <s v="United States"/>
    <s v="San Diego"/>
    <x v="1"/>
    <n v="92105"/>
    <x v="1"/>
    <s v="FUR-BO-10000330"/>
    <x v="0"/>
    <x v="0"/>
    <s v="Sauder Camden County Barrister Bookcase, Planked Cherry Finish"/>
    <n v="411.33199999999999"/>
    <n v="4"/>
    <n v="0.15"/>
    <n v="-4.8391999999999769"/>
  </r>
  <r>
    <n v="1762"/>
    <x v="855"/>
    <x v="1"/>
    <x v="577"/>
    <x v="609"/>
    <s v="Standard Class"/>
    <s v="AG-10900"/>
    <s v="Arthur Gainer"/>
    <x v="0"/>
    <s v="United States"/>
    <s v="San Diego"/>
    <x v="1"/>
    <n v="92105"/>
    <x v="1"/>
    <s v="OFF-BI-10001900"/>
    <x v="1"/>
    <x v="8"/>
    <s v="DXL Angle-View Binders with Locking Rings, Black"/>
    <n v="28.752000000000002"/>
    <n v="6"/>
    <n v="0.2"/>
    <n v="9.7037999999999993"/>
  </r>
  <r>
    <n v="1763"/>
    <x v="855"/>
    <x v="1"/>
    <x v="577"/>
    <x v="609"/>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x v="615"/>
    <s v="Standard Class"/>
    <s v="ML-17755"/>
    <s v="Max Ludwig"/>
    <x v="2"/>
    <s v="United States"/>
    <s v="Suffolk"/>
    <x v="17"/>
    <n v="23434"/>
    <x v="0"/>
    <s v="OFF-SU-10002573"/>
    <x v="1"/>
    <x v="14"/>
    <s v="Acme 10&quot; Easy Grip Assistive Scissors"/>
    <n v="35.06"/>
    <n v="2"/>
    <n v="0"/>
    <n v="10.517999999999997"/>
  </r>
  <r>
    <n v="1765"/>
    <x v="856"/>
    <x v="0"/>
    <x v="578"/>
    <x v="615"/>
    <s v="Standard Class"/>
    <s v="ML-17755"/>
    <s v="Max Ludwig"/>
    <x v="2"/>
    <s v="United States"/>
    <s v="Suffolk"/>
    <x v="17"/>
    <n v="23434"/>
    <x v="0"/>
    <s v="OFF-LA-10004484"/>
    <x v="1"/>
    <x v="2"/>
    <s v="Avery 476"/>
    <n v="4.13"/>
    <n v="1"/>
    <n v="0"/>
    <n v="1.8997999999999999"/>
  </r>
  <r>
    <n v="1766"/>
    <x v="856"/>
    <x v="0"/>
    <x v="578"/>
    <x v="615"/>
    <s v="Standard Class"/>
    <s v="ML-17755"/>
    <s v="Max Ludwig"/>
    <x v="2"/>
    <s v="United States"/>
    <s v="Suffolk"/>
    <x v="17"/>
    <n v="23434"/>
    <x v="0"/>
    <s v="FUR-FU-10001591"/>
    <x v="0"/>
    <x v="5"/>
    <s v="Advantus Panel Wall Certificate Holder - 8.5x11"/>
    <n v="109.8"/>
    <n v="9"/>
    <n v="0"/>
    <n v="46.116000000000007"/>
  </r>
  <r>
    <n v="1767"/>
    <x v="856"/>
    <x v="0"/>
    <x v="578"/>
    <x v="615"/>
    <s v="Standard Class"/>
    <s v="ML-17755"/>
    <s v="Max Ludwig"/>
    <x v="2"/>
    <s v="United States"/>
    <s v="Suffolk"/>
    <x v="17"/>
    <n v="23434"/>
    <x v="0"/>
    <s v="OFF-LA-10002034"/>
    <x v="1"/>
    <x v="2"/>
    <s v="Avery 478"/>
    <n v="9.82"/>
    <n v="2"/>
    <n v="0"/>
    <n v="4.8117999999999999"/>
  </r>
  <r>
    <n v="1768"/>
    <x v="857"/>
    <x v="2"/>
    <x v="579"/>
    <x v="616"/>
    <s v="Standard Class"/>
    <s v="CC-12685"/>
    <s v="Craig Carroll"/>
    <x v="0"/>
    <s v="United States"/>
    <s v="Greensboro"/>
    <x v="3"/>
    <n v="27405"/>
    <x v="0"/>
    <s v="OFF-BI-10004410"/>
    <x v="1"/>
    <x v="8"/>
    <s v="C-Line Peel &amp; Stick Add-On Filing Pockets, 8-3/4 x 5-1/8, 10/Pack"/>
    <n v="7.644000000000001"/>
    <n v="4"/>
    <n v="0.7"/>
    <n v="-5.8603999999999985"/>
  </r>
  <r>
    <n v="1769"/>
    <x v="857"/>
    <x v="2"/>
    <x v="579"/>
    <x v="616"/>
    <s v="Standard Class"/>
    <s v="CC-12685"/>
    <s v="Craig Carroll"/>
    <x v="0"/>
    <s v="United States"/>
    <s v="Greensboro"/>
    <x v="3"/>
    <n v="27405"/>
    <x v="0"/>
    <s v="OFF-BI-10002735"/>
    <x v="1"/>
    <x v="8"/>
    <s v="GBC Prestige Therm-A-Bind Covers"/>
    <n v="51.465000000000018"/>
    <n v="5"/>
    <n v="0.7"/>
    <n v="-39.456499999999991"/>
  </r>
  <r>
    <n v="1770"/>
    <x v="858"/>
    <x v="3"/>
    <x v="580"/>
    <x v="494"/>
    <s v="Standard Class"/>
    <s v="SC-20770"/>
    <s v="Stewart Carmichael"/>
    <x v="1"/>
    <s v="United States"/>
    <s v="Dallas"/>
    <x v="5"/>
    <n v="75081"/>
    <x v="2"/>
    <s v="OFF-SU-10001935"/>
    <x v="1"/>
    <x v="14"/>
    <s v="Staples"/>
    <n v="6.9760000000000009"/>
    <n v="4"/>
    <n v="0.2"/>
    <n v="-1.3952000000000013"/>
  </r>
  <r>
    <n v="1771"/>
    <x v="858"/>
    <x v="3"/>
    <x v="580"/>
    <x v="494"/>
    <s v="Standard Class"/>
    <s v="SC-20770"/>
    <s v="Stewart Carmichael"/>
    <x v="1"/>
    <s v="United States"/>
    <s v="Dallas"/>
    <x v="5"/>
    <n v="75081"/>
    <x v="2"/>
    <s v="OFF-BI-10003291"/>
    <x v="1"/>
    <x v="8"/>
    <s v="Wilson Jones Leather-Like Binders with DublLock Round Rings"/>
    <n v="12.221999999999998"/>
    <n v="7"/>
    <n v="0.8"/>
    <n v="-20.166300000000007"/>
  </r>
  <r>
    <n v="1772"/>
    <x v="859"/>
    <x v="0"/>
    <x v="581"/>
    <x v="533"/>
    <s v="Second Class"/>
    <s v="GG-14650"/>
    <s v="Greg Guthrie"/>
    <x v="1"/>
    <s v="United States"/>
    <s v="Chicago"/>
    <x v="10"/>
    <n v="60623"/>
    <x v="2"/>
    <s v="OFF-ST-10004337"/>
    <x v="1"/>
    <x v="4"/>
    <s v="SAFCO Commercial Wire Shelving, 72h"/>
    <n v="97.984000000000009"/>
    <n v="2"/>
    <n v="0.2"/>
    <n v="-24.496000000000002"/>
  </r>
  <r>
    <n v="1773"/>
    <x v="859"/>
    <x v="0"/>
    <x v="581"/>
    <x v="533"/>
    <s v="Second Class"/>
    <s v="GG-14650"/>
    <s v="Greg Guthrie"/>
    <x v="1"/>
    <s v="United States"/>
    <s v="Chicago"/>
    <x v="10"/>
    <n v="60623"/>
    <x v="2"/>
    <s v="TEC-AC-10001266"/>
    <x v="2"/>
    <x v="11"/>
    <s v="Memorex Micro Travel Drive 8 GB"/>
    <n v="62.400000000000006"/>
    <n v="6"/>
    <n v="0.2"/>
    <n v="19.499999999999993"/>
  </r>
  <r>
    <n v="1774"/>
    <x v="860"/>
    <x v="2"/>
    <x v="582"/>
    <x v="617"/>
    <s v="Standard Class"/>
    <s v="MY-18295"/>
    <s v="Muhammed Yedwab"/>
    <x v="1"/>
    <s v="United States"/>
    <s v="Baltimore"/>
    <x v="39"/>
    <n v="21215"/>
    <x v="3"/>
    <s v="OFF-BI-10001628"/>
    <x v="1"/>
    <x v="8"/>
    <s v="Acco Data Flex Cable Posts For Top &amp; Bottom Load Binders, 6&quot; Capacity"/>
    <n v="20.86"/>
    <n v="2"/>
    <n v="0"/>
    <n v="9.3869999999999987"/>
  </r>
  <r>
    <n v="1775"/>
    <x v="860"/>
    <x v="2"/>
    <x v="582"/>
    <x v="617"/>
    <s v="Standard Class"/>
    <s v="MY-18295"/>
    <s v="Muhammed Yedwab"/>
    <x v="1"/>
    <s v="United States"/>
    <s v="Baltimore"/>
    <x v="39"/>
    <n v="21215"/>
    <x v="3"/>
    <s v="OFF-ST-10000877"/>
    <x v="1"/>
    <x v="4"/>
    <s v="Recycled Steel Personal File for Standard File Folders"/>
    <n v="497.61"/>
    <n v="9"/>
    <n v="0"/>
    <n v="129.37860000000001"/>
  </r>
  <r>
    <n v="1776"/>
    <x v="860"/>
    <x v="2"/>
    <x v="582"/>
    <x v="617"/>
    <s v="Standard Class"/>
    <s v="MY-18295"/>
    <s v="Muhammed Yedwab"/>
    <x v="1"/>
    <s v="United States"/>
    <s v="Baltimore"/>
    <x v="39"/>
    <n v="21215"/>
    <x v="3"/>
    <s v="OFF-AR-10004752"/>
    <x v="1"/>
    <x v="6"/>
    <s v="Blackstonian Pencils"/>
    <n v="5.34"/>
    <n v="2"/>
    <n v="0"/>
    <n v="1.4952000000000001"/>
  </r>
  <r>
    <n v="1777"/>
    <x v="860"/>
    <x v="2"/>
    <x v="582"/>
    <x v="617"/>
    <s v="Standard Class"/>
    <s v="MY-18295"/>
    <s v="Muhammed Yedwab"/>
    <x v="1"/>
    <s v="United States"/>
    <s v="Baltimore"/>
    <x v="39"/>
    <n v="21215"/>
    <x v="3"/>
    <s v="OFF-LA-10000452"/>
    <x v="1"/>
    <x v="2"/>
    <s v="Avery 488"/>
    <n v="3.15"/>
    <n v="1"/>
    <n v="0"/>
    <n v="1.512"/>
  </r>
  <r>
    <n v="1778"/>
    <x v="861"/>
    <x v="1"/>
    <x v="27"/>
    <x v="618"/>
    <s v="Standard Class"/>
    <s v="DP-13000"/>
    <s v="Darren Powers"/>
    <x v="0"/>
    <s v="United States"/>
    <s v="Los Angeles"/>
    <x v="1"/>
    <n v="90004"/>
    <x v="1"/>
    <s v="OFF-PA-10000675"/>
    <x v="1"/>
    <x v="10"/>
    <s v="Xerox 1919"/>
    <n v="368.91"/>
    <n v="9"/>
    <n v="0"/>
    <n v="180.76590000000002"/>
  </r>
  <r>
    <n v="1779"/>
    <x v="861"/>
    <x v="1"/>
    <x v="27"/>
    <x v="618"/>
    <s v="Standard Class"/>
    <s v="DP-13000"/>
    <s v="Darren Powers"/>
    <x v="0"/>
    <s v="United States"/>
    <s v="Los Angeles"/>
    <x v="1"/>
    <n v="90004"/>
    <x v="1"/>
    <s v="OFF-AR-10003045"/>
    <x v="1"/>
    <x v="6"/>
    <s v="Prang Colored Pencils"/>
    <n v="14.7"/>
    <n v="5"/>
    <n v="0"/>
    <n v="6.6150000000000002"/>
  </r>
  <r>
    <n v="1780"/>
    <x v="862"/>
    <x v="0"/>
    <x v="583"/>
    <x v="619"/>
    <s v="Standard Class"/>
    <s v="BD-11770"/>
    <s v="Bryan Davis"/>
    <x v="0"/>
    <s v="United States"/>
    <s v="New York City"/>
    <x v="15"/>
    <n v="10011"/>
    <x v="3"/>
    <s v="TEC-AC-10003447"/>
    <x v="2"/>
    <x v="11"/>
    <s v="Micropad Numeric Keypads"/>
    <n v="59.97"/>
    <n v="3"/>
    <n v="0"/>
    <n v="14.992499999999996"/>
  </r>
  <r>
    <n v="1781"/>
    <x v="862"/>
    <x v="0"/>
    <x v="583"/>
    <x v="619"/>
    <s v="Standard Class"/>
    <s v="BD-11770"/>
    <s v="Bryan Davis"/>
    <x v="0"/>
    <s v="United States"/>
    <s v="New York City"/>
    <x v="15"/>
    <n v="10011"/>
    <x v="3"/>
    <s v="OFF-ST-10002276"/>
    <x v="1"/>
    <x v="4"/>
    <s v="Safco Steel Mobile File Cart"/>
    <n v="83.36"/>
    <n v="1"/>
    <n v="0"/>
    <n v="20.840000000000003"/>
  </r>
  <r>
    <n v="1782"/>
    <x v="863"/>
    <x v="1"/>
    <x v="584"/>
    <x v="620"/>
    <s v="Standard Class"/>
    <s v="CB-12535"/>
    <s v="Claudia Bergmann"/>
    <x v="1"/>
    <s v="United States"/>
    <s v="Franklin"/>
    <x v="31"/>
    <n v="2038"/>
    <x v="3"/>
    <s v="OFF-PA-10001609"/>
    <x v="1"/>
    <x v="10"/>
    <s v="Tops Wirebound Message Log Books"/>
    <n v="6.58"/>
    <n v="2"/>
    <n v="0"/>
    <n v="3.0267999999999997"/>
  </r>
  <r>
    <n v="1783"/>
    <x v="863"/>
    <x v="1"/>
    <x v="584"/>
    <x v="620"/>
    <s v="Standard Class"/>
    <s v="CB-12535"/>
    <s v="Claudia Bergmann"/>
    <x v="1"/>
    <s v="United States"/>
    <s v="Franklin"/>
    <x v="31"/>
    <n v="2038"/>
    <x v="3"/>
    <s v="OFF-BI-10001597"/>
    <x v="1"/>
    <x v="8"/>
    <s v="Wilson Jones Ledger-Size, Piano-Hinge Binder, 2&quot;, Blue"/>
    <n v="122.94"/>
    <n v="3"/>
    <n v="0"/>
    <n v="59.011199999999988"/>
  </r>
  <r>
    <n v="1784"/>
    <x v="864"/>
    <x v="3"/>
    <x v="585"/>
    <x v="255"/>
    <s v="Standard Class"/>
    <s v="JE-15610"/>
    <s v="Jim Epp"/>
    <x v="1"/>
    <s v="United States"/>
    <s v="Milwaukee"/>
    <x v="6"/>
    <n v="53209"/>
    <x v="2"/>
    <s v="OFF-PA-10004475"/>
    <x v="1"/>
    <x v="10"/>
    <s v="Xerox 1940"/>
    <n v="219.84"/>
    <n v="4"/>
    <n v="0"/>
    <n v="107.7216"/>
  </r>
  <r>
    <n v="1785"/>
    <x v="864"/>
    <x v="3"/>
    <x v="585"/>
    <x v="255"/>
    <s v="Standard Class"/>
    <s v="JE-15610"/>
    <s v="Jim Epp"/>
    <x v="1"/>
    <s v="United States"/>
    <s v="Milwaukee"/>
    <x v="6"/>
    <n v="53209"/>
    <x v="2"/>
    <s v="TEC-AC-10004510"/>
    <x v="2"/>
    <x v="11"/>
    <s v="Logitech Desktop MK120 Mouse and keyboard Combo"/>
    <n v="98.16"/>
    <n v="6"/>
    <n v="0"/>
    <n v="9.8159999999999954"/>
  </r>
  <r>
    <n v="1786"/>
    <x v="864"/>
    <x v="3"/>
    <x v="585"/>
    <x v="255"/>
    <s v="Standard Class"/>
    <s v="JE-15610"/>
    <s v="Jim Epp"/>
    <x v="1"/>
    <s v="United States"/>
    <s v="Milwaukee"/>
    <x v="6"/>
    <n v="53209"/>
    <x v="2"/>
    <s v="OFF-BI-10002976"/>
    <x v="1"/>
    <x v="8"/>
    <s v="ACCOHIDE Binder by Acco"/>
    <n v="33.04"/>
    <n v="8"/>
    <n v="0"/>
    <n v="15.5288"/>
  </r>
  <r>
    <n v="1787"/>
    <x v="864"/>
    <x v="3"/>
    <x v="585"/>
    <x v="255"/>
    <s v="Standard Class"/>
    <s v="JE-15610"/>
    <s v="Jim Epp"/>
    <x v="1"/>
    <s v="United States"/>
    <s v="Milwaukee"/>
    <x v="6"/>
    <n v="53209"/>
    <x v="2"/>
    <s v="TEC-PH-10001615"/>
    <x v="2"/>
    <x v="7"/>
    <s v="AT&amp;T CL82213"/>
    <n v="86.97"/>
    <n v="3"/>
    <n v="0"/>
    <n v="25.221299999999989"/>
  </r>
  <r>
    <n v="1788"/>
    <x v="865"/>
    <x v="1"/>
    <x v="586"/>
    <x v="621"/>
    <s v="Standard Class"/>
    <s v="RP-19855"/>
    <s v="Roy Phan"/>
    <x v="1"/>
    <s v="United States"/>
    <s v="Kenosha"/>
    <x v="6"/>
    <n v="53142"/>
    <x v="2"/>
    <s v="TEC-PH-10001819"/>
    <x v="2"/>
    <x v="7"/>
    <s v="Innergie mMini Combo Duo USB Travel Charging Kit"/>
    <n v="134.97"/>
    <n v="3"/>
    <n v="0"/>
    <n v="64.785599999999988"/>
  </r>
  <r>
    <n v="1789"/>
    <x v="865"/>
    <x v="1"/>
    <x v="586"/>
    <x v="621"/>
    <s v="Standard Class"/>
    <s v="RP-19855"/>
    <s v="Roy Phan"/>
    <x v="1"/>
    <s v="United States"/>
    <s v="Kenosha"/>
    <x v="6"/>
    <n v="53142"/>
    <x v="2"/>
    <s v="TEC-PH-10000560"/>
    <x v="2"/>
    <x v="7"/>
    <s v="Samsung Galaxy S III - 16GB - pebble blue (T-Mobile)"/>
    <n v="699.98"/>
    <n v="2"/>
    <n v="0"/>
    <n v="195.99440000000004"/>
  </r>
  <r>
    <n v="1790"/>
    <x v="865"/>
    <x v="1"/>
    <x v="586"/>
    <x v="621"/>
    <s v="Standard Class"/>
    <s v="RP-19855"/>
    <s v="Roy Phan"/>
    <x v="1"/>
    <s v="United States"/>
    <s v="Kenosha"/>
    <x v="6"/>
    <n v="53142"/>
    <x v="2"/>
    <s v="TEC-AC-10004568"/>
    <x v="2"/>
    <x v="11"/>
    <s v="Maxell LTO Ultrium - 800 GB"/>
    <n v="139.94999999999999"/>
    <n v="5"/>
    <n v="0"/>
    <n v="26.590499999999988"/>
  </r>
  <r>
    <n v="1791"/>
    <x v="866"/>
    <x v="2"/>
    <x v="587"/>
    <x v="622"/>
    <s v="Standard Class"/>
    <s v="RA-19915"/>
    <s v="Russell Applegate"/>
    <x v="0"/>
    <s v="United States"/>
    <s v="New York City"/>
    <x v="15"/>
    <n v="10011"/>
    <x v="3"/>
    <s v="OFF-PA-10004092"/>
    <x v="1"/>
    <x v="10"/>
    <s v="Tops Green Bar Computer Printout Paper"/>
    <n v="48.94"/>
    <n v="1"/>
    <n v="0"/>
    <n v="24.47"/>
  </r>
  <r>
    <n v="1792"/>
    <x v="867"/>
    <x v="2"/>
    <x v="588"/>
    <x v="544"/>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x v="544"/>
    <s v="First Class"/>
    <s v="RP-19390"/>
    <s v="Resi Pölking"/>
    <x v="0"/>
    <s v="United States"/>
    <s v="Madison"/>
    <x v="6"/>
    <n v="53711"/>
    <x v="2"/>
    <s v="OFF-AR-10000475"/>
    <x v="1"/>
    <x v="6"/>
    <s v="Hunt BOSTON Vista Battery-Operated Pencil Sharpener, Black"/>
    <n v="46.64"/>
    <n v="4"/>
    <n v="0"/>
    <n v="12.592800000000004"/>
  </r>
  <r>
    <n v="1794"/>
    <x v="868"/>
    <x v="2"/>
    <x v="589"/>
    <x v="623"/>
    <s v="Standard Class"/>
    <s v="TB-21175"/>
    <s v="Thomas Boland"/>
    <x v="1"/>
    <s v="United States"/>
    <s v="Houston"/>
    <x v="5"/>
    <n v="77041"/>
    <x v="2"/>
    <s v="OFF-ST-10000777"/>
    <x v="1"/>
    <x v="4"/>
    <s v="Companion Letter/Legal File, Black"/>
    <n v="60.415999999999997"/>
    <n v="2"/>
    <n v="0.2"/>
    <n v="6.0416000000000025"/>
  </r>
  <r>
    <n v="1795"/>
    <x v="869"/>
    <x v="0"/>
    <x v="64"/>
    <x v="165"/>
    <s v="Standard Class"/>
    <s v="BE-11455"/>
    <s v="Brad Eason"/>
    <x v="2"/>
    <s v="United States"/>
    <s v="Olathe"/>
    <x v="41"/>
    <n v="66062"/>
    <x v="2"/>
    <s v="OFF-AR-10004022"/>
    <x v="1"/>
    <x v="6"/>
    <s v="Panasonic KP-380BK Classic Electric Pencil Sharpener"/>
    <n v="107.94"/>
    <n v="3"/>
    <n v="0"/>
    <n v="26.984999999999992"/>
  </r>
  <r>
    <n v="1796"/>
    <x v="870"/>
    <x v="3"/>
    <x v="151"/>
    <x v="624"/>
    <s v="First Class"/>
    <s v="MR-17545"/>
    <s v="Mathew Reese"/>
    <x v="2"/>
    <s v="United States"/>
    <s v="New York City"/>
    <x v="15"/>
    <n v="10024"/>
    <x v="3"/>
    <s v="OFF-ST-10002352"/>
    <x v="1"/>
    <x v="4"/>
    <s v="Iris Project Case"/>
    <n v="63.84"/>
    <n v="8"/>
    <n v="0"/>
    <n v="16.598399999999998"/>
  </r>
  <r>
    <n v="1797"/>
    <x v="870"/>
    <x v="3"/>
    <x v="151"/>
    <x v="624"/>
    <s v="First Class"/>
    <s v="MR-17545"/>
    <s v="Mathew Reese"/>
    <x v="2"/>
    <s v="United States"/>
    <s v="New York City"/>
    <x v="15"/>
    <n v="10024"/>
    <x v="3"/>
    <s v="TEC-PH-10000455"/>
    <x v="2"/>
    <x v="7"/>
    <s v="GE 30522EE2"/>
    <n v="347.96999999999997"/>
    <n v="3"/>
    <n v="0"/>
    <n v="100.91129999999997"/>
  </r>
  <r>
    <n v="1798"/>
    <x v="870"/>
    <x v="3"/>
    <x v="151"/>
    <x v="624"/>
    <s v="First Class"/>
    <s v="MR-17545"/>
    <s v="Mathew Reese"/>
    <x v="2"/>
    <s v="United States"/>
    <s v="New York City"/>
    <x v="15"/>
    <n v="10024"/>
    <x v="3"/>
    <s v="OFF-BI-10003910"/>
    <x v="1"/>
    <x v="8"/>
    <s v="DXL Angle-View Binders with Locking Rings by Samsill"/>
    <n v="37.008000000000003"/>
    <n v="6"/>
    <n v="0.2"/>
    <n v="11.565"/>
  </r>
  <r>
    <n v="1799"/>
    <x v="871"/>
    <x v="0"/>
    <x v="274"/>
    <x v="625"/>
    <s v="Standard Class"/>
    <s v="RM-19375"/>
    <s v="Raymond Messe"/>
    <x v="0"/>
    <s v="United States"/>
    <s v="San Jose"/>
    <x v="1"/>
    <n v="95123"/>
    <x v="1"/>
    <s v="FUR-FU-10003039"/>
    <x v="0"/>
    <x v="5"/>
    <s v="Howard Miller 11-1/2&quot; Diameter Grantwood Wall Clock"/>
    <n v="215.65"/>
    <n v="5"/>
    <n v="0"/>
    <n v="73.320999999999998"/>
  </r>
  <r>
    <n v="1800"/>
    <x v="872"/>
    <x v="0"/>
    <x v="590"/>
    <x v="626"/>
    <s v="Second Class"/>
    <s v="JF-15565"/>
    <s v="Jill Fjeld"/>
    <x v="0"/>
    <s v="United States"/>
    <s v="Dallas"/>
    <x v="5"/>
    <n v="75081"/>
    <x v="2"/>
    <s v="OFF-FA-10000585"/>
    <x v="1"/>
    <x v="13"/>
    <s v="OIC Bulk Pack Metal Binder Clips"/>
    <n v="11.168000000000001"/>
    <n v="4"/>
    <n v="0.2"/>
    <n v="3.6295999999999995"/>
  </r>
  <r>
    <n v="1801"/>
    <x v="872"/>
    <x v="0"/>
    <x v="590"/>
    <x v="626"/>
    <s v="Second Class"/>
    <s v="JF-15565"/>
    <s v="Jill Fjeld"/>
    <x v="0"/>
    <s v="United States"/>
    <s v="Dallas"/>
    <x v="5"/>
    <n v="75081"/>
    <x v="2"/>
    <s v="OFF-PA-10001994"/>
    <x v="1"/>
    <x v="10"/>
    <s v="Ink Jet Note and Greeting Cards, 8-1/2&quot; x 5-1/2&quot; Card Size"/>
    <n v="53.952000000000005"/>
    <n v="3"/>
    <n v="0.2"/>
    <n v="17.534399999999998"/>
  </r>
  <r>
    <n v="1802"/>
    <x v="873"/>
    <x v="0"/>
    <x v="373"/>
    <x v="423"/>
    <s v="Standard Class"/>
    <s v="AS-10135"/>
    <s v="Adrian Shami"/>
    <x v="2"/>
    <s v="United States"/>
    <s v="Auburn"/>
    <x v="4"/>
    <n v="98002"/>
    <x v="1"/>
    <s v="FUR-FU-10004270"/>
    <x v="0"/>
    <x v="5"/>
    <s v="Eldon Image Series Desk Accessories, Burgundy"/>
    <n v="4.18"/>
    <n v="1"/>
    <n v="0"/>
    <n v="1.5047999999999999"/>
  </r>
  <r>
    <n v="1803"/>
    <x v="874"/>
    <x v="3"/>
    <x v="585"/>
    <x v="255"/>
    <s v="Second Class"/>
    <s v="JA-15970"/>
    <s v="Joseph Airdo"/>
    <x v="0"/>
    <s v="United States"/>
    <s v="Philadelphia"/>
    <x v="9"/>
    <n v="19134"/>
    <x v="3"/>
    <s v="OFF-BI-10002498"/>
    <x v="1"/>
    <x v="8"/>
    <s v="Clear Mylar Reinforcing Strips"/>
    <n v="5.6070000000000011"/>
    <n v="1"/>
    <n v="0.7"/>
    <n v="-4.2987000000000002"/>
  </r>
  <r>
    <n v="1804"/>
    <x v="874"/>
    <x v="3"/>
    <x v="585"/>
    <x v="255"/>
    <s v="Second Class"/>
    <s v="JA-15970"/>
    <s v="Joseph Airdo"/>
    <x v="0"/>
    <s v="United States"/>
    <s v="Philadelphia"/>
    <x v="9"/>
    <n v="19134"/>
    <x v="3"/>
    <s v="OFF-SU-10002881"/>
    <x v="1"/>
    <x v="14"/>
    <s v="Martin Yale Chadless Opener Electric Letter Opener"/>
    <n v="4663.7360000000008"/>
    <n v="7"/>
    <n v="0.2"/>
    <n v="-1049.3406"/>
  </r>
  <r>
    <n v="1805"/>
    <x v="874"/>
    <x v="3"/>
    <x v="585"/>
    <x v="255"/>
    <s v="Second Class"/>
    <s v="JA-15970"/>
    <s v="Joseph Airdo"/>
    <x v="0"/>
    <s v="United States"/>
    <s v="Philadelphia"/>
    <x v="9"/>
    <n v="19134"/>
    <x v="3"/>
    <s v="TEC-AC-10002926"/>
    <x v="2"/>
    <x v="11"/>
    <s v="Logitech Wireless Marathon Mouse M705"/>
    <n v="79.984000000000009"/>
    <n v="2"/>
    <n v="0.2"/>
    <n v="22.995400000000004"/>
  </r>
  <r>
    <n v="1806"/>
    <x v="875"/>
    <x v="0"/>
    <x v="591"/>
    <x v="470"/>
    <s v="First Class"/>
    <s v="GK-14620"/>
    <s v="Grace Kelly"/>
    <x v="1"/>
    <s v="United States"/>
    <s v="Los Angeles"/>
    <x v="1"/>
    <n v="90049"/>
    <x v="1"/>
    <s v="TEC-PH-10002200"/>
    <x v="2"/>
    <x v="7"/>
    <s v="Samsung Galaxy Note 2"/>
    <n v="2575.944"/>
    <n v="7"/>
    <n v="0.2"/>
    <n v="257.59440000000029"/>
  </r>
  <r>
    <n v="1807"/>
    <x v="875"/>
    <x v="0"/>
    <x v="591"/>
    <x v="470"/>
    <s v="First Class"/>
    <s v="GK-14620"/>
    <s v="Grace Kelly"/>
    <x v="1"/>
    <s v="United States"/>
    <s v="Los Angeles"/>
    <x v="1"/>
    <n v="90049"/>
    <x v="1"/>
    <s v="OFF-PA-10002005"/>
    <x v="1"/>
    <x v="10"/>
    <s v="Xerox 225"/>
    <n v="45.36"/>
    <n v="7"/>
    <n v="0"/>
    <n v="21.772800000000004"/>
  </r>
  <r>
    <n v="1808"/>
    <x v="875"/>
    <x v="0"/>
    <x v="591"/>
    <x v="470"/>
    <s v="First Class"/>
    <s v="GK-14620"/>
    <s v="Grace Kelly"/>
    <x v="1"/>
    <s v="United States"/>
    <s v="Los Angeles"/>
    <x v="1"/>
    <n v="90049"/>
    <x v="1"/>
    <s v="TEC-AC-10001465"/>
    <x v="2"/>
    <x v="11"/>
    <s v="SanDisk Cruzer 64 GB USB Flash Drive"/>
    <n v="254.24"/>
    <n v="7"/>
    <n v="0"/>
    <n v="76.271999999999977"/>
  </r>
  <r>
    <n v="1809"/>
    <x v="876"/>
    <x v="0"/>
    <x v="592"/>
    <x v="627"/>
    <s v="First Class"/>
    <s v="PB-19210"/>
    <s v="Phillip Breyer"/>
    <x v="1"/>
    <s v="United States"/>
    <s v="Tulsa"/>
    <x v="26"/>
    <n v="74133"/>
    <x v="2"/>
    <s v="TEC-PH-10004897"/>
    <x v="2"/>
    <x v="7"/>
    <s v="Mediabridge Sport Armband iPhone 5s"/>
    <n v="69.930000000000007"/>
    <n v="7"/>
    <n v="0"/>
    <n v="0.69929999999999914"/>
  </r>
  <r>
    <n v="1810"/>
    <x v="877"/>
    <x v="0"/>
    <x v="248"/>
    <x v="154"/>
    <s v="Standard Class"/>
    <s v="HK-14890"/>
    <s v="Heather Kirkland"/>
    <x v="1"/>
    <s v="United States"/>
    <s v="Chicago"/>
    <x v="10"/>
    <n v="60610"/>
    <x v="2"/>
    <s v="FUR-FU-10001196"/>
    <x v="0"/>
    <x v="5"/>
    <s v="DAX Cubicle Frames - 8x10"/>
    <n v="16.155999999999999"/>
    <n v="7"/>
    <n v="0.6"/>
    <n v="-12.116999999999999"/>
  </r>
  <r>
    <n v="1811"/>
    <x v="877"/>
    <x v="0"/>
    <x v="248"/>
    <x v="154"/>
    <s v="Standard Class"/>
    <s v="HK-14890"/>
    <s v="Heather Kirkland"/>
    <x v="1"/>
    <s v="United States"/>
    <s v="Chicago"/>
    <x v="10"/>
    <n v="60610"/>
    <x v="2"/>
    <s v="OFF-PA-10000595"/>
    <x v="1"/>
    <x v="10"/>
    <s v="Xerox 1929"/>
    <n v="54.816000000000003"/>
    <n v="3"/>
    <n v="0.2"/>
    <n v="17.815199999999997"/>
  </r>
  <r>
    <n v="1812"/>
    <x v="878"/>
    <x v="2"/>
    <x v="3"/>
    <x v="628"/>
    <s v="Second Class"/>
    <s v="FO-14305"/>
    <s v="Frank Olsen"/>
    <x v="0"/>
    <s v="United States"/>
    <s v="Harrisonburg"/>
    <x v="17"/>
    <n v="22801"/>
    <x v="0"/>
    <s v="FUR-TA-10004534"/>
    <x v="0"/>
    <x v="3"/>
    <s v="Bevis 44 x 96 Conference Tables"/>
    <n v="1441.3"/>
    <n v="7"/>
    <n v="0"/>
    <n v="245.0209999999999"/>
  </r>
  <r>
    <n v="1813"/>
    <x v="879"/>
    <x v="3"/>
    <x v="225"/>
    <x v="177"/>
    <s v="Standard Class"/>
    <s v="BT-11680"/>
    <s v="Brian Thompson"/>
    <x v="0"/>
    <s v="United States"/>
    <s v="Newark"/>
    <x v="24"/>
    <n v="43055"/>
    <x v="3"/>
    <s v="FUR-FU-10001861"/>
    <x v="0"/>
    <x v="5"/>
    <s v="Floodlight Indoor Halogen Bulbs, 1 Bulb per Pack, 60 Watts"/>
    <n v="77.599999999999994"/>
    <n v="5"/>
    <n v="0.2"/>
    <n v="28.129999999999995"/>
  </r>
  <r>
    <n v="1814"/>
    <x v="879"/>
    <x v="3"/>
    <x v="225"/>
    <x v="177"/>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x v="629"/>
    <s v="Standard Class"/>
    <s v="SP-20620"/>
    <s v="Stefania Perrino"/>
    <x v="1"/>
    <s v="United States"/>
    <s v="Los Angeles"/>
    <x v="1"/>
    <n v="90045"/>
    <x v="1"/>
    <s v="FUR-TA-10002607"/>
    <x v="0"/>
    <x v="3"/>
    <s v="KI Conference Tables"/>
    <n v="170.13600000000002"/>
    <n v="3"/>
    <n v="0.2"/>
    <n v="-8.5067999999999913"/>
  </r>
  <r>
    <n v="1816"/>
    <x v="881"/>
    <x v="1"/>
    <x v="593"/>
    <x v="630"/>
    <s v="Same Day"/>
    <s v="LL-16840"/>
    <s v="Lauren Leatherbury"/>
    <x v="0"/>
    <s v="United States"/>
    <s v="Seattle"/>
    <x v="4"/>
    <n v="98105"/>
    <x v="1"/>
    <s v="OFF-LA-10000443"/>
    <x v="1"/>
    <x v="2"/>
    <s v="Avery 501"/>
    <n v="7.38"/>
    <n v="2"/>
    <n v="0"/>
    <n v="3.4685999999999999"/>
  </r>
  <r>
    <n v="1817"/>
    <x v="881"/>
    <x v="1"/>
    <x v="593"/>
    <x v="630"/>
    <s v="Same Day"/>
    <s v="LL-16840"/>
    <s v="Lauren Leatherbury"/>
    <x v="0"/>
    <s v="United States"/>
    <s v="Seattle"/>
    <x v="4"/>
    <n v="98105"/>
    <x v="1"/>
    <s v="OFF-AR-10004685"/>
    <x v="1"/>
    <x v="6"/>
    <s v="Binney &amp; Smith Crayola Metallic Colored Pencils, 8-Color Set"/>
    <n v="9.26"/>
    <n v="2"/>
    <n v="0"/>
    <n v="3.0557999999999996"/>
  </r>
  <r>
    <n v="1818"/>
    <x v="882"/>
    <x v="1"/>
    <x v="350"/>
    <x v="631"/>
    <s v="Second Class"/>
    <s v="MC-17575"/>
    <s v="Matt Collins"/>
    <x v="0"/>
    <s v="United States"/>
    <s v="Los Angeles"/>
    <x v="1"/>
    <n v="90036"/>
    <x v="1"/>
    <s v="OFF-LA-10001771"/>
    <x v="1"/>
    <x v="2"/>
    <s v="Avery 513"/>
    <n v="9.9600000000000009"/>
    <n v="2"/>
    <n v="0"/>
    <n v="4.5815999999999999"/>
  </r>
  <r>
    <n v="1819"/>
    <x v="883"/>
    <x v="2"/>
    <x v="594"/>
    <x v="632"/>
    <s v="Standard Class"/>
    <s v="JL-15235"/>
    <s v="Janet Lee"/>
    <x v="0"/>
    <s v="United States"/>
    <s v="Chicago"/>
    <x v="10"/>
    <n v="60623"/>
    <x v="2"/>
    <s v="OFF-AP-10001394"/>
    <x v="1"/>
    <x v="9"/>
    <s v="Harmony Air Purifier"/>
    <n v="75.59999999999998"/>
    <n v="2"/>
    <n v="0.8"/>
    <n v="-166.32000000000005"/>
  </r>
  <r>
    <n v="1820"/>
    <x v="883"/>
    <x v="2"/>
    <x v="594"/>
    <x v="632"/>
    <s v="Standard Class"/>
    <s v="JL-15235"/>
    <s v="Janet Lee"/>
    <x v="0"/>
    <s v="United States"/>
    <s v="Chicago"/>
    <x v="10"/>
    <n v="60623"/>
    <x v="2"/>
    <s v="FUR-FU-10002553"/>
    <x v="0"/>
    <x v="5"/>
    <s v="Electrix Incandescent Magnifying Lamp, Black"/>
    <n v="29.32"/>
    <n v="2"/>
    <n v="0.6"/>
    <n v="-24.188999999999993"/>
  </r>
  <r>
    <n v="1821"/>
    <x v="884"/>
    <x v="0"/>
    <x v="595"/>
    <x v="633"/>
    <s v="Standard Class"/>
    <s v="EA-14035"/>
    <s v="Erin Ashbrook"/>
    <x v="1"/>
    <s v="United States"/>
    <s v="Chicago"/>
    <x v="10"/>
    <n v="60623"/>
    <x v="2"/>
    <s v="OFF-AP-10004233"/>
    <x v="1"/>
    <x v="9"/>
    <s v="Honeywell Enviracaire Portable Air Cleaner for up to 8 x 10 Room"/>
    <n v="92.063999999999979"/>
    <n v="6"/>
    <n v="0.8"/>
    <n v="-225.55680000000007"/>
  </r>
  <r>
    <n v="1822"/>
    <x v="884"/>
    <x v="0"/>
    <x v="595"/>
    <x v="633"/>
    <s v="Standard Class"/>
    <s v="EA-14035"/>
    <s v="Erin Ashbrook"/>
    <x v="1"/>
    <s v="United States"/>
    <s v="Chicago"/>
    <x v="10"/>
    <n v="60623"/>
    <x v="2"/>
    <s v="OFF-FA-10000304"/>
    <x v="1"/>
    <x v="13"/>
    <s v="Advantus Push Pins"/>
    <n v="6.9760000000000009"/>
    <n v="4"/>
    <n v="0.2"/>
    <n v="1.8312000000000004"/>
  </r>
  <r>
    <n v="1823"/>
    <x v="884"/>
    <x v="0"/>
    <x v="595"/>
    <x v="633"/>
    <s v="Standard Class"/>
    <s v="EA-14035"/>
    <s v="Erin Ashbrook"/>
    <x v="1"/>
    <s v="United States"/>
    <s v="Chicago"/>
    <x v="10"/>
    <n v="60623"/>
    <x v="2"/>
    <s v="FUR-CH-10004754"/>
    <x v="0"/>
    <x v="1"/>
    <s v="Global Stack Chair with Arms, Black"/>
    <n v="62.957999999999998"/>
    <n v="3"/>
    <n v="0.3"/>
    <n v="-2.6981999999999999"/>
  </r>
  <r>
    <n v="1824"/>
    <x v="884"/>
    <x v="0"/>
    <x v="595"/>
    <x v="633"/>
    <s v="Standard Class"/>
    <s v="EA-14035"/>
    <s v="Erin Ashbrook"/>
    <x v="1"/>
    <s v="United States"/>
    <s v="Chicago"/>
    <x v="10"/>
    <n v="60623"/>
    <x v="2"/>
    <s v="OFF-PA-10000809"/>
    <x v="1"/>
    <x v="10"/>
    <s v="Xerox 206"/>
    <n v="5.1840000000000011"/>
    <n v="1"/>
    <n v="0.2"/>
    <n v="1.8144"/>
  </r>
  <r>
    <n v="1825"/>
    <x v="885"/>
    <x v="0"/>
    <x v="596"/>
    <x v="470"/>
    <s v="Standard Class"/>
    <s v="SA-20830"/>
    <s v="Sue Ann Reed"/>
    <x v="0"/>
    <s v="United States"/>
    <s v="Redmond"/>
    <x v="21"/>
    <n v="97756"/>
    <x v="1"/>
    <s v="OFF-BI-10003694"/>
    <x v="1"/>
    <x v="8"/>
    <s v="Avery 3 1/2&quot; Diskette Storage Pages, 10/Pack"/>
    <n v="31.32"/>
    <n v="10"/>
    <n v="0.7"/>
    <n v="-25.05599999999999"/>
  </r>
  <r>
    <n v="1826"/>
    <x v="885"/>
    <x v="0"/>
    <x v="596"/>
    <x v="470"/>
    <s v="Standard Class"/>
    <s v="SA-20830"/>
    <s v="Sue Ann Reed"/>
    <x v="0"/>
    <s v="United States"/>
    <s v="Redmond"/>
    <x v="21"/>
    <n v="97756"/>
    <x v="1"/>
    <s v="FUR-FU-10001935"/>
    <x v="0"/>
    <x v="5"/>
    <s v="3M Hangers With Command Adhesive"/>
    <n v="11.840000000000002"/>
    <n v="4"/>
    <n v="0.2"/>
    <n v="3.108000000000001"/>
  </r>
  <r>
    <n v="1827"/>
    <x v="885"/>
    <x v="0"/>
    <x v="596"/>
    <x v="470"/>
    <s v="Standard Class"/>
    <s v="SA-20830"/>
    <s v="Sue Ann Reed"/>
    <x v="0"/>
    <s v="United States"/>
    <s v="Redmond"/>
    <x v="21"/>
    <n v="97756"/>
    <x v="1"/>
    <s v="FUR-FU-10002878"/>
    <x v="0"/>
    <x v="5"/>
    <s v="Seth Thomas 14&quot; Day/Date Wall Clock"/>
    <n v="22.784000000000002"/>
    <n v="1"/>
    <n v="0.2"/>
    <n v="4.8416000000000006"/>
  </r>
  <r>
    <n v="1828"/>
    <x v="886"/>
    <x v="0"/>
    <x v="597"/>
    <x v="634"/>
    <s v="Second Class"/>
    <s v="CH-12070"/>
    <s v="Cathy Hwang"/>
    <x v="2"/>
    <s v="United States"/>
    <s v="Raleigh"/>
    <x v="3"/>
    <n v="27604"/>
    <x v="0"/>
    <s v="TEC-PH-10002624"/>
    <x v="2"/>
    <x v="7"/>
    <s v="Samsung Galaxy S4 Mini"/>
    <n v="1127.9760000000001"/>
    <n v="3"/>
    <n v="0.2"/>
    <n v="126.8972999999998"/>
  </r>
  <r>
    <n v="1829"/>
    <x v="887"/>
    <x v="1"/>
    <x v="562"/>
    <x v="598"/>
    <s v="Second Class"/>
    <s v="ND-18460"/>
    <s v="Neil Ducich"/>
    <x v="1"/>
    <s v="United States"/>
    <s v="Macon"/>
    <x v="32"/>
    <n v="31204"/>
    <x v="0"/>
    <s v="OFF-PA-10000019"/>
    <x v="1"/>
    <x v="10"/>
    <s v="Xerox 1931"/>
    <n v="38.880000000000003"/>
    <n v="6"/>
    <n v="0"/>
    <n v="18.662400000000002"/>
  </r>
  <r>
    <n v="1830"/>
    <x v="888"/>
    <x v="2"/>
    <x v="598"/>
    <x v="635"/>
    <s v="Standard Class"/>
    <s v="BS-11755"/>
    <s v="Bruce Stewart"/>
    <x v="0"/>
    <s v="United States"/>
    <s v="Cleveland"/>
    <x v="24"/>
    <n v="44105"/>
    <x v="3"/>
    <s v="TEC-PH-10002885"/>
    <x v="2"/>
    <x v="7"/>
    <s v="Apple iPhone 5"/>
    <n v="779.79600000000005"/>
    <n v="2"/>
    <n v="0.4"/>
    <n v="-168.95579999999995"/>
  </r>
  <r>
    <n v="1831"/>
    <x v="889"/>
    <x v="3"/>
    <x v="208"/>
    <x v="565"/>
    <s v="Same Day"/>
    <s v="SL-20155"/>
    <s v="Sara Luxemburg"/>
    <x v="2"/>
    <s v="United States"/>
    <s v="Muskogee"/>
    <x v="26"/>
    <n v="74403"/>
    <x v="2"/>
    <s v="TEC-PH-10000895"/>
    <x v="2"/>
    <x v="7"/>
    <s v="Polycom VVX 310 VoIP phone"/>
    <n v="1439.92"/>
    <n v="8"/>
    <n v="0"/>
    <n v="374.37920000000008"/>
  </r>
  <r>
    <n v="1832"/>
    <x v="889"/>
    <x v="3"/>
    <x v="208"/>
    <x v="565"/>
    <s v="Same Day"/>
    <s v="SL-20155"/>
    <s v="Sara Luxemburg"/>
    <x v="2"/>
    <s v="United States"/>
    <s v="Muskogee"/>
    <x v="26"/>
    <n v="74403"/>
    <x v="2"/>
    <s v="FUR-TA-10002356"/>
    <x v="0"/>
    <x v="3"/>
    <s v="Bevis Boat-Shaped Conference Table"/>
    <n v="262.11"/>
    <n v="1"/>
    <n v="0"/>
    <n v="62.906399999999991"/>
  </r>
  <r>
    <n v="1833"/>
    <x v="890"/>
    <x v="1"/>
    <x v="599"/>
    <x v="217"/>
    <s v="Standard Class"/>
    <s v="GB-14530"/>
    <s v="George Bell"/>
    <x v="1"/>
    <s v="United States"/>
    <s v="Monroe"/>
    <x v="3"/>
    <n v="28110"/>
    <x v="0"/>
    <s v="FUR-CH-10001270"/>
    <x v="0"/>
    <x v="1"/>
    <s v="Harbour Creations Steel Folding Chair"/>
    <n v="207"/>
    <n v="3"/>
    <n v="0.2"/>
    <n v="25.874999999999972"/>
  </r>
  <r>
    <n v="1834"/>
    <x v="891"/>
    <x v="3"/>
    <x v="378"/>
    <x v="636"/>
    <s v="Standard Class"/>
    <s v="AS-10045"/>
    <s v="Aaron Smayling"/>
    <x v="1"/>
    <s v="United States"/>
    <s v="Austin"/>
    <x v="5"/>
    <n v="78745"/>
    <x v="2"/>
    <s v="TEC-MA-10000488"/>
    <x v="2"/>
    <x v="15"/>
    <s v="Bady BDG101FRU Card Printer"/>
    <n v="1439.982"/>
    <n v="3"/>
    <n v="0.4"/>
    <n v="-263.99670000000026"/>
  </r>
  <r>
    <n v="1835"/>
    <x v="891"/>
    <x v="3"/>
    <x v="378"/>
    <x v="636"/>
    <s v="Standard Class"/>
    <s v="AS-10045"/>
    <s v="Aaron Smayling"/>
    <x v="1"/>
    <s v="United States"/>
    <s v="Austin"/>
    <x v="5"/>
    <n v="78745"/>
    <x v="2"/>
    <s v="OFF-PA-10003729"/>
    <x v="1"/>
    <x v="10"/>
    <s v="Xerox 1998"/>
    <n v="36.288000000000011"/>
    <n v="7"/>
    <n v="0.2"/>
    <n v="12.700800000000001"/>
  </r>
  <r>
    <n v="1836"/>
    <x v="892"/>
    <x v="2"/>
    <x v="261"/>
    <x v="637"/>
    <s v="First Class"/>
    <s v="RM-19375"/>
    <s v="Raymond Messe"/>
    <x v="0"/>
    <s v="United States"/>
    <s v="Meriden"/>
    <x v="29"/>
    <n v="6450"/>
    <x v="3"/>
    <s v="OFF-AR-10003056"/>
    <x v="1"/>
    <x v="6"/>
    <s v="Newell 341"/>
    <n v="21.400000000000002"/>
    <n v="5"/>
    <n v="0"/>
    <n v="6.2059999999999977"/>
  </r>
  <r>
    <n v="1837"/>
    <x v="893"/>
    <x v="3"/>
    <x v="600"/>
    <x v="638"/>
    <s v="Second Class"/>
    <s v="NH-18610"/>
    <s v="Nicole Hansen"/>
    <x v="1"/>
    <s v="United States"/>
    <s v="Roswell"/>
    <x v="32"/>
    <n v="30076"/>
    <x v="0"/>
    <s v="OFF-AP-10002518"/>
    <x v="1"/>
    <x v="9"/>
    <s v="Kensington 7 Outlet MasterPiece Power Center"/>
    <n v="1245.8599999999999"/>
    <n v="7"/>
    <n v="0"/>
    <n v="361.29939999999988"/>
  </r>
  <r>
    <n v="1838"/>
    <x v="894"/>
    <x v="2"/>
    <x v="601"/>
    <x v="90"/>
    <s v="Standard Class"/>
    <s v="BF-10975"/>
    <s v="Barbara Fisher"/>
    <x v="1"/>
    <s v="United States"/>
    <s v="Charlotte"/>
    <x v="3"/>
    <n v="28205"/>
    <x v="0"/>
    <s v="OFF-LA-10000240"/>
    <x v="1"/>
    <x v="2"/>
    <s v="Self-Adhesive Address Labels for Typewriters by Universal"/>
    <n v="17.544"/>
    <n v="3"/>
    <n v="0.2"/>
    <n v="5.9210999999999983"/>
  </r>
  <r>
    <n v="1839"/>
    <x v="894"/>
    <x v="2"/>
    <x v="601"/>
    <x v="90"/>
    <s v="Standard Class"/>
    <s v="BF-10975"/>
    <s v="Barbara Fisher"/>
    <x v="1"/>
    <s v="United States"/>
    <s v="Charlotte"/>
    <x v="3"/>
    <n v="28205"/>
    <x v="0"/>
    <s v="FUR-FU-10000629"/>
    <x v="0"/>
    <x v="5"/>
    <s v="9-3/4 Diameter Round Wall Clock"/>
    <n v="44.128"/>
    <n v="4"/>
    <n v="0.2"/>
    <n v="12.135200000000001"/>
  </r>
  <r>
    <n v="1840"/>
    <x v="894"/>
    <x v="2"/>
    <x v="601"/>
    <x v="90"/>
    <s v="Standard Class"/>
    <s v="BF-10975"/>
    <s v="Barbara Fisher"/>
    <x v="1"/>
    <s v="United States"/>
    <s v="Charlotte"/>
    <x v="3"/>
    <n v="28205"/>
    <x v="0"/>
    <s v="OFF-AP-10001005"/>
    <x v="1"/>
    <x v="9"/>
    <s v="Honeywell Quietcare HEPA Air Cleaner"/>
    <n v="62.920000000000009"/>
    <n v="1"/>
    <n v="0.2"/>
    <n v="10.224499999999994"/>
  </r>
  <r>
    <n v="1841"/>
    <x v="894"/>
    <x v="2"/>
    <x v="601"/>
    <x v="90"/>
    <s v="Standard Class"/>
    <s v="BF-10975"/>
    <s v="Barbara Fisher"/>
    <x v="1"/>
    <s v="United States"/>
    <s v="Charlotte"/>
    <x v="3"/>
    <n v="28205"/>
    <x v="0"/>
    <s v="OFF-PA-10002377"/>
    <x v="1"/>
    <x v="10"/>
    <s v="Xerox 1916"/>
    <n v="78.304000000000002"/>
    <n v="2"/>
    <n v="0.2"/>
    <n v="29.363999999999997"/>
  </r>
  <r>
    <n v="1842"/>
    <x v="895"/>
    <x v="0"/>
    <x v="427"/>
    <x v="639"/>
    <s v="Standard Class"/>
    <s v="KH-16330"/>
    <s v="Katharine Harms"/>
    <x v="1"/>
    <s v="United States"/>
    <s v="Bowling Green"/>
    <x v="0"/>
    <n v="42104"/>
    <x v="0"/>
    <s v="FUR-CH-10000988"/>
    <x v="0"/>
    <x v="1"/>
    <s v="Hon Olson Stacker Stools"/>
    <n v="140.81"/>
    <n v="1"/>
    <n v="0"/>
    <n v="39.4268"/>
  </r>
  <r>
    <n v="1843"/>
    <x v="896"/>
    <x v="1"/>
    <x v="97"/>
    <x v="640"/>
    <s v="Second Class"/>
    <s v="FA-14230"/>
    <s v="Frank Atkinson"/>
    <x v="1"/>
    <s v="United States"/>
    <s v="San Antonio"/>
    <x v="5"/>
    <n v="78207"/>
    <x v="2"/>
    <s v="OFF-LA-10001074"/>
    <x v="1"/>
    <x v="2"/>
    <s v="Round Specialty Laser Printer Labels"/>
    <n v="40.096000000000004"/>
    <n v="4"/>
    <n v="0.2"/>
    <n v="13.532399999999996"/>
  </r>
  <r>
    <n v="1844"/>
    <x v="896"/>
    <x v="1"/>
    <x v="97"/>
    <x v="640"/>
    <s v="Second Class"/>
    <s v="FA-14230"/>
    <s v="Frank Atkinson"/>
    <x v="1"/>
    <s v="United States"/>
    <s v="San Antonio"/>
    <x v="5"/>
    <n v="78207"/>
    <x v="2"/>
    <s v="FUR-FU-10001986"/>
    <x v="0"/>
    <x v="5"/>
    <s v="Dana Fluorescent Magnifying Lamp, White, 36&quot;"/>
    <n v="40.783999999999999"/>
    <n v="2"/>
    <n v="0.6"/>
    <n v="-30.588000000000001"/>
  </r>
  <r>
    <n v="1845"/>
    <x v="897"/>
    <x v="3"/>
    <x v="570"/>
    <x v="641"/>
    <s v="Standard Class"/>
    <s v="GW-14605"/>
    <s v="Giulietta Weimer"/>
    <x v="0"/>
    <s v="United States"/>
    <s v="Seattle"/>
    <x v="4"/>
    <n v="98115"/>
    <x v="1"/>
    <s v="TEC-AC-10003027"/>
    <x v="2"/>
    <x v="11"/>
    <s v="Imation 8GB Mini TravelDrive USB 2.0 Flash Drive"/>
    <n v="90.570000000000007"/>
    <n v="3"/>
    <n v="0"/>
    <n v="11.774100000000004"/>
  </r>
  <r>
    <n v="1846"/>
    <x v="898"/>
    <x v="3"/>
    <x v="602"/>
    <x v="642"/>
    <s v="Second Class"/>
    <s v="DA-13450"/>
    <s v="Dianna Arnett"/>
    <x v="2"/>
    <s v="United States"/>
    <s v="Washington"/>
    <x v="40"/>
    <n v="20016"/>
    <x v="3"/>
    <s v="OFF-PA-10001804"/>
    <x v="1"/>
    <x v="10"/>
    <s v="Xerox 195"/>
    <n v="40.08"/>
    <n v="6"/>
    <n v="0"/>
    <n v="19.238399999999999"/>
  </r>
  <r>
    <n v="1847"/>
    <x v="898"/>
    <x v="3"/>
    <x v="602"/>
    <x v="642"/>
    <s v="Second Class"/>
    <s v="DA-13450"/>
    <s v="Dianna Arnett"/>
    <x v="2"/>
    <s v="United States"/>
    <s v="Washington"/>
    <x v="40"/>
    <n v="20016"/>
    <x v="3"/>
    <s v="FUR-FU-10004973"/>
    <x v="0"/>
    <x v="5"/>
    <s v="Flat Face Poster Frame"/>
    <n v="37.68"/>
    <n v="2"/>
    <n v="0"/>
    <n v="15.825600000000001"/>
  </r>
  <r>
    <n v="1848"/>
    <x v="899"/>
    <x v="3"/>
    <x v="18"/>
    <x v="643"/>
    <s v="Same Day"/>
    <s v="FH-14275"/>
    <s v="Frank Hawley"/>
    <x v="1"/>
    <s v="United States"/>
    <s v="Los Angeles"/>
    <x v="1"/>
    <n v="90004"/>
    <x v="1"/>
    <s v="FUR-CH-10002602"/>
    <x v="0"/>
    <x v="1"/>
    <s v="DMI Arturo Collection Mission-style Design Wood Chair"/>
    <n v="362.35199999999998"/>
    <n v="3"/>
    <n v="0.2"/>
    <n v="27.176400000000015"/>
  </r>
  <r>
    <n v="1849"/>
    <x v="899"/>
    <x v="3"/>
    <x v="18"/>
    <x v="643"/>
    <s v="Same Day"/>
    <s v="FH-14275"/>
    <s v="Frank Hawley"/>
    <x v="1"/>
    <s v="United States"/>
    <s v="Los Angeles"/>
    <x v="1"/>
    <n v="90004"/>
    <x v="1"/>
    <s v="OFF-BI-10004140"/>
    <x v="1"/>
    <x v="8"/>
    <s v="Avery Non-Stick Binders"/>
    <n v="7.1840000000000011"/>
    <n v="2"/>
    <n v="0.2"/>
    <n v="2.2449999999999992"/>
  </r>
  <r>
    <n v="1850"/>
    <x v="900"/>
    <x v="1"/>
    <x v="603"/>
    <x v="644"/>
    <s v="Second Class"/>
    <s v="RK-19300"/>
    <s v="Ralph Kennedy"/>
    <x v="0"/>
    <s v="United States"/>
    <s v="South Bend"/>
    <x v="14"/>
    <n v="46614"/>
    <x v="2"/>
    <s v="OFF-ST-10000464"/>
    <x v="1"/>
    <x v="4"/>
    <s v="Multi-Use Personal File Cart and Caster Set, Three Stacking Bins"/>
    <n v="34.76"/>
    <n v="1"/>
    <n v="0"/>
    <n v="9.732800000000001"/>
  </r>
  <r>
    <n v="1851"/>
    <x v="900"/>
    <x v="1"/>
    <x v="603"/>
    <x v="644"/>
    <s v="Second Class"/>
    <s v="RK-19300"/>
    <s v="Ralph Kennedy"/>
    <x v="0"/>
    <s v="United States"/>
    <s v="South Bend"/>
    <x v="14"/>
    <n v="46614"/>
    <x v="2"/>
    <s v="TEC-AC-10002253"/>
    <x v="2"/>
    <x v="11"/>
    <s v="Imation Bio 8GB USB Flash Drive Imation Corp"/>
    <n v="831.2"/>
    <n v="5"/>
    <n v="0"/>
    <n v="124.68000000000004"/>
  </r>
  <r>
    <n v="1852"/>
    <x v="900"/>
    <x v="1"/>
    <x v="603"/>
    <x v="644"/>
    <s v="Second Class"/>
    <s v="RK-19300"/>
    <s v="Ralph Kennedy"/>
    <x v="0"/>
    <s v="United States"/>
    <s v="South Bend"/>
    <x v="14"/>
    <n v="46614"/>
    <x v="2"/>
    <s v="OFF-PA-10000528"/>
    <x v="1"/>
    <x v="10"/>
    <s v="Xerox 1981"/>
    <n v="26.400000000000002"/>
    <n v="5"/>
    <n v="0"/>
    <n v="11.879999999999999"/>
  </r>
  <r>
    <n v="1853"/>
    <x v="900"/>
    <x v="1"/>
    <x v="603"/>
    <x v="644"/>
    <s v="Second Class"/>
    <s v="RK-19300"/>
    <s v="Ralph Kennedy"/>
    <x v="0"/>
    <s v="United States"/>
    <s v="South Bend"/>
    <x v="14"/>
    <n v="46614"/>
    <x v="2"/>
    <s v="OFF-EN-10000483"/>
    <x v="1"/>
    <x v="12"/>
    <s v="White Envelopes, White Envelopes with Clear Poly Window"/>
    <n v="106.75"/>
    <n v="7"/>
    <n v="0"/>
    <n v="49.10499999999999"/>
  </r>
  <r>
    <n v="1854"/>
    <x v="900"/>
    <x v="1"/>
    <x v="603"/>
    <x v="644"/>
    <s v="Second Class"/>
    <s v="RK-19300"/>
    <s v="Ralph Kennedy"/>
    <x v="0"/>
    <s v="United States"/>
    <s v="South Bend"/>
    <x v="14"/>
    <n v="46614"/>
    <x v="2"/>
    <s v="OFF-PA-10003129"/>
    <x v="1"/>
    <x v="10"/>
    <s v="Tops White Computer Printout Paper"/>
    <n v="97.82"/>
    <n v="2"/>
    <n v="0"/>
    <n v="45.975399999999993"/>
  </r>
  <r>
    <n v="1855"/>
    <x v="900"/>
    <x v="1"/>
    <x v="603"/>
    <x v="644"/>
    <s v="Second Class"/>
    <s v="RK-19300"/>
    <s v="Ralph Kennedy"/>
    <x v="0"/>
    <s v="United States"/>
    <s v="South Bend"/>
    <x v="14"/>
    <n v="46614"/>
    <x v="2"/>
    <s v="OFF-ST-10003442"/>
    <x v="1"/>
    <x v="4"/>
    <s v="Eldon Portable Mobile Manager"/>
    <n v="141.4"/>
    <n v="5"/>
    <n v="0"/>
    <n v="38.177999999999997"/>
  </r>
  <r>
    <n v="1856"/>
    <x v="901"/>
    <x v="2"/>
    <x v="604"/>
    <x v="645"/>
    <s v="Standard Class"/>
    <s v="FM-14215"/>
    <s v="Filia McAdams"/>
    <x v="1"/>
    <s v="United States"/>
    <s v="Los Angeles"/>
    <x v="1"/>
    <n v="90032"/>
    <x v="1"/>
    <s v="OFF-AR-10003631"/>
    <x v="1"/>
    <x v="6"/>
    <s v="Staples"/>
    <n v="14.52"/>
    <n v="3"/>
    <n v="0"/>
    <n v="4.7915999999999999"/>
  </r>
  <r>
    <n v="1857"/>
    <x v="902"/>
    <x v="3"/>
    <x v="605"/>
    <x v="646"/>
    <s v="Second Class"/>
    <s v="AC-10420"/>
    <s v="Alyssa Crouse"/>
    <x v="1"/>
    <s v="United States"/>
    <s v="Houston"/>
    <x v="5"/>
    <n v="77041"/>
    <x v="2"/>
    <s v="OFF-ST-10000563"/>
    <x v="1"/>
    <x v="4"/>
    <s v="Fellowes Bankers Box Stor/Drawer Steel Plus"/>
    <n v="127.92000000000002"/>
    <n v="5"/>
    <n v="0.2"/>
    <n v="-15.990000000000002"/>
  </r>
  <r>
    <n v="1858"/>
    <x v="902"/>
    <x v="3"/>
    <x v="605"/>
    <x v="646"/>
    <s v="Second Class"/>
    <s v="AC-10420"/>
    <s v="Alyssa Crouse"/>
    <x v="1"/>
    <s v="United States"/>
    <s v="Houston"/>
    <x v="5"/>
    <n v="77041"/>
    <x v="2"/>
    <s v="OFF-BI-10002133"/>
    <x v="1"/>
    <x v="8"/>
    <s v="Wilson Jones Elliptical Ring 3 1/2&quot; Capacity Binders, 800 sheets"/>
    <n v="34.239999999999988"/>
    <n v="4"/>
    <n v="0.8"/>
    <n v="-53.072000000000017"/>
  </r>
  <r>
    <n v="1859"/>
    <x v="903"/>
    <x v="1"/>
    <x v="37"/>
    <x v="305"/>
    <s v="First Class"/>
    <s v="JB-15400"/>
    <s v="Jennifer Braxton"/>
    <x v="1"/>
    <s v="United States"/>
    <s v="Bristol"/>
    <x v="29"/>
    <n v="6010"/>
    <x v="3"/>
    <s v="OFF-AP-10002311"/>
    <x v="1"/>
    <x v="9"/>
    <s v="Holmes Replacement Filter for HEPA Air Cleaner, Very Large Room, HEPA Filter"/>
    <n v="137.62"/>
    <n v="2"/>
    <n v="0"/>
    <n v="60.552800000000005"/>
  </r>
  <r>
    <n v="1860"/>
    <x v="903"/>
    <x v="1"/>
    <x v="37"/>
    <x v="305"/>
    <s v="First Class"/>
    <s v="JB-15400"/>
    <s v="Jennifer Braxton"/>
    <x v="1"/>
    <s v="United States"/>
    <s v="Bristol"/>
    <x v="29"/>
    <n v="6010"/>
    <x v="3"/>
    <s v="TEC-PH-10004959"/>
    <x v="2"/>
    <x v="7"/>
    <s v="Classic Ivory Antique Telephone ZL1810"/>
    <n v="100.49"/>
    <n v="1"/>
    <n v="0"/>
    <n v="25.122500000000002"/>
  </r>
  <r>
    <n v="1861"/>
    <x v="904"/>
    <x v="3"/>
    <x v="606"/>
    <x v="647"/>
    <s v="First Class"/>
    <s v="GM-14440"/>
    <s v="Gary McGarr"/>
    <x v="0"/>
    <s v="United States"/>
    <s v="New York City"/>
    <x v="15"/>
    <n v="10009"/>
    <x v="3"/>
    <s v="FUR-BO-10001918"/>
    <x v="0"/>
    <x v="0"/>
    <s v="Sauder Forest Hills Library with Doors, Woodland Oak Finish"/>
    <n v="257.56799999999998"/>
    <n v="2"/>
    <n v="0.2"/>
    <n v="-28.976400000000012"/>
  </r>
  <r>
    <n v="1862"/>
    <x v="904"/>
    <x v="3"/>
    <x v="606"/>
    <x v="647"/>
    <s v="First Class"/>
    <s v="GM-14440"/>
    <s v="Gary McGarr"/>
    <x v="0"/>
    <s v="United States"/>
    <s v="New York City"/>
    <x v="15"/>
    <n v="10009"/>
    <x v="3"/>
    <s v="TEC-PH-10004896"/>
    <x v="2"/>
    <x v="7"/>
    <s v="Nokia Lumia 521 (T-Mobile)"/>
    <n v="119.96"/>
    <n v="4"/>
    <n v="0"/>
    <n v="33.588800000000006"/>
  </r>
  <r>
    <n v="1863"/>
    <x v="905"/>
    <x v="2"/>
    <x v="607"/>
    <x v="648"/>
    <s v="Same Day"/>
    <s v="RF-19840"/>
    <s v="Roy Französisch"/>
    <x v="0"/>
    <s v="United States"/>
    <s v="San Antonio"/>
    <x v="5"/>
    <n v="78207"/>
    <x v="2"/>
    <s v="OFF-ST-10001328"/>
    <x v="1"/>
    <x v="4"/>
    <s v="Personal Filing Tote with Lid, Black/Gray"/>
    <n v="49.632000000000005"/>
    <n v="4"/>
    <n v="0.2"/>
    <n v="4.9632000000000005"/>
  </r>
  <r>
    <n v="1864"/>
    <x v="906"/>
    <x v="0"/>
    <x v="63"/>
    <x v="649"/>
    <s v="Standard Class"/>
    <s v="NC-18625"/>
    <s v="Noah Childs"/>
    <x v="1"/>
    <s v="United States"/>
    <s v="Aurora"/>
    <x v="22"/>
    <n v="80013"/>
    <x v="1"/>
    <s v="FUR-TA-10004575"/>
    <x v="0"/>
    <x v="3"/>
    <s v="Hon 5100 Series Wood Tables"/>
    <n v="727.45"/>
    <n v="5"/>
    <n v="0.5"/>
    <n v="-465.5680000000001"/>
  </r>
  <r>
    <n v="1865"/>
    <x v="906"/>
    <x v="0"/>
    <x v="63"/>
    <x v="649"/>
    <s v="Standard Class"/>
    <s v="NC-18625"/>
    <s v="Noah Childs"/>
    <x v="1"/>
    <s v="United States"/>
    <s v="Aurora"/>
    <x v="22"/>
    <n v="80013"/>
    <x v="1"/>
    <s v="FUR-FU-10001617"/>
    <x v="0"/>
    <x v="5"/>
    <s v="Executive Impressions 8-1/2&quot; Career Panel/Partition Cubicle Clock"/>
    <n v="24.96"/>
    <n v="3"/>
    <n v="0.2"/>
    <n v="4.3679999999999986"/>
  </r>
  <r>
    <n v="1866"/>
    <x v="907"/>
    <x v="3"/>
    <x v="105"/>
    <x v="44"/>
    <s v="Same Day"/>
    <s v="NG-18355"/>
    <s v="Nat Gilpin"/>
    <x v="1"/>
    <s v="United States"/>
    <s v="Newark"/>
    <x v="24"/>
    <n v="43055"/>
    <x v="3"/>
    <s v="TEC-PH-10002824"/>
    <x v="2"/>
    <x v="7"/>
    <s v="Jabra SPEAK 410 Multidevice Speakerphone"/>
    <n v="370.78199999999998"/>
    <n v="3"/>
    <n v="0.4"/>
    <n v="-92.695500000000038"/>
  </r>
  <r>
    <n v="1867"/>
    <x v="908"/>
    <x v="3"/>
    <x v="4"/>
    <x v="650"/>
    <s v="First Class"/>
    <s v="AH-10075"/>
    <s v="Adam Hart"/>
    <x v="1"/>
    <s v="United States"/>
    <s v="Henderson"/>
    <x v="33"/>
    <n v="89015"/>
    <x v="1"/>
    <s v="FUR-FU-10004460"/>
    <x v="0"/>
    <x v="5"/>
    <s v="Howard Miller 12&quot; Round Wall Clock"/>
    <n v="196.45"/>
    <n v="5"/>
    <n v="0"/>
    <n v="70.72199999999998"/>
  </r>
  <r>
    <n v="1868"/>
    <x v="909"/>
    <x v="1"/>
    <x v="608"/>
    <x v="651"/>
    <s v="Standard Class"/>
    <s v="CH-12070"/>
    <s v="Cathy Hwang"/>
    <x v="2"/>
    <s v="United States"/>
    <s v="Philadelphia"/>
    <x v="9"/>
    <n v="19143"/>
    <x v="3"/>
    <s v="OFF-PA-10003309"/>
    <x v="1"/>
    <x v="10"/>
    <s v="Xerox 211"/>
    <n v="31.104000000000006"/>
    <n v="6"/>
    <n v="0.2"/>
    <n v="10.8864"/>
  </r>
  <r>
    <n v="1869"/>
    <x v="909"/>
    <x v="1"/>
    <x v="608"/>
    <x v="651"/>
    <s v="Standard Class"/>
    <s v="CH-12070"/>
    <s v="Cathy Hwang"/>
    <x v="2"/>
    <s v="United States"/>
    <s v="Philadelphia"/>
    <x v="9"/>
    <n v="19143"/>
    <x v="3"/>
    <s v="OFF-ST-10002554"/>
    <x v="1"/>
    <x v="4"/>
    <s v="Tennsco Industrial Shelving"/>
    <n v="78.256"/>
    <n v="2"/>
    <n v="0.2"/>
    <n v="-17.607599999999998"/>
  </r>
  <r>
    <n v="1870"/>
    <x v="910"/>
    <x v="0"/>
    <x v="370"/>
    <x v="652"/>
    <s v="Second Class"/>
    <s v="CC-12145"/>
    <s v="Charles Crestani"/>
    <x v="0"/>
    <s v="United States"/>
    <s v="Seattle"/>
    <x v="4"/>
    <n v="98103"/>
    <x v="1"/>
    <s v="OFF-PA-10000019"/>
    <x v="1"/>
    <x v="10"/>
    <s v="Xerox 1931"/>
    <n v="6.48"/>
    <n v="1"/>
    <n v="0"/>
    <n v="3.1104000000000003"/>
  </r>
  <r>
    <n v="1871"/>
    <x v="911"/>
    <x v="2"/>
    <x v="609"/>
    <x v="653"/>
    <s v="Standard Class"/>
    <s v="ME-18010"/>
    <s v="Michelle Ellison"/>
    <x v="1"/>
    <s v="United States"/>
    <s v="San Francisco"/>
    <x v="1"/>
    <n v="94122"/>
    <x v="1"/>
    <s v="OFF-AR-10002067"/>
    <x v="1"/>
    <x v="6"/>
    <s v="Newell 334"/>
    <n v="99.2"/>
    <n v="5"/>
    <n v="0"/>
    <n v="25.792000000000002"/>
  </r>
  <r>
    <n v="1872"/>
    <x v="911"/>
    <x v="2"/>
    <x v="609"/>
    <x v="653"/>
    <s v="Standard Class"/>
    <s v="ME-18010"/>
    <s v="Michelle Ellison"/>
    <x v="1"/>
    <s v="United States"/>
    <s v="San Francisco"/>
    <x v="1"/>
    <n v="94122"/>
    <x v="1"/>
    <s v="FUR-CH-10001215"/>
    <x v="0"/>
    <x v="1"/>
    <s v="Global Troy Executive Leather Low-Back Tilter"/>
    <n v="801.5680000000001"/>
    <n v="2"/>
    <n v="0.2"/>
    <n v="50.097999999999985"/>
  </r>
  <r>
    <n v="1873"/>
    <x v="911"/>
    <x v="2"/>
    <x v="609"/>
    <x v="653"/>
    <s v="Standard Class"/>
    <s v="ME-18010"/>
    <s v="Michelle Ellison"/>
    <x v="1"/>
    <s v="United States"/>
    <s v="San Francisco"/>
    <x v="1"/>
    <n v="94122"/>
    <x v="1"/>
    <s v="FUR-TA-10004175"/>
    <x v="0"/>
    <x v="3"/>
    <s v="Hon 30&quot; x 60&quot; Table with Locking Drawer"/>
    <n v="272.84800000000001"/>
    <n v="1"/>
    <n v="0.2"/>
    <n v="27.284800000000004"/>
  </r>
  <r>
    <n v="1874"/>
    <x v="912"/>
    <x v="3"/>
    <x v="610"/>
    <x v="654"/>
    <s v="Standard Class"/>
    <s v="BP-11230"/>
    <s v="Benjamin Patterson"/>
    <x v="0"/>
    <s v="United States"/>
    <s v="Spokane"/>
    <x v="4"/>
    <n v="99207"/>
    <x v="1"/>
    <s v="FUR-TA-10004767"/>
    <x v="0"/>
    <x v="3"/>
    <s v="Safco Drafting Table"/>
    <n v="70.98"/>
    <n v="1"/>
    <n v="0"/>
    <n v="20.584199999999996"/>
  </r>
  <r>
    <n v="1875"/>
    <x v="913"/>
    <x v="2"/>
    <x v="611"/>
    <x v="610"/>
    <s v="Standard Class"/>
    <s v="MP-17470"/>
    <s v="Mark Packer"/>
    <x v="2"/>
    <s v="United States"/>
    <s v="Columbus"/>
    <x v="24"/>
    <n v="43229"/>
    <x v="3"/>
    <s v="OFF-PA-10001685"/>
    <x v="1"/>
    <x v="10"/>
    <s v="Staples"/>
    <n v="16.224"/>
    <n v="2"/>
    <n v="0.2"/>
    <n v="5.8812000000000006"/>
  </r>
  <r>
    <n v="1876"/>
    <x v="914"/>
    <x v="0"/>
    <x v="612"/>
    <x v="67"/>
    <s v="Standard Class"/>
    <s v="CJ-12010"/>
    <s v="Caroline Jumper"/>
    <x v="0"/>
    <s v="United States"/>
    <s v="Long Beach"/>
    <x v="15"/>
    <n v="11561"/>
    <x v="3"/>
    <s v="FUR-BO-10003272"/>
    <x v="0"/>
    <x v="0"/>
    <s v="O'Sullivan Living Dimensions 5-Shelf Bookcases"/>
    <n v="176.78399999999999"/>
    <n v="1"/>
    <n v="0.2"/>
    <n v="-22.098000000000013"/>
  </r>
  <r>
    <n v="1877"/>
    <x v="915"/>
    <x v="3"/>
    <x v="613"/>
    <x v="655"/>
    <s v="Standard Class"/>
    <s v="JC-15775"/>
    <s v="John Castell"/>
    <x v="0"/>
    <s v="United States"/>
    <s v="San Antonio"/>
    <x v="5"/>
    <n v="78207"/>
    <x v="2"/>
    <s v="TEC-PH-10000984"/>
    <x v="2"/>
    <x v="7"/>
    <s v="Panasonic KX-TG9471B"/>
    <n v="470.37600000000009"/>
    <n v="3"/>
    <n v="0.2"/>
    <n v="47.037600000000026"/>
  </r>
  <r>
    <n v="1878"/>
    <x v="916"/>
    <x v="3"/>
    <x v="614"/>
    <x v="115"/>
    <s v="Standard Class"/>
    <s v="JG-15160"/>
    <s v="James Galang"/>
    <x v="0"/>
    <s v="United States"/>
    <s v="Los Angeles"/>
    <x v="1"/>
    <n v="90049"/>
    <x v="1"/>
    <s v="FUR-CH-10002880"/>
    <x v="0"/>
    <x v="1"/>
    <s v="Global High-Back Leather Tilter, Burgundy"/>
    <n v="393.56799999999998"/>
    <n v="4"/>
    <n v="0.2"/>
    <n v="-44.276400000000024"/>
  </r>
  <r>
    <n v="1879"/>
    <x v="916"/>
    <x v="3"/>
    <x v="614"/>
    <x v="115"/>
    <s v="Standard Class"/>
    <s v="JG-15160"/>
    <s v="James Galang"/>
    <x v="0"/>
    <s v="United States"/>
    <s v="Los Angeles"/>
    <x v="1"/>
    <n v="90049"/>
    <x v="1"/>
    <s v="TEC-PH-10002563"/>
    <x v="2"/>
    <x v="7"/>
    <s v="Adtran 1202752G1"/>
    <n v="302.37599999999998"/>
    <n v="3"/>
    <n v="0.2"/>
    <n v="22.678200000000018"/>
  </r>
  <r>
    <n v="1880"/>
    <x v="917"/>
    <x v="3"/>
    <x v="615"/>
    <x v="504"/>
    <s v="Standard Class"/>
    <s v="CK-12760"/>
    <s v="Cyma Kinney"/>
    <x v="1"/>
    <s v="United States"/>
    <s v="Jacksonville"/>
    <x v="2"/>
    <n v="32216"/>
    <x v="0"/>
    <s v="OFF-BI-10001191"/>
    <x v="1"/>
    <x v="8"/>
    <s v="Canvas Sectional Post Binders"/>
    <n v="68.742000000000019"/>
    <n v="9"/>
    <n v="0.7"/>
    <n v="-48.119399999999985"/>
  </r>
  <r>
    <n v="1881"/>
    <x v="918"/>
    <x v="1"/>
    <x v="616"/>
    <x v="656"/>
    <s v="Same Day"/>
    <s v="LF-17185"/>
    <s v="Luke Foster"/>
    <x v="0"/>
    <s v="United States"/>
    <s v="New York City"/>
    <x v="15"/>
    <n v="10011"/>
    <x v="3"/>
    <s v="OFF-EN-10002621"/>
    <x v="1"/>
    <x v="12"/>
    <s v="Staples"/>
    <n v="29.339999999999996"/>
    <n v="3"/>
    <n v="0"/>
    <n v="14.669999999999998"/>
  </r>
  <r>
    <n v="1882"/>
    <x v="918"/>
    <x v="1"/>
    <x v="616"/>
    <x v="656"/>
    <s v="Same Day"/>
    <s v="LF-17185"/>
    <s v="Luke Foster"/>
    <x v="0"/>
    <s v="United States"/>
    <s v="New York City"/>
    <x v="15"/>
    <n v="10011"/>
    <x v="3"/>
    <s v="FUR-CH-10001146"/>
    <x v="0"/>
    <x v="1"/>
    <s v="Global Value Mid-Back Manager's Chair, Gray"/>
    <n v="383.60700000000003"/>
    <n v="7"/>
    <n v="0.1"/>
    <n v="63.934499999999971"/>
  </r>
  <r>
    <n v="1883"/>
    <x v="918"/>
    <x v="1"/>
    <x v="616"/>
    <x v="656"/>
    <s v="Same Day"/>
    <s v="LF-17185"/>
    <s v="Luke Foster"/>
    <x v="0"/>
    <s v="United States"/>
    <s v="New York City"/>
    <x v="15"/>
    <n v="10011"/>
    <x v="3"/>
    <s v="OFF-ST-10000689"/>
    <x v="1"/>
    <x v="4"/>
    <s v="Fellowes Strictly Business Drawer File, Letter/Legal Size"/>
    <n v="563.4"/>
    <n v="4"/>
    <n v="0"/>
    <n v="67.608000000000004"/>
  </r>
  <r>
    <n v="1884"/>
    <x v="919"/>
    <x v="0"/>
    <x v="373"/>
    <x v="398"/>
    <s v="Standard Class"/>
    <s v="CC-12430"/>
    <s v="Chuck Clark"/>
    <x v="2"/>
    <s v="United States"/>
    <s v="Philadelphia"/>
    <x v="9"/>
    <n v="19143"/>
    <x v="3"/>
    <s v="OFF-PA-10001289"/>
    <x v="1"/>
    <x v="10"/>
    <s v="White Computer Printout Paper by Universal"/>
    <n v="217.05599999999998"/>
    <n v="7"/>
    <n v="0.2"/>
    <n v="78.6828"/>
  </r>
  <r>
    <n v="1885"/>
    <x v="920"/>
    <x v="3"/>
    <x v="617"/>
    <x v="185"/>
    <s v="Second Class"/>
    <s v="DL-12865"/>
    <s v="Dan Lawera"/>
    <x v="0"/>
    <s v="United States"/>
    <s v="Keller"/>
    <x v="5"/>
    <n v="76248"/>
    <x v="2"/>
    <s v="OFF-LA-10003714"/>
    <x v="1"/>
    <x v="2"/>
    <s v="Avery 510"/>
    <n v="6"/>
    <n v="2"/>
    <n v="0.2"/>
    <n v="2.0999999999999996"/>
  </r>
  <r>
    <n v="1886"/>
    <x v="921"/>
    <x v="0"/>
    <x v="183"/>
    <x v="408"/>
    <s v="Second Class"/>
    <s v="PG-18895"/>
    <s v="Paul Gonzalez"/>
    <x v="0"/>
    <s v="United States"/>
    <s v="San Francisco"/>
    <x v="1"/>
    <n v="94122"/>
    <x v="1"/>
    <s v="FUR-FU-10001889"/>
    <x v="0"/>
    <x v="5"/>
    <s v="Ultra Door Pull Handle"/>
    <n v="31.56"/>
    <n v="3"/>
    <n v="0"/>
    <n v="10.4148"/>
  </r>
  <r>
    <n v="1887"/>
    <x v="922"/>
    <x v="2"/>
    <x v="8"/>
    <x v="8"/>
    <s v="First Class"/>
    <s v="EH-14005"/>
    <s v="Erica Hernandez"/>
    <x v="2"/>
    <s v="United States"/>
    <s v="Hialeah"/>
    <x v="2"/>
    <n v="33012"/>
    <x v="0"/>
    <s v="OFF-FA-10002815"/>
    <x v="1"/>
    <x v="13"/>
    <s v="Staples"/>
    <n v="7.104000000000001"/>
    <n v="2"/>
    <n v="0.2"/>
    <n v="2.3976000000000002"/>
  </r>
  <r>
    <n v="1888"/>
    <x v="922"/>
    <x v="2"/>
    <x v="8"/>
    <x v="8"/>
    <s v="First Class"/>
    <s v="EH-14005"/>
    <s v="Erica Hernandez"/>
    <x v="2"/>
    <s v="United States"/>
    <s v="Hialeah"/>
    <x v="2"/>
    <n v="33012"/>
    <x v="0"/>
    <s v="OFF-BI-10004519"/>
    <x v="1"/>
    <x v="8"/>
    <s v="GBC DocuBind P100 Manual Binding Machine"/>
    <n v="398.35200000000003"/>
    <n v="8"/>
    <n v="0.7"/>
    <n v="-331.95999999999992"/>
  </r>
  <r>
    <n v="1889"/>
    <x v="923"/>
    <x v="2"/>
    <x v="618"/>
    <x v="657"/>
    <s v="First Class"/>
    <s v="TB-21520"/>
    <s v="Tracy Blumstein"/>
    <x v="0"/>
    <s v="United States"/>
    <s v="Fairfield"/>
    <x v="24"/>
    <n v="45014"/>
    <x v="3"/>
    <s v="OFF-AP-10004708"/>
    <x v="1"/>
    <x v="9"/>
    <s v="Fellowes Superior 10 Outlet Split Surge Protector"/>
    <n v="121.79200000000002"/>
    <n v="4"/>
    <n v="0.2"/>
    <n v="13.701599999999988"/>
  </r>
  <r>
    <n v="1890"/>
    <x v="923"/>
    <x v="2"/>
    <x v="618"/>
    <x v="657"/>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x v="658"/>
    <s v="Standard Class"/>
    <s v="DK-13225"/>
    <s v="Dean Katz"/>
    <x v="1"/>
    <s v="United States"/>
    <s v="Huntington Beach"/>
    <x v="1"/>
    <n v="92646"/>
    <x v="1"/>
    <s v="OFF-PA-10001204"/>
    <x v="1"/>
    <x v="10"/>
    <s v="Xerox 1972"/>
    <n v="10.56"/>
    <n v="2"/>
    <n v="0"/>
    <n v="4.7519999999999998"/>
  </r>
  <r>
    <n v="1892"/>
    <x v="924"/>
    <x v="2"/>
    <x v="619"/>
    <x v="658"/>
    <s v="Standard Class"/>
    <s v="DK-13225"/>
    <s v="Dean Katz"/>
    <x v="1"/>
    <s v="United States"/>
    <s v="Huntington Beach"/>
    <x v="1"/>
    <n v="92646"/>
    <x v="1"/>
    <s v="OFF-AR-10003723"/>
    <x v="1"/>
    <x v="6"/>
    <s v="Avery Hi-Liter Fluorescent Desk Style Markers"/>
    <n v="3.38"/>
    <n v="1"/>
    <n v="0"/>
    <n v="1.2505999999999999"/>
  </r>
  <r>
    <n v="1893"/>
    <x v="925"/>
    <x v="3"/>
    <x v="66"/>
    <x v="468"/>
    <s v="Second Class"/>
    <s v="JP-15520"/>
    <s v="Jeremy Pistek"/>
    <x v="0"/>
    <s v="United States"/>
    <s v="Port Orange"/>
    <x v="2"/>
    <n v="32127"/>
    <x v="0"/>
    <s v="OFF-EN-10002621"/>
    <x v="1"/>
    <x v="12"/>
    <s v="Staples"/>
    <n v="7.8239999999999998"/>
    <n v="1"/>
    <n v="0.2"/>
    <n v="2.9339999999999997"/>
  </r>
  <r>
    <n v="1894"/>
    <x v="926"/>
    <x v="0"/>
    <x v="390"/>
    <x v="533"/>
    <s v="Standard Class"/>
    <s v="CD-11980"/>
    <s v="Carol Darley"/>
    <x v="0"/>
    <s v="United States"/>
    <s v="Medford"/>
    <x v="21"/>
    <n v="97504"/>
    <x v="1"/>
    <s v="OFF-PA-10000241"/>
    <x v="1"/>
    <x v="10"/>
    <s v="IBM Multi-Purpose Copy Paper, 8 1/2 x 11&quot;, Case"/>
    <n v="24.784000000000002"/>
    <n v="1"/>
    <n v="0.2"/>
    <n v="7.7449999999999983"/>
  </r>
  <r>
    <n v="1895"/>
    <x v="927"/>
    <x v="3"/>
    <x v="574"/>
    <x v="241"/>
    <s v="First Class"/>
    <s v="AS-10090"/>
    <s v="Adam Shillingsburg"/>
    <x v="0"/>
    <s v="United States"/>
    <s v="Charlottesville"/>
    <x v="17"/>
    <n v="22901"/>
    <x v="0"/>
    <s v="OFF-AR-10001446"/>
    <x v="1"/>
    <x v="6"/>
    <s v="Newell 309"/>
    <n v="34.650000000000006"/>
    <n v="3"/>
    <n v="0"/>
    <n v="10.395"/>
  </r>
  <r>
    <n v="1896"/>
    <x v="928"/>
    <x v="1"/>
    <x v="620"/>
    <x v="659"/>
    <s v="Standard Class"/>
    <s v="JO-15280"/>
    <s v="Jas O'Carroll"/>
    <x v="0"/>
    <s v="United States"/>
    <s v="Missoula"/>
    <x v="37"/>
    <n v="59801"/>
    <x v="1"/>
    <s v="OFF-BI-10004632"/>
    <x v="1"/>
    <x v="8"/>
    <s v="Ibico Hi-Tech Manual Binding System"/>
    <n v="487.98400000000004"/>
    <n v="2"/>
    <n v="0.2"/>
    <n v="152.49499999999998"/>
  </r>
  <r>
    <n v="1897"/>
    <x v="929"/>
    <x v="3"/>
    <x v="621"/>
    <x v="299"/>
    <s v="First Class"/>
    <s v="AC-10450"/>
    <s v="Amy Cox"/>
    <x v="0"/>
    <s v="United States"/>
    <s v="Minneapolis"/>
    <x v="11"/>
    <n v="55407"/>
    <x v="2"/>
    <s v="OFF-BI-10001359"/>
    <x v="1"/>
    <x v="8"/>
    <s v="GBC DocuBind TL300 Electric Binding System"/>
    <n v="1793.98"/>
    <n v="2"/>
    <n v="0"/>
    <n v="843.17059999999992"/>
  </r>
  <r>
    <n v="1898"/>
    <x v="930"/>
    <x v="2"/>
    <x v="550"/>
    <x v="660"/>
    <s v="Second Class"/>
    <s v="RA-19945"/>
    <s v="Ryan Akin"/>
    <x v="0"/>
    <s v="United States"/>
    <s v="Miami"/>
    <x v="2"/>
    <n v="33178"/>
    <x v="0"/>
    <s v="OFF-EN-10001749"/>
    <x v="1"/>
    <x v="12"/>
    <s v="Jiffy Padded Mailers with Self-Seal Closure"/>
    <n v="29.808"/>
    <n v="2"/>
    <n v="0.2"/>
    <n v="10.805399999999997"/>
  </r>
  <r>
    <n v="1899"/>
    <x v="930"/>
    <x v="2"/>
    <x v="550"/>
    <x v="660"/>
    <s v="Second Class"/>
    <s v="RA-19945"/>
    <s v="Ryan Akin"/>
    <x v="0"/>
    <s v="United States"/>
    <s v="Miami"/>
    <x v="2"/>
    <n v="33178"/>
    <x v="0"/>
    <s v="OFF-BI-10004390"/>
    <x v="1"/>
    <x v="8"/>
    <s v="GBC DocuBind 200 Manual Binding Machine"/>
    <n v="505.1760000000001"/>
    <n v="4"/>
    <n v="0.7"/>
    <n v="-336.78399999999988"/>
  </r>
  <r>
    <n v="1900"/>
    <x v="930"/>
    <x v="2"/>
    <x v="550"/>
    <x v="660"/>
    <s v="Second Class"/>
    <s v="RA-19945"/>
    <s v="Ryan Akin"/>
    <x v="0"/>
    <s v="United States"/>
    <s v="Miami"/>
    <x v="2"/>
    <n v="33178"/>
    <x v="0"/>
    <s v="FUR-TA-10001857"/>
    <x v="0"/>
    <x v="3"/>
    <s v="Balt Solid Wood Rectangular Table"/>
    <n v="174.05850000000001"/>
    <n v="3"/>
    <n v="0.45"/>
    <n v="-110.76450000000001"/>
  </r>
  <r>
    <n v="1901"/>
    <x v="931"/>
    <x v="0"/>
    <x v="622"/>
    <x v="480"/>
    <s v="Second Class"/>
    <s v="Co-12640"/>
    <s v="Corey-Lock"/>
    <x v="0"/>
    <s v="United States"/>
    <s v="Florence"/>
    <x v="20"/>
    <n v="29501"/>
    <x v="0"/>
    <s v="OFF-ST-10000563"/>
    <x v="1"/>
    <x v="4"/>
    <s v="Fellowes Bankers Box Stor/Drawer Steel Plus"/>
    <n v="191.88"/>
    <n v="6"/>
    <n v="0"/>
    <n v="19.188000000000002"/>
  </r>
  <r>
    <n v="1902"/>
    <x v="932"/>
    <x v="0"/>
    <x v="623"/>
    <x v="319"/>
    <s v="First Class"/>
    <s v="DW-13480"/>
    <s v="Dianna Wilson"/>
    <x v="2"/>
    <s v="United States"/>
    <s v="Detroit"/>
    <x v="12"/>
    <n v="48205"/>
    <x v="2"/>
    <s v="TEC-PH-10004924"/>
    <x v="2"/>
    <x v="7"/>
    <s v="SKILCRAFT Telephone Shoulder Rest, 2&quot; x 6.5&quot; x 2.5&quot;, Black"/>
    <n v="14.78"/>
    <n v="2"/>
    <n v="0"/>
    <n v="3.9906000000000006"/>
  </r>
  <r>
    <n v="1903"/>
    <x v="933"/>
    <x v="3"/>
    <x v="208"/>
    <x v="661"/>
    <s v="First Class"/>
    <s v="DK-12835"/>
    <s v="Damala Kotsonis"/>
    <x v="1"/>
    <s v="United States"/>
    <s v="Springfield"/>
    <x v="21"/>
    <n v="97477"/>
    <x v="1"/>
    <s v="OFF-PA-10003953"/>
    <x v="1"/>
    <x v="10"/>
    <s v="Xerox 218"/>
    <n v="5.1840000000000011"/>
    <n v="1"/>
    <n v="0.2"/>
    <n v="1.8144"/>
  </r>
  <r>
    <n v="1904"/>
    <x v="933"/>
    <x v="3"/>
    <x v="208"/>
    <x v="661"/>
    <s v="First Class"/>
    <s v="DK-12835"/>
    <s v="Damala Kotsonis"/>
    <x v="1"/>
    <s v="United States"/>
    <s v="Springfield"/>
    <x v="21"/>
    <n v="97477"/>
    <x v="1"/>
    <s v="FUR-CH-10000155"/>
    <x v="0"/>
    <x v="1"/>
    <s v="Global Comet Stacking Armless Chair"/>
    <n v="478.48"/>
    <n v="2"/>
    <n v="0.2"/>
    <n v="47.848000000000013"/>
  </r>
  <r>
    <n v="1905"/>
    <x v="933"/>
    <x v="3"/>
    <x v="208"/>
    <x v="661"/>
    <s v="First Class"/>
    <s v="DK-12835"/>
    <s v="Damala Kotsonis"/>
    <x v="1"/>
    <s v="United States"/>
    <s v="Springfield"/>
    <x v="21"/>
    <n v="97477"/>
    <x v="1"/>
    <s v="TEC-AC-10003116"/>
    <x v="2"/>
    <x v="11"/>
    <s v="Memorex Froggy Flash Drive 8 GB"/>
    <n v="28.400000000000002"/>
    <n v="2"/>
    <n v="0.2"/>
    <n v="6.7449999999999983"/>
  </r>
  <r>
    <n v="1906"/>
    <x v="934"/>
    <x v="3"/>
    <x v="208"/>
    <x v="188"/>
    <s v="First Class"/>
    <s v="MD-17860"/>
    <s v="Michael Dominguez"/>
    <x v="1"/>
    <s v="United States"/>
    <s v="Indianapolis"/>
    <x v="14"/>
    <n v="46203"/>
    <x v="2"/>
    <s v="OFF-ST-10002743"/>
    <x v="1"/>
    <x v="4"/>
    <s v="SAFCO Boltless Steel Shelving"/>
    <n v="909.12"/>
    <n v="8"/>
    <n v="0"/>
    <n v="9.091199999999958"/>
  </r>
  <r>
    <n v="1907"/>
    <x v="935"/>
    <x v="0"/>
    <x v="624"/>
    <x v="662"/>
    <s v="Standard Class"/>
    <s v="RP-19855"/>
    <s v="Roy Phan"/>
    <x v="1"/>
    <s v="United States"/>
    <s v="Apopka"/>
    <x v="2"/>
    <n v="32712"/>
    <x v="0"/>
    <s v="OFF-BI-10001757"/>
    <x v="1"/>
    <x v="8"/>
    <s v="Pressboard Hanging Data Binders for Unburst Sheets"/>
    <n v="2.9520000000000004"/>
    <n v="2"/>
    <n v="0.7"/>
    <n v="-2.1648000000000005"/>
  </r>
  <r>
    <n v="1908"/>
    <x v="935"/>
    <x v="0"/>
    <x v="624"/>
    <x v="662"/>
    <s v="Standard Class"/>
    <s v="RP-19855"/>
    <s v="Roy Phan"/>
    <x v="1"/>
    <s v="United States"/>
    <s v="Apopka"/>
    <x v="2"/>
    <n v="32712"/>
    <x v="0"/>
    <s v="OFF-BI-10000069"/>
    <x v="1"/>
    <x v="8"/>
    <s v="GBC Prepunched Paper, 19-Hole, for Binding Systems, 24-lb"/>
    <n v="27.018000000000008"/>
    <n v="6"/>
    <n v="0.7"/>
    <n v="-21.61440000000001"/>
  </r>
  <r>
    <n v="1909"/>
    <x v="936"/>
    <x v="1"/>
    <x v="302"/>
    <x v="600"/>
    <s v="First Class"/>
    <s v="RW-19540"/>
    <s v="Rick Wilson"/>
    <x v="1"/>
    <s v="United States"/>
    <s v="Los Angeles"/>
    <x v="1"/>
    <n v="90008"/>
    <x v="1"/>
    <s v="FUR-FU-10004093"/>
    <x v="0"/>
    <x v="5"/>
    <s v="Hand-Finished Solid Wood Document Frame"/>
    <n v="136.91999999999999"/>
    <n v="4"/>
    <n v="0"/>
    <n v="41.075999999999993"/>
  </r>
  <r>
    <n v="1910"/>
    <x v="937"/>
    <x v="3"/>
    <x v="404"/>
    <x v="350"/>
    <s v="Standard Class"/>
    <s v="DB-13660"/>
    <s v="Duane Benoit"/>
    <x v="0"/>
    <s v="United States"/>
    <s v="Oceanside"/>
    <x v="15"/>
    <n v="11572"/>
    <x v="3"/>
    <s v="FUR-FU-10001037"/>
    <x v="0"/>
    <x v="5"/>
    <s v="DAX Charcoal/Nickel-Tone Document Frame, 5 x 7"/>
    <n v="18.96"/>
    <n v="2"/>
    <n v="0"/>
    <n v="8.532"/>
  </r>
  <r>
    <n v="1911"/>
    <x v="938"/>
    <x v="0"/>
    <x v="625"/>
    <x v="407"/>
    <s v="Standard Class"/>
    <s v="SC-20770"/>
    <s v="Stewart Carmichael"/>
    <x v="1"/>
    <s v="United States"/>
    <s v="Los Angeles"/>
    <x v="1"/>
    <n v="90008"/>
    <x v="1"/>
    <s v="TEC-AC-10003832"/>
    <x v="2"/>
    <x v="11"/>
    <s v="Imation 16GB Mini TravelDrive USB 2.0 Flash Drive"/>
    <n v="99.390000000000015"/>
    <n v="3"/>
    <n v="0"/>
    <n v="40.749900000000004"/>
  </r>
  <r>
    <n v="1912"/>
    <x v="939"/>
    <x v="3"/>
    <x v="445"/>
    <x v="663"/>
    <s v="Second Class"/>
    <s v="FH-14275"/>
    <s v="Frank Hawley"/>
    <x v="1"/>
    <s v="United States"/>
    <s v="Houston"/>
    <x v="5"/>
    <n v="77041"/>
    <x v="2"/>
    <s v="OFF-PA-10001878"/>
    <x v="1"/>
    <x v="10"/>
    <s v="Xerox 1891"/>
    <n v="273.89600000000002"/>
    <n v="7"/>
    <n v="0.2"/>
    <n v="92.43989999999998"/>
  </r>
  <r>
    <n v="1913"/>
    <x v="939"/>
    <x v="3"/>
    <x v="445"/>
    <x v="663"/>
    <s v="Second Class"/>
    <s v="FH-14275"/>
    <s v="Frank Hawley"/>
    <x v="1"/>
    <s v="United States"/>
    <s v="Houston"/>
    <x v="5"/>
    <n v="77041"/>
    <x v="2"/>
    <s v="TEC-MA-10003674"/>
    <x v="2"/>
    <x v="15"/>
    <s v="Hewlett-Packard Deskjet 5550 Printer"/>
    <n v="597.13200000000006"/>
    <n v="3"/>
    <n v="0.4"/>
    <n v="49.760999999999967"/>
  </r>
  <r>
    <n v="1914"/>
    <x v="940"/>
    <x v="2"/>
    <x v="626"/>
    <x v="664"/>
    <s v="First Class"/>
    <s v="EH-13990"/>
    <s v="Erica Hackney"/>
    <x v="0"/>
    <s v="United States"/>
    <s v="Roswell"/>
    <x v="32"/>
    <n v="30076"/>
    <x v="0"/>
    <s v="TEC-AC-10003628"/>
    <x v="2"/>
    <x v="11"/>
    <s v="Logitech 910-002974 M325 Wireless Mouse for Web Scrolling"/>
    <n v="149.94999999999999"/>
    <n v="5"/>
    <n v="0"/>
    <n v="65.978000000000009"/>
  </r>
  <r>
    <n v="1915"/>
    <x v="941"/>
    <x v="3"/>
    <x v="504"/>
    <x v="547"/>
    <s v="Standard Class"/>
    <s v="AS-10630"/>
    <s v="Ann Steele"/>
    <x v="2"/>
    <s v="United States"/>
    <s v="Boynton Beach"/>
    <x v="2"/>
    <n v="33437"/>
    <x v="0"/>
    <s v="OFF-LA-10003190"/>
    <x v="1"/>
    <x v="2"/>
    <s v="Avery 474"/>
    <n v="4.6079999999999997"/>
    <n v="2"/>
    <n v="0.2"/>
    <n v="1.6704000000000001"/>
  </r>
  <r>
    <n v="1916"/>
    <x v="941"/>
    <x v="3"/>
    <x v="504"/>
    <x v="547"/>
    <s v="Standard Class"/>
    <s v="AS-10630"/>
    <s v="Ann Steele"/>
    <x v="2"/>
    <s v="United States"/>
    <s v="Boynton Beach"/>
    <x v="2"/>
    <n v="33437"/>
    <x v="0"/>
    <s v="OFF-AR-10002280"/>
    <x v="1"/>
    <x v="6"/>
    <s v="Staples"/>
    <n v="15.528"/>
    <n v="3"/>
    <n v="0.2"/>
    <n v="4.8524999999999991"/>
  </r>
  <r>
    <n v="1917"/>
    <x v="941"/>
    <x v="3"/>
    <x v="504"/>
    <x v="547"/>
    <s v="Standard Class"/>
    <s v="AS-10630"/>
    <s v="Ann Steele"/>
    <x v="2"/>
    <s v="United States"/>
    <s v="Boynton Beach"/>
    <x v="2"/>
    <n v="33437"/>
    <x v="0"/>
    <s v="OFF-LA-10001569"/>
    <x v="1"/>
    <x v="2"/>
    <s v="Avery 499"/>
    <n v="11.952000000000002"/>
    <n v="3"/>
    <n v="0.2"/>
    <n v="3.8843999999999994"/>
  </r>
  <r>
    <n v="1918"/>
    <x v="942"/>
    <x v="1"/>
    <x v="627"/>
    <x v="665"/>
    <s v="Standard Class"/>
    <s v="HA-14905"/>
    <s v="Helen Abelman"/>
    <x v="0"/>
    <s v="United States"/>
    <s v="Franklin"/>
    <x v="31"/>
    <n v="2038"/>
    <x v="3"/>
    <s v="OFF-AR-10001573"/>
    <x v="1"/>
    <x v="6"/>
    <s v="American Pencil"/>
    <n v="11.65"/>
    <n v="5"/>
    <n v="0"/>
    <n v="3.3784999999999989"/>
  </r>
  <r>
    <n v="1919"/>
    <x v="943"/>
    <x v="1"/>
    <x v="628"/>
    <x v="666"/>
    <s v="Second Class"/>
    <s v="CH-12070"/>
    <s v="Cathy Hwang"/>
    <x v="2"/>
    <s v="United States"/>
    <s v="Detroit"/>
    <x v="12"/>
    <n v="48227"/>
    <x v="2"/>
    <s v="TEC-PH-10001809"/>
    <x v="2"/>
    <x v="7"/>
    <s v="Panasonic KX T7736-B Digital phone"/>
    <n v="299.89999999999998"/>
    <n v="2"/>
    <n v="0"/>
    <n v="74.974999999999994"/>
  </r>
  <r>
    <n v="1920"/>
    <x v="944"/>
    <x v="3"/>
    <x v="629"/>
    <x v="667"/>
    <s v="First Class"/>
    <s v="EH-13765"/>
    <s v="Edward Hooks"/>
    <x v="1"/>
    <s v="United States"/>
    <s v="Watertown"/>
    <x v="15"/>
    <n v="13601"/>
    <x v="3"/>
    <s v="OFF-BI-10003091"/>
    <x v="1"/>
    <x v="8"/>
    <s v="GBC DocuBind TL200 Manual Binding Machine"/>
    <n v="895.92"/>
    <n v="5"/>
    <n v="0.2"/>
    <n v="302.37299999999993"/>
  </r>
  <r>
    <n v="1921"/>
    <x v="944"/>
    <x v="3"/>
    <x v="629"/>
    <x v="667"/>
    <s v="First Class"/>
    <s v="EH-13765"/>
    <s v="Edward Hooks"/>
    <x v="1"/>
    <s v="United States"/>
    <s v="Watertown"/>
    <x v="15"/>
    <n v="13601"/>
    <x v="3"/>
    <s v="FUR-CH-10003981"/>
    <x v="0"/>
    <x v="1"/>
    <s v="Global Commerce Series Low-Back Swivel/Tilt Chairs"/>
    <n v="462.56400000000002"/>
    <n v="2"/>
    <n v="0.1"/>
    <n v="97.652399999999943"/>
  </r>
  <r>
    <n v="1922"/>
    <x v="945"/>
    <x v="1"/>
    <x v="292"/>
    <x v="256"/>
    <s v="Standard Class"/>
    <s v="MZ-17515"/>
    <s v="Mary Zewe"/>
    <x v="1"/>
    <s v="United States"/>
    <s v="Reading"/>
    <x v="9"/>
    <n v="19601"/>
    <x v="3"/>
    <s v="OFF-ST-10002562"/>
    <x v="1"/>
    <x v="4"/>
    <s v="Staples"/>
    <n v="15.008000000000003"/>
    <n v="2"/>
    <n v="0.2"/>
    <n v="1.5007999999999999"/>
  </r>
  <r>
    <n v="1923"/>
    <x v="946"/>
    <x v="0"/>
    <x v="630"/>
    <x v="668"/>
    <s v="Second Class"/>
    <s v="SC-20230"/>
    <s v="Scot Coram"/>
    <x v="1"/>
    <s v="United States"/>
    <s v="Arlington"/>
    <x v="5"/>
    <n v="76017"/>
    <x v="2"/>
    <s v="TEC-PH-10004345"/>
    <x v="2"/>
    <x v="7"/>
    <s v="Cisco SPA 502G IP Phone"/>
    <n v="863.6400000000001"/>
    <n v="9"/>
    <n v="0.2"/>
    <n v="107.95499999999998"/>
  </r>
  <r>
    <n v="1924"/>
    <x v="946"/>
    <x v="0"/>
    <x v="630"/>
    <x v="668"/>
    <s v="Second Class"/>
    <s v="SC-20230"/>
    <s v="Scot Coram"/>
    <x v="1"/>
    <s v="United States"/>
    <s v="Arlington"/>
    <x v="5"/>
    <n v="76017"/>
    <x v="2"/>
    <s v="OFF-AR-10000588"/>
    <x v="1"/>
    <x v="6"/>
    <s v="Newell 345"/>
    <n v="47.616"/>
    <n v="3"/>
    <n v="0.2"/>
    <n v="3.571200000000001"/>
  </r>
  <r>
    <n v="1925"/>
    <x v="947"/>
    <x v="3"/>
    <x v="256"/>
    <x v="94"/>
    <s v="Second Class"/>
    <s v="NP-18325"/>
    <s v="Naresj Patel"/>
    <x v="0"/>
    <s v="United States"/>
    <s v="San Diego"/>
    <x v="1"/>
    <n v="92024"/>
    <x v="1"/>
    <s v="OFF-PA-10003039"/>
    <x v="1"/>
    <x v="10"/>
    <s v="Xerox 1960"/>
    <n v="92.94"/>
    <n v="3"/>
    <n v="0"/>
    <n v="41.822999999999993"/>
  </r>
  <r>
    <n v="1926"/>
    <x v="948"/>
    <x v="3"/>
    <x v="631"/>
    <x v="669"/>
    <s v="Standard Class"/>
    <s v="LW-16990"/>
    <s v="Lindsay Williams"/>
    <x v="1"/>
    <s v="United States"/>
    <s v="San Francisco"/>
    <x v="1"/>
    <n v="94110"/>
    <x v="1"/>
    <s v="TEC-AC-10001908"/>
    <x v="2"/>
    <x v="11"/>
    <s v="Logitech Wireless Headset h800"/>
    <n v="199.98"/>
    <n v="2"/>
    <n v="0"/>
    <n v="69.992999999999995"/>
  </r>
  <r>
    <n v="1927"/>
    <x v="949"/>
    <x v="0"/>
    <x v="632"/>
    <x v="35"/>
    <s v="Standard Class"/>
    <s v="GM-14680"/>
    <s v="Greg Matthias"/>
    <x v="0"/>
    <s v="United States"/>
    <s v="Los Angeles"/>
    <x v="1"/>
    <n v="90045"/>
    <x v="1"/>
    <s v="TEC-PH-10001198"/>
    <x v="2"/>
    <x v="7"/>
    <s v="Avaya 4621SW VoIP phone"/>
    <n v="177.48000000000002"/>
    <n v="3"/>
    <n v="0.2"/>
    <n v="19.966499999999982"/>
  </r>
  <r>
    <n v="1928"/>
    <x v="950"/>
    <x v="3"/>
    <x v="354"/>
    <x v="67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x v="671"/>
    <s v="Second Class"/>
    <s v="VM-21685"/>
    <s v="Valerie Mitchum"/>
    <x v="2"/>
    <s v="United States"/>
    <s v="Seattle"/>
    <x v="4"/>
    <n v="98105"/>
    <x v="1"/>
    <s v="OFF-PA-10001972"/>
    <x v="1"/>
    <x v="10"/>
    <s v="Xerox 214"/>
    <n v="6.48"/>
    <n v="1"/>
    <n v="0"/>
    <n v="3.1104000000000003"/>
  </r>
  <r>
    <n v="1930"/>
    <x v="951"/>
    <x v="3"/>
    <x v="633"/>
    <x v="671"/>
    <s v="Second Class"/>
    <s v="VM-21685"/>
    <s v="Valerie Mitchum"/>
    <x v="2"/>
    <s v="United States"/>
    <s v="Seattle"/>
    <x v="4"/>
    <n v="98105"/>
    <x v="1"/>
    <s v="OFF-ST-10004180"/>
    <x v="1"/>
    <x v="4"/>
    <s v="Safco Commercial Shelving"/>
    <n v="46.51"/>
    <n v="1"/>
    <n v="0"/>
    <n v="1.8603999999999985"/>
  </r>
  <r>
    <n v="1931"/>
    <x v="951"/>
    <x v="3"/>
    <x v="633"/>
    <x v="671"/>
    <s v="Second Class"/>
    <s v="VM-21685"/>
    <s v="Valerie Mitchum"/>
    <x v="2"/>
    <s v="United States"/>
    <s v="Seattle"/>
    <x v="4"/>
    <n v="98105"/>
    <x v="1"/>
    <s v="TEC-PH-10004165"/>
    <x v="2"/>
    <x v="7"/>
    <s v="Mitel MiVoice 5330e IP Phone"/>
    <n v="659.97600000000011"/>
    <n v="3"/>
    <n v="0.2"/>
    <n v="49.498199999999969"/>
  </r>
  <r>
    <n v="1932"/>
    <x v="952"/>
    <x v="0"/>
    <x v="581"/>
    <x v="533"/>
    <s v="Second Class"/>
    <s v="CC-12670"/>
    <s v="Craig Carreira"/>
    <x v="0"/>
    <s v="United States"/>
    <s v="Scottsdale"/>
    <x v="16"/>
    <n v="85254"/>
    <x v="1"/>
    <s v="TEC-PH-10002483"/>
    <x v="2"/>
    <x v="7"/>
    <s v="Motorola Moto X"/>
    <n v="271.99200000000002"/>
    <n v="1"/>
    <n v="0.2"/>
    <n v="23.799300000000002"/>
  </r>
  <r>
    <n v="1933"/>
    <x v="953"/>
    <x v="3"/>
    <x v="634"/>
    <x v="672"/>
    <s v="Second Class"/>
    <s v="SV-20365"/>
    <s v="Seth Vernon"/>
    <x v="0"/>
    <s v="United States"/>
    <s v="Lafayette"/>
    <x v="28"/>
    <n v="70506"/>
    <x v="0"/>
    <s v="FUR-BO-10000468"/>
    <x v="0"/>
    <x v="0"/>
    <s v="O'Sullivan 2-Shelf Heavy-Duty Bookcases"/>
    <n v="145.74"/>
    <n v="3"/>
    <n v="0"/>
    <n v="23.318400000000011"/>
  </r>
  <r>
    <n v="1934"/>
    <x v="953"/>
    <x v="3"/>
    <x v="634"/>
    <x v="672"/>
    <s v="Second Class"/>
    <s v="SV-20365"/>
    <s v="Seth Vernon"/>
    <x v="0"/>
    <s v="United States"/>
    <s v="Lafayette"/>
    <x v="28"/>
    <n v="70506"/>
    <x v="0"/>
    <s v="FUR-FU-10001706"/>
    <x v="0"/>
    <x v="5"/>
    <s v="Longer-Life Soft White Bulbs"/>
    <n v="15.4"/>
    <n v="5"/>
    <n v="0"/>
    <n v="7.3919999999999995"/>
  </r>
  <r>
    <n v="1935"/>
    <x v="954"/>
    <x v="3"/>
    <x v="344"/>
    <x v="108"/>
    <s v="Standard Class"/>
    <s v="LW-16990"/>
    <s v="Lindsay Williams"/>
    <x v="1"/>
    <s v="United States"/>
    <s v="San Francisco"/>
    <x v="1"/>
    <n v="94109"/>
    <x v="1"/>
    <s v="OFF-PA-10003129"/>
    <x v="1"/>
    <x v="10"/>
    <s v="Tops White Computer Printout Paper"/>
    <n v="244.54999999999998"/>
    <n v="5"/>
    <n v="0"/>
    <n v="114.93849999999998"/>
  </r>
  <r>
    <n v="1936"/>
    <x v="954"/>
    <x v="3"/>
    <x v="344"/>
    <x v="108"/>
    <s v="Standard Class"/>
    <s v="LW-16990"/>
    <s v="Lindsay Williams"/>
    <x v="1"/>
    <s v="United States"/>
    <s v="San Francisco"/>
    <x v="1"/>
    <n v="94109"/>
    <x v="1"/>
    <s v="TEC-AC-10001284"/>
    <x v="2"/>
    <x v="11"/>
    <s v="Enermax Briskie RF Wireless Keyboard and Mouse Combo"/>
    <n v="166.16"/>
    <n v="8"/>
    <n v="0"/>
    <n v="59.817599999999999"/>
  </r>
  <r>
    <n v="1937"/>
    <x v="955"/>
    <x v="1"/>
    <x v="442"/>
    <x v="673"/>
    <s v="Second Class"/>
    <s v="NP-18685"/>
    <s v="Nora Pelletier"/>
    <x v="2"/>
    <s v="United States"/>
    <s v="San Francisco"/>
    <x v="1"/>
    <n v="94109"/>
    <x v="1"/>
    <s v="FUR-FU-10002268"/>
    <x v="0"/>
    <x v="5"/>
    <s v="Ultra Door Push Plate"/>
    <n v="14.73"/>
    <n v="3"/>
    <n v="0"/>
    <n v="4.8608999999999991"/>
  </r>
  <r>
    <n v="1938"/>
    <x v="956"/>
    <x v="0"/>
    <x v="630"/>
    <x v="294"/>
    <s v="Standard Class"/>
    <s v="JE-15715"/>
    <s v="Joe Elijah"/>
    <x v="0"/>
    <s v="United States"/>
    <s v="Broomfield"/>
    <x v="22"/>
    <n v="80020"/>
    <x v="1"/>
    <s v="OFF-BI-10002082"/>
    <x v="1"/>
    <x v="8"/>
    <s v="GBC Twin Loop Wire Binding Elements"/>
    <n v="19.968000000000004"/>
    <n v="2"/>
    <n v="0.7"/>
    <n v="-13.311999999999998"/>
  </r>
  <r>
    <n v="1939"/>
    <x v="956"/>
    <x v="0"/>
    <x v="630"/>
    <x v="294"/>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x v="294"/>
    <s v="Standard Class"/>
    <s v="JE-15715"/>
    <s v="Joe Elijah"/>
    <x v="0"/>
    <s v="United States"/>
    <s v="Broomfield"/>
    <x v="22"/>
    <n v="80020"/>
    <x v="1"/>
    <s v="OFF-BI-10001634"/>
    <x v="1"/>
    <x v="8"/>
    <s v="Wilson Jones Active Use Binders"/>
    <n v="8.7360000000000024"/>
    <n v="4"/>
    <n v="0.7"/>
    <n v="-6.1151999999999997"/>
  </r>
  <r>
    <n v="1941"/>
    <x v="956"/>
    <x v="0"/>
    <x v="630"/>
    <x v="294"/>
    <s v="Standard Class"/>
    <s v="JE-15715"/>
    <s v="Joe Elijah"/>
    <x v="0"/>
    <s v="United States"/>
    <s v="Broomfield"/>
    <x v="22"/>
    <n v="80020"/>
    <x v="1"/>
    <s v="FUR-CH-10004287"/>
    <x v="0"/>
    <x v="1"/>
    <s v="SAFCO Arco Folding Chair"/>
    <n v="662.88"/>
    <n v="3"/>
    <n v="0.2"/>
    <n v="74.573999999999955"/>
  </r>
  <r>
    <n v="1942"/>
    <x v="957"/>
    <x v="3"/>
    <x v="635"/>
    <x v="153"/>
    <s v="First Class"/>
    <s v="CP-12085"/>
    <s v="Cathy Prescott"/>
    <x v="1"/>
    <s v="United States"/>
    <s v="Quincy"/>
    <x v="10"/>
    <n v="62301"/>
    <x v="2"/>
    <s v="OFF-LA-10004544"/>
    <x v="1"/>
    <x v="2"/>
    <s v="Avery 505"/>
    <n v="47.360000000000007"/>
    <n v="4"/>
    <n v="0.2"/>
    <n v="17.759999999999998"/>
  </r>
  <r>
    <n v="1943"/>
    <x v="957"/>
    <x v="3"/>
    <x v="635"/>
    <x v="153"/>
    <s v="First Class"/>
    <s v="CP-12085"/>
    <s v="Cathy Prescott"/>
    <x v="1"/>
    <s v="United States"/>
    <s v="Quincy"/>
    <x v="10"/>
    <n v="62301"/>
    <x v="2"/>
    <s v="OFF-ST-10004507"/>
    <x v="1"/>
    <x v="4"/>
    <s v="Advantus Rolling Storage Box"/>
    <n v="27.439999999999998"/>
    <n v="2"/>
    <n v="0.2"/>
    <n v="2.4009999999999998"/>
  </r>
  <r>
    <n v="1944"/>
    <x v="957"/>
    <x v="3"/>
    <x v="635"/>
    <x v="153"/>
    <s v="First Class"/>
    <s v="CP-12085"/>
    <s v="Cathy Prescott"/>
    <x v="1"/>
    <s v="United States"/>
    <s v="Quincy"/>
    <x v="10"/>
    <n v="62301"/>
    <x v="2"/>
    <s v="OFF-BI-10002012"/>
    <x v="1"/>
    <x v="8"/>
    <s v="Wilson Jones Easy Flow II Sheet Lifters"/>
    <n v="3.2399999999999993"/>
    <n v="9"/>
    <n v="0.8"/>
    <n v="-5.1840000000000011"/>
  </r>
  <r>
    <n v="1945"/>
    <x v="958"/>
    <x v="0"/>
    <x v="23"/>
    <x v="674"/>
    <s v="Standard Class"/>
    <s v="EA-14035"/>
    <s v="Erin Ashbrook"/>
    <x v="1"/>
    <s v="United States"/>
    <s v="Carrollton"/>
    <x v="5"/>
    <n v="75007"/>
    <x v="2"/>
    <s v="TEC-AC-10001109"/>
    <x v="2"/>
    <x v="11"/>
    <s v="Logitech Trackman Marble Mouse"/>
    <n v="95.968000000000004"/>
    <n v="4"/>
    <n v="0.2"/>
    <n v="26.391200000000001"/>
  </r>
  <r>
    <n v="1946"/>
    <x v="958"/>
    <x v="0"/>
    <x v="23"/>
    <x v="674"/>
    <s v="Standard Class"/>
    <s v="EA-14035"/>
    <s v="Erin Ashbrook"/>
    <x v="1"/>
    <s v="United States"/>
    <s v="Carrollton"/>
    <x v="5"/>
    <n v="75007"/>
    <x v="2"/>
    <s v="OFF-PA-10000809"/>
    <x v="1"/>
    <x v="10"/>
    <s v="Xerox 206"/>
    <n v="10.368000000000002"/>
    <n v="2"/>
    <n v="0.2"/>
    <n v="3.6288"/>
  </r>
  <r>
    <n v="1947"/>
    <x v="959"/>
    <x v="3"/>
    <x v="264"/>
    <x v="371"/>
    <s v="Standard Class"/>
    <s v="AC-10615"/>
    <s v="Ann Chong"/>
    <x v="1"/>
    <s v="United States"/>
    <s v="New York City"/>
    <x v="15"/>
    <n v="10009"/>
    <x v="3"/>
    <s v="OFF-AR-10000658"/>
    <x v="1"/>
    <x v="6"/>
    <s v="Newell 324"/>
    <n v="23.1"/>
    <n v="2"/>
    <n v="0"/>
    <n v="6.468"/>
  </r>
  <r>
    <n v="1948"/>
    <x v="959"/>
    <x v="3"/>
    <x v="264"/>
    <x v="371"/>
    <s v="Standard Class"/>
    <s v="AC-10615"/>
    <s v="Ann Chong"/>
    <x v="1"/>
    <s v="United States"/>
    <s v="New York City"/>
    <x v="15"/>
    <n v="10009"/>
    <x v="3"/>
    <s v="FUR-FU-10001196"/>
    <x v="0"/>
    <x v="5"/>
    <s v="DAX Cubicle Frames - 8x10"/>
    <n v="11.54"/>
    <n v="2"/>
    <n v="0"/>
    <n v="3.4619999999999997"/>
  </r>
  <r>
    <n v="1949"/>
    <x v="959"/>
    <x v="3"/>
    <x v="264"/>
    <x v="371"/>
    <s v="Standard Class"/>
    <s v="AC-10615"/>
    <s v="Ann Chong"/>
    <x v="1"/>
    <s v="United States"/>
    <s v="New York City"/>
    <x v="15"/>
    <n v="10009"/>
    <x v="3"/>
    <s v="FUR-TA-10001889"/>
    <x v="0"/>
    <x v="3"/>
    <s v="Bush Advantage Collection Racetrack Conference Table"/>
    <n v="254.52599999999998"/>
    <n v="1"/>
    <n v="0.4"/>
    <n v="-93.3262"/>
  </r>
  <r>
    <n v="1950"/>
    <x v="959"/>
    <x v="3"/>
    <x v="264"/>
    <x v="371"/>
    <s v="Standard Class"/>
    <s v="AC-10615"/>
    <s v="Ann Chong"/>
    <x v="1"/>
    <s v="United States"/>
    <s v="New York City"/>
    <x v="15"/>
    <n v="10009"/>
    <x v="3"/>
    <s v="OFF-AP-10000358"/>
    <x v="1"/>
    <x v="9"/>
    <s v="Fellowes Basic Home/Office Series Surge Protectors"/>
    <n v="12.98"/>
    <n v="1"/>
    <n v="0"/>
    <n v="3.7641999999999989"/>
  </r>
  <r>
    <n v="1951"/>
    <x v="959"/>
    <x v="3"/>
    <x v="264"/>
    <x v="371"/>
    <s v="Standard Class"/>
    <s v="AC-10615"/>
    <s v="Ann Chong"/>
    <x v="1"/>
    <s v="United States"/>
    <s v="New York City"/>
    <x v="15"/>
    <n v="10009"/>
    <x v="3"/>
    <s v="OFF-BI-10004970"/>
    <x v="1"/>
    <x v="8"/>
    <s v="ACCOHIDE 3-Ring Binder, Blue, 1&quot;"/>
    <n v="26.432000000000002"/>
    <n v="8"/>
    <n v="0.2"/>
    <n v="8.9207999999999998"/>
  </r>
  <r>
    <n v="1952"/>
    <x v="959"/>
    <x v="3"/>
    <x v="264"/>
    <x v="371"/>
    <s v="Standard Class"/>
    <s v="AC-10615"/>
    <s v="Ann Chong"/>
    <x v="1"/>
    <s v="United States"/>
    <s v="New York City"/>
    <x v="15"/>
    <n v="10009"/>
    <x v="3"/>
    <s v="TEC-PH-10003885"/>
    <x v="2"/>
    <x v="7"/>
    <s v="Cisco SPA508G"/>
    <n v="197.96999999999997"/>
    <n v="3"/>
    <n v="0"/>
    <n v="57.41129999999999"/>
  </r>
  <r>
    <n v="1953"/>
    <x v="959"/>
    <x v="3"/>
    <x v="264"/>
    <x v="371"/>
    <s v="Standard Class"/>
    <s v="AC-10615"/>
    <s v="Ann Chong"/>
    <x v="1"/>
    <s v="United States"/>
    <s v="New York City"/>
    <x v="15"/>
    <n v="10009"/>
    <x v="3"/>
    <s v="OFF-LA-10001641"/>
    <x v="1"/>
    <x v="2"/>
    <s v="Avery 518"/>
    <n v="18.899999999999999"/>
    <n v="6"/>
    <n v="0"/>
    <n v="9.0719999999999992"/>
  </r>
  <r>
    <n v="1954"/>
    <x v="959"/>
    <x v="3"/>
    <x v="264"/>
    <x v="371"/>
    <s v="Standard Class"/>
    <s v="AC-10615"/>
    <s v="Ann Chong"/>
    <x v="1"/>
    <s v="United States"/>
    <s v="New York City"/>
    <x v="15"/>
    <n v="10009"/>
    <x v="3"/>
    <s v="FUR-CH-10003379"/>
    <x v="0"/>
    <x v="1"/>
    <s v="Global Commerce Series High-Back Swivel/Tilt Chairs"/>
    <n v="1282.4100000000001"/>
    <n v="5"/>
    <n v="0.1"/>
    <n v="213.73500000000001"/>
  </r>
  <r>
    <n v="1955"/>
    <x v="959"/>
    <x v="3"/>
    <x v="264"/>
    <x v="371"/>
    <s v="Standard Class"/>
    <s v="AC-10615"/>
    <s v="Ann Chong"/>
    <x v="1"/>
    <s v="United States"/>
    <s v="New York City"/>
    <x v="15"/>
    <n v="10009"/>
    <x v="3"/>
    <s v="OFF-AR-10004582"/>
    <x v="1"/>
    <x v="6"/>
    <s v="BIC Brite Liner Grip Highlighters"/>
    <n v="4.92"/>
    <n v="3"/>
    <n v="0"/>
    <n v="2.2139999999999995"/>
  </r>
  <r>
    <n v="1956"/>
    <x v="959"/>
    <x v="3"/>
    <x v="264"/>
    <x v="371"/>
    <s v="Standard Class"/>
    <s v="AC-10615"/>
    <s v="Ann Chong"/>
    <x v="1"/>
    <s v="United States"/>
    <s v="New York City"/>
    <x v="15"/>
    <n v="10009"/>
    <x v="3"/>
    <s v="TEC-AC-10002842"/>
    <x v="2"/>
    <x v="11"/>
    <s v="WD My Passport Ultra 2TB Portable External Hard Drive"/>
    <n v="238"/>
    <n v="2"/>
    <n v="0"/>
    <n v="38.080000000000013"/>
  </r>
  <r>
    <n v="1957"/>
    <x v="959"/>
    <x v="3"/>
    <x v="264"/>
    <x v="371"/>
    <s v="Standard Class"/>
    <s v="AC-10615"/>
    <s v="Ann Chong"/>
    <x v="1"/>
    <s v="United States"/>
    <s v="New York City"/>
    <x v="15"/>
    <n v="10009"/>
    <x v="3"/>
    <s v="TEC-AC-10000109"/>
    <x v="2"/>
    <x v="11"/>
    <s v="Sony Micro Vault Click 16 GB USB 2.0 Flash Drive"/>
    <n v="167.97"/>
    <n v="3"/>
    <n v="0"/>
    <n v="40.31280000000001"/>
  </r>
  <r>
    <n v="1958"/>
    <x v="959"/>
    <x v="3"/>
    <x v="264"/>
    <x v="371"/>
    <s v="Standard Class"/>
    <s v="AC-10615"/>
    <s v="Ann Chong"/>
    <x v="1"/>
    <s v="United States"/>
    <s v="New York City"/>
    <x v="15"/>
    <n v="10009"/>
    <x v="3"/>
    <s v="OFF-PA-10003893"/>
    <x v="1"/>
    <x v="10"/>
    <s v="Xerox 1962"/>
    <n v="17.12"/>
    <n v="4"/>
    <n v="0"/>
    <n v="7.7039999999999988"/>
  </r>
  <r>
    <n v="1959"/>
    <x v="960"/>
    <x v="3"/>
    <x v="18"/>
    <x v="17"/>
    <s v="Second Class"/>
    <s v="RW-19690"/>
    <s v="Robert Waldorf"/>
    <x v="0"/>
    <s v="United States"/>
    <s v="Springfield"/>
    <x v="25"/>
    <n v="65807"/>
    <x v="2"/>
    <s v="OFF-BI-10003669"/>
    <x v="1"/>
    <x v="8"/>
    <s v="3M Organizer Strips"/>
    <n v="16.200000000000003"/>
    <n v="3"/>
    <n v="0"/>
    <n v="7.7759999999999998"/>
  </r>
  <r>
    <n v="1960"/>
    <x v="960"/>
    <x v="3"/>
    <x v="18"/>
    <x v="17"/>
    <s v="Second Class"/>
    <s v="RW-19690"/>
    <s v="Robert Waldorf"/>
    <x v="0"/>
    <s v="United States"/>
    <s v="Springfield"/>
    <x v="25"/>
    <n v="65807"/>
    <x v="2"/>
    <s v="OFF-AP-10004785"/>
    <x v="1"/>
    <x v="9"/>
    <s v="Holmes Replacement Filter for HEPA Air Cleaner, Medium Room"/>
    <n v="33.99"/>
    <n v="3"/>
    <n v="0"/>
    <n v="14.615700000000004"/>
  </r>
  <r>
    <n v="1961"/>
    <x v="960"/>
    <x v="3"/>
    <x v="18"/>
    <x v="17"/>
    <s v="Second Class"/>
    <s v="RW-19690"/>
    <s v="Robert Waldorf"/>
    <x v="0"/>
    <s v="United States"/>
    <s v="Springfield"/>
    <x v="25"/>
    <n v="65807"/>
    <x v="2"/>
    <s v="TEC-AC-10003023"/>
    <x v="2"/>
    <x v="11"/>
    <s v="Logitech G105 Gaming Keyboard"/>
    <n v="296.84999999999997"/>
    <n v="5"/>
    <n v="0"/>
    <n v="53.432999999999993"/>
  </r>
  <r>
    <n v="1962"/>
    <x v="960"/>
    <x v="3"/>
    <x v="18"/>
    <x v="17"/>
    <s v="Second Class"/>
    <s v="RW-19690"/>
    <s v="Robert Waldorf"/>
    <x v="0"/>
    <s v="United States"/>
    <s v="Springfield"/>
    <x v="25"/>
    <n v="65807"/>
    <x v="2"/>
    <s v="TEC-AC-10002217"/>
    <x v="2"/>
    <x v="11"/>
    <s v="Imation Clip USB flash drive - 8 GB"/>
    <n v="112.80000000000001"/>
    <n v="6"/>
    <n v="0"/>
    <n v="6.7680000000000007"/>
  </r>
  <r>
    <n v="1963"/>
    <x v="960"/>
    <x v="3"/>
    <x v="18"/>
    <x v="17"/>
    <s v="Second Class"/>
    <s v="RW-19690"/>
    <s v="Robert Waldorf"/>
    <x v="0"/>
    <s v="United States"/>
    <s v="Springfield"/>
    <x v="25"/>
    <n v="65807"/>
    <x v="2"/>
    <s v="OFF-BI-10002954"/>
    <x v="1"/>
    <x v="8"/>
    <s v="Newell 3-Hole Punched Plastic Slotted Magazine Holders for Binders"/>
    <n v="13.71"/>
    <n v="3"/>
    <n v="0"/>
    <n v="6.5808"/>
  </r>
  <r>
    <n v="1964"/>
    <x v="960"/>
    <x v="3"/>
    <x v="18"/>
    <x v="17"/>
    <s v="Second Class"/>
    <s v="RW-19690"/>
    <s v="Robert Waldorf"/>
    <x v="0"/>
    <s v="United States"/>
    <s v="Springfield"/>
    <x v="25"/>
    <n v="65807"/>
    <x v="2"/>
    <s v="OFF-PA-10002586"/>
    <x v="1"/>
    <x v="10"/>
    <s v="Xerox 1970"/>
    <n v="24.900000000000002"/>
    <n v="5"/>
    <n v="0"/>
    <n v="11.703000000000001"/>
  </r>
  <r>
    <n v="1965"/>
    <x v="960"/>
    <x v="3"/>
    <x v="18"/>
    <x v="17"/>
    <s v="Second Class"/>
    <s v="RW-19690"/>
    <s v="Robert Waldorf"/>
    <x v="0"/>
    <s v="United States"/>
    <s v="Springfield"/>
    <x v="25"/>
    <n v="65807"/>
    <x v="2"/>
    <s v="OFF-ST-10000025"/>
    <x v="1"/>
    <x v="4"/>
    <s v="Fellowes Stor/Drawer Steel Plus Storage Drawers"/>
    <n v="286.29000000000002"/>
    <n v="3"/>
    <n v="0"/>
    <n v="17.177399999999977"/>
  </r>
  <r>
    <n v="1966"/>
    <x v="960"/>
    <x v="3"/>
    <x v="18"/>
    <x v="17"/>
    <s v="Second Class"/>
    <s v="RW-19690"/>
    <s v="Robert Waldorf"/>
    <x v="0"/>
    <s v="United States"/>
    <s v="Springfield"/>
    <x v="25"/>
    <n v="65807"/>
    <x v="2"/>
    <s v="OFF-AP-10003281"/>
    <x v="1"/>
    <x v="9"/>
    <s v="Acco 6 Outlet Guardian Standard Surge Suppressor"/>
    <n v="24.18"/>
    <n v="2"/>
    <n v="0"/>
    <n v="7.2539999999999978"/>
  </r>
  <r>
    <n v="1967"/>
    <x v="961"/>
    <x v="3"/>
    <x v="202"/>
    <x v="675"/>
    <s v="Standard Class"/>
    <s v="DB-13210"/>
    <s v="Dean Braden"/>
    <x v="0"/>
    <s v="United States"/>
    <s v="Paterson"/>
    <x v="30"/>
    <n v="7501"/>
    <x v="3"/>
    <s v="TEC-PH-10002103"/>
    <x v="2"/>
    <x v="7"/>
    <s v="Jabra SPEAK 410"/>
    <n v="281.96999999999997"/>
    <n v="3"/>
    <n v="0"/>
    <n v="78.951599999999999"/>
  </r>
  <r>
    <n v="1968"/>
    <x v="961"/>
    <x v="3"/>
    <x v="202"/>
    <x v="675"/>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x v="675"/>
    <s v="Standard Class"/>
    <s v="DB-13210"/>
    <s v="Dean Braden"/>
    <x v="0"/>
    <s v="United States"/>
    <s v="Paterson"/>
    <x v="30"/>
    <n v="7501"/>
    <x v="3"/>
    <s v="OFF-PA-10001144"/>
    <x v="1"/>
    <x v="10"/>
    <s v="Xerox 1913"/>
    <n v="166.44"/>
    <n v="3"/>
    <n v="0"/>
    <n v="79.891199999999998"/>
  </r>
  <r>
    <n v="1970"/>
    <x v="962"/>
    <x v="3"/>
    <x v="397"/>
    <x v="289"/>
    <s v="Standard Class"/>
    <s v="BD-11320"/>
    <s v="Bill Donatelli"/>
    <x v="0"/>
    <s v="United States"/>
    <s v="Tulsa"/>
    <x v="26"/>
    <n v="74133"/>
    <x v="2"/>
    <s v="TEC-AC-10004659"/>
    <x v="2"/>
    <x v="11"/>
    <s v="Imation Secure+ Hardware Encrypted USB 2.0 Flash Drive; 16GB"/>
    <n v="291.95999999999998"/>
    <n v="4"/>
    <n v="0"/>
    <n v="102.18599999999998"/>
  </r>
  <r>
    <n v="1971"/>
    <x v="963"/>
    <x v="3"/>
    <x v="636"/>
    <x v="676"/>
    <s v="Standard Class"/>
    <s v="ML-17755"/>
    <s v="Max Ludwig"/>
    <x v="2"/>
    <s v="United States"/>
    <s v="Chicago"/>
    <x v="10"/>
    <n v="60623"/>
    <x v="2"/>
    <s v="OFF-AR-10004752"/>
    <x v="1"/>
    <x v="6"/>
    <s v="Blackstonian Pencils"/>
    <n v="6.4080000000000004"/>
    <n v="3"/>
    <n v="0.2"/>
    <n v="0.64079999999999981"/>
  </r>
  <r>
    <n v="1972"/>
    <x v="963"/>
    <x v="3"/>
    <x v="636"/>
    <x v="676"/>
    <s v="Standard Class"/>
    <s v="ML-17755"/>
    <s v="Max Ludwig"/>
    <x v="2"/>
    <s v="United States"/>
    <s v="Chicago"/>
    <x v="10"/>
    <n v="60623"/>
    <x v="2"/>
    <s v="TEC-AC-10004659"/>
    <x v="2"/>
    <x v="11"/>
    <s v="Imation Secure+ Hardware Encrypted USB 2.0 Flash Drive; 16GB"/>
    <n v="408.74399999999997"/>
    <n v="7"/>
    <n v="0.2"/>
    <n v="76.639499999999984"/>
  </r>
  <r>
    <n v="1973"/>
    <x v="964"/>
    <x v="2"/>
    <x v="637"/>
    <x v="549"/>
    <s v="Standard Class"/>
    <s v="JD-16015"/>
    <s v="Joy Daniels"/>
    <x v="0"/>
    <s v="United States"/>
    <s v="Chicago"/>
    <x v="10"/>
    <n v="60610"/>
    <x v="2"/>
    <s v="OFF-BI-10001249"/>
    <x v="1"/>
    <x v="8"/>
    <s v="Avery Heavy-Duty EZD View Binder with Locking Rings"/>
    <n v="5.1039999999999992"/>
    <n v="4"/>
    <n v="0.8"/>
    <n v="-8.6768000000000018"/>
  </r>
  <r>
    <n v="1974"/>
    <x v="964"/>
    <x v="2"/>
    <x v="637"/>
    <x v="549"/>
    <s v="Standard Class"/>
    <s v="JD-16015"/>
    <s v="Joy Daniels"/>
    <x v="0"/>
    <s v="United States"/>
    <s v="Chicago"/>
    <x v="10"/>
    <n v="60610"/>
    <x v="2"/>
    <s v="OFF-FA-10003059"/>
    <x v="1"/>
    <x v="13"/>
    <s v="Assorted Color Push Pins"/>
    <n v="2.8960000000000004"/>
    <n v="2"/>
    <n v="0.2"/>
    <n v="0.4705999999999998"/>
  </r>
  <r>
    <n v="1975"/>
    <x v="964"/>
    <x v="2"/>
    <x v="637"/>
    <x v="549"/>
    <s v="Standard Class"/>
    <s v="JD-16015"/>
    <s v="Joy Daniels"/>
    <x v="0"/>
    <s v="United States"/>
    <s v="Chicago"/>
    <x v="10"/>
    <n v="60610"/>
    <x v="2"/>
    <s v="TEC-AC-10002718"/>
    <x v="2"/>
    <x v="11"/>
    <s v="Belkin Standard 104 key USB Keyboard"/>
    <n v="35.016000000000005"/>
    <n v="3"/>
    <n v="0.2"/>
    <n v="-2.188500000000003"/>
  </r>
  <r>
    <n v="1976"/>
    <x v="965"/>
    <x v="2"/>
    <x v="638"/>
    <x v="677"/>
    <s v="Second Class"/>
    <s v="AS-10225"/>
    <s v="Alan Schoenberger"/>
    <x v="1"/>
    <s v="United States"/>
    <s v="Montgomery"/>
    <x v="19"/>
    <n v="36116"/>
    <x v="0"/>
    <s v="OFF-ST-10001522"/>
    <x v="1"/>
    <x v="4"/>
    <s v="Gould Plastics 18-Pocket Panel Bin, 34w x 5-1/4d x 20-1/2h"/>
    <n v="275.96999999999997"/>
    <n v="3"/>
    <n v="0"/>
    <n v="11.038799999999981"/>
  </r>
  <r>
    <n v="1977"/>
    <x v="965"/>
    <x v="2"/>
    <x v="638"/>
    <x v="677"/>
    <s v="Second Class"/>
    <s v="AS-10225"/>
    <s v="Alan Schoenberger"/>
    <x v="1"/>
    <s v="United States"/>
    <s v="Montgomery"/>
    <x v="19"/>
    <n v="36116"/>
    <x v="0"/>
    <s v="TEC-PH-10002352"/>
    <x v="2"/>
    <x v="7"/>
    <s v="Avaya IP Phone 1140E VoIP phone"/>
    <n v="1394.95"/>
    <n v="5"/>
    <n v="0"/>
    <n v="362.68699999999995"/>
  </r>
  <r>
    <n v="1978"/>
    <x v="965"/>
    <x v="2"/>
    <x v="638"/>
    <x v="677"/>
    <s v="Second Class"/>
    <s v="AS-10225"/>
    <s v="Alan Schoenberger"/>
    <x v="1"/>
    <s v="United States"/>
    <s v="Montgomery"/>
    <x v="19"/>
    <n v="36116"/>
    <x v="0"/>
    <s v="FUR-CH-10003774"/>
    <x v="0"/>
    <x v="1"/>
    <s v="Global Wood Trimmed Manager's Task Chair, Khaki"/>
    <n v="545.88"/>
    <n v="6"/>
    <n v="0"/>
    <n v="70.964399999999983"/>
  </r>
  <r>
    <n v="1979"/>
    <x v="966"/>
    <x v="1"/>
    <x v="412"/>
    <x v="678"/>
    <s v="Standard Class"/>
    <s v="AA-10375"/>
    <s v="Allen Armold"/>
    <x v="0"/>
    <s v="United States"/>
    <s v="Salem"/>
    <x v="21"/>
    <n v="97301"/>
    <x v="1"/>
    <s v="OFF-AR-10000127"/>
    <x v="1"/>
    <x v="6"/>
    <s v="Newell 321"/>
    <n v="5.2480000000000002"/>
    <n v="2"/>
    <n v="0.2"/>
    <n v="0.59039999999999915"/>
  </r>
  <r>
    <n v="1980"/>
    <x v="967"/>
    <x v="0"/>
    <x v="167"/>
    <x v="679"/>
    <s v="Same Day"/>
    <s v="KT-16465"/>
    <s v="Kean Takahito"/>
    <x v="0"/>
    <s v="United States"/>
    <s v="Glendale"/>
    <x v="16"/>
    <n v="85301"/>
    <x v="1"/>
    <s v="FUR-CH-10004086"/>
    <x v="0"/>
    <x v="1"/>
    <s v="Hon 4070 Series Pagoda Armless Upholstered Stacking Chairs"/>
    <n v="933.53600000000006"/>
    <n v="4"/>
    <n v="0.2"/>
    <n v="105.02279999999996"/>
  </r>
  <r>
    <n v="1981"/>
    <x v="967"/>
    <x v="0"/>
    <x v="167"/>
    <x v="679"/>
    <s v="Same Day"/>
    <s v="KT-16465"/>
    <s v="Kean Takahito"/>
    <x v="0"/>
    <s v="United States"/>
    <s v="Glendale"/>
    <x v="16"/>
    <n v="85301"/>
    <x v="1"/>
    <s v="OFF-ST-10001228"/>
    <x v="1"/>
    <x v="4"/>
    <s v="Fellowes Personal Hanging Folder Files, Navy"/>
    <n v="42.975999999999999"/>
    <n v="4"/>
    <n v="0.2"/>
    <n v="4.2976000000000028"/>
  </r>
  <r>
    <n v="1982"/>
    <x v="968"/>
    <x v="1"/>
    <x v="639"/>
    <x v="313"/>
    <s v="Second Class"/>
    <s v="MM-18280"/>
    <s v="Muhammed MacIntyre"/>
    <x v="1"/>
    <s v="United States"/>
    <s v="Columbus"/>
    <x v="32"/>
    <n v="31907"/>
    <x v="0"/>
    <s v="OFF-BI-10004187"/>
    <x v="1"/>
    <x v="8"/>
    <s v="Staples"/>
    <n v="3.76"/>
    <n v="2"/>
    <n v="0"/>
    <n v="1.8047999999999997"/>
  </r>
  <r>
    <n v="1983"/>
    <x v="969"/>
    <x v="2"/>
    <x v="640"/>
    <x v="80"/>
    <s v="Standard Class"/>
    <s v="NG-18430"/>
    <s v="Nathan Gelder"/>
    <x v="0"/>
    <s v="United States"/>
    <s v="Oklahoma City"/>
    <x v="26"/>
    <n v="73120"/>
    <x v="2"/>
    <s v="TEC-PH-10003811"/>
    <x v="2"/>
    <x v="7"/>
    <s v="Jabra Supreme Plus Driver Edition Headset"/>
    <n v="479.96"/>
    <n v="4"/>
    <n v="0"/>
    <n v="134.3888"/>
  </r>
  <r>
    <n v="1984"/>
    <x v="970"/>
    <x v="2"/>
    <x v="641"/>
    <x v="680"/>
    <s v="Second Class"/>
    <s v="LW-16825"/>
    <s v="Laurel Workman"/>
    <x v="1"/>
    <s v="United States"/>
    <s v="Brentwood"/>
    <x v="1"/>
    <n v="94513"/>
    <x v="1"/>
    <s v="OFF-AP-10000240"/>
    <x v="1"/>
    <x v="9"/>
    <s v="Belkin F9G930V10-GRY 9 Outlet Surge"/>
    <n v="320.88"/>
    <n v="6"/>
    <n v="0"/>
    <n v="93.055199999999957"/>
  </r>
  <r>
    <n v="1985"/>
    <x v="970"/>
    <x v="2"/>
    <x v="641"/>
    <x v="680"/>
    <s v="Second Class"/>
    <s v="LW-16825"/>
    <s v="Laurel Workman"/>
    <x v="1"/>
    <s v="United States"/>
    <s v="Brentwood"/>
    <x v="1"/>
    <n v="94513"/>
    <x v="1"/>
    <s v="FUR-FU-10001940"/>
    <x v="0"/>
    <x v="5"/>
    <s v="Staples"/>
    <n v="23.88"/>
    <n v="3"/>
    <n v="0"/>
    <n v="10.507200000000001"/>
  </r>
  <r>
    <n v="1986"/>
    <x v="970"/>
    <x v="2"/>
    <x v="641"/>
    <x v="680"/>
    <s v="Second Class"/>
    <s v="LW-16825"/>
    <s v="Laurel Workman"/>
    <x v="1"/>
    <s v="United States"/>
    <s v="Brentwood"/>
    <x v="1"/>
    <n v="94513"/>
    <x v="1"/>
    <s v="OFF-PA-10000575"/>
    <x v="1"/>
    <x v="10"/>
    <s v="Wirebound Message Books, Four 2 3/4 x 5 White Forms per Page"/>
    <n v="26.76"/>
    <n v="4"/>
    <n v="0"/>
    <n v="12.3096"/>
  </r>
  <r>
    <n v="1987"/>
    <x v="971"/>
    <x v="0"/>
    <x v="197"/>
    <x v="330"/>
    <s v="First Class"/>
    <s v="CB-12415"/>
    <s v="Christy Brittain"/>
    <x v="0"/>
    <s v="United States"/>
    <s v="Columbus"/>
    <x v="24"/>
    <n v="43229"/>
    <x v="3"/>
    <s v="TEC-CO-10001449"/>
    <x v="2"/>
    <x v="16"/>
    <s v="Hewlett Packard LaserJet 3310 Copier"/>
    <n v="1439.9759999999999"/>
    <n v="4"/>
    <n v="0.4"/>
    <n v="191.99680000000001"/>
  </r>
  <r>
    <n v="1988"/>
    <x v="972"/>
    <x v="1"/>
    <x v="529"/>
    <x v="681"/>
    <s v="Standard Class"/>
    <s v="AS-10090"/>
    <s v="Adam Shillingsburg"/>
    <x v="0"/>
    <s v="United States"/>
    <s v="Springfield"/>
    <x v="25"/>
    <n v="65807"/>
    <x v="2"/>
    <s v="OFF-BI-10002393"/>
    <x v="1"/>
    <x v="8"/>
    <s v="Binder Posts"/>
    <n v="17.22"/>
    <n v="3"/>
    <n v="0"/>
    <n v="7.9212000000000007"/>
  </r>
  <r>
    <n v="1989"/>
    <x v="972"/>
    <x v="1"/>
    <x v="529"/>
    <x v="681"/>
    <s v="Standard Class"/>
    <s v="AS-10090"/>
    <s v="Adam Shillingsburg"/>
    <x v="0"/>
    <s v="United States"/>
    <s v="Springfield"/>
    <x v="25"/>
    <n v="65807"/>
    <x v="2"/>
    <s v="FUR-TA-10002855"/>
    <x v="0"/>
    <x v="3"/>
    <s v="Bevis Round Conference Table Top &amp; Single Column Base"/>
    <n v="1024.3800000000001"/>
    <n v="7"/>
    <n v="0"/>
    <n v="215.11979999999994"/>
  </r>
  <r>
    <n v="1990"/>
    <x v="972"/>
    <x v="1"/>
    <x v="529"/>
    <x v="681"/>
    <s v="Standard Class"/>
    <s v="AS-10090"/>
    <s v="Adam Shillingsburg"/>
    <x v="0"/>
    <s v="United States"/>
    <s v="Springfield"/>
    <x v="25"/>
    <n v="65807"/>
    <x v="2"/>
    <s v="OFF-EN-10000781"/>
    <x v="1"/>
    <x v="12"/>
    <s v="#10- 4 1/8&quot; x 9 1/2&quot; Recycled Envelopes"/>
    <n v="26.22"/>
    <n v="3"/>
    <n v="0"/>
    <n v="12.323399999999999"/>
  </r>
  <r>
    <n v="1991"/>
    <x v="972"/>
    <x v="1"/>
    <x v="529"/>
    <x v="681"/>
    <s v="Standard Class"/>
    <s v="AS-10090"/>
    <s v="Adam Shillingsburg"/>
    <x v="0"/>
    <s v="United States"/>
    <s v="Springfield"/>
    <x v="25"/>
    <n v="65807"/>
    <x v="2"/>
    <s v="OFF-PA-10002160"/>
    <x v="1"/>
    <x v="10"/>
    <s v="Xerox 1978"/>
    <n v="17.34"/>
    <n v="3"/>
    <n v="0"/>
    <n v="8.4966000000000008"/>
  </r>
  <r>
    <n v="1992"/>
    <x v="973"/>
    <x v="3"/>
    <x v="642"/>
    <x v="458"/>
    <s v="Standard Class"/>
    <s v="CB-12415"/>
    <s v="Christy Brittain"/>
    <x v="0"/>
    <s v="United States"/>
    <s v="Philadelphia"/>
    <x v="9"/>
    <n v="19134"/>
    <x v="3"/>
    <s v="OFF-BI-10004970"/>
    <x v="1"/>
    <x v="8"/>
    <s v="ACCOHIDE 3-Ring Binder, Blue, 1&quot;"/>
    <n v="4.9560000000000004"/>
    <n v="4"/>
    <n v="0.7"/>
    <n v="-3.7995999999999981"/>
  </r>
  <r>
    <n v="1993"/>
    <x v="974"/>
    <x v="3"/>
    <x v="643"/>
    <x v="354"/>
    <s v="Standard Class"/>
    <s v="ML-17755"/>
    <s v="Max Ludwig"/>
    <x v="2"/>
    <s v="United States"/>
    <s v="Springfield"/>
    <x v="21"/>
    <n v="97477"/>
    <x v="1"/>
    <s v="OFF-LA-10003923"/>
    <x v="1"/>
    <x v="2"/>
    <s v="Alphabetical Labels for Top Tab Filing"/>
    <n v="71.040000000000006"/>
    <n v="6"/>
    <n v="0.2"/>
    <n v="26.640000000000004"/>
  </r>
  <r>
    <n v="1994"/>
    <x v="974"/>
    <x v="3"/>
    <x v="643"/>
    <x v="354"/>
    <s v="Standard Class"/>
    <s v="ML-17755"/>
    <s v="Max Ludwig"/>
    <x v="2"/>
    <s v="United States"/>
    <s v="Springfield"/>
    <x v="21"/>
    <n v="97477"/>
    <x v="1"/>
    <s v="OFF-AR-10002257"/>
    <x v="1"/>
    <x v="6"/>
    <s v="Eldon Spacemaker Box, Quick-Snap Lid, Clear"/>
    <n v="5.3440000000000003"/>
    <n v="2"/>
    <n v="0.2"/>
    <n v="0.73479999999999923"/>
  </r>
  <r>
    <n v="1995"/>
    <x v="974"/>
    <x v="3"/>
    <x v="643"/>
    <x v="354"/>
    <s v="Standard Class"/>
    <s v="ML-17755"/>
    <s v="Max Ludwig"/>
    <x v="2"/>
    <s v="United States"/>
    <s v="Springfield"/>
    <x v="21"/>
    <n v="97477"/>
    <x v="1"/>
    <s v="OFF-FA-10004395"/>
    <x v="1"/>
    <x v="13"/>
    <s v="Plymouth Boxed Rubber Bands by Plymouth"/>
    <n v="11.304"/>
    <n v="3"/>
    <n v="0.2"/>
    <n v="-2.1194999999999999"/>
  </r>
  <r>
    <n v="1996"/>
    <x v="975"/>
    <x v="3"/>
    <x v="574"/>
    <x v="379"/>
    <s v="Second Class"/>
    <s v="JS-16030"/>
    <s v="Joy Smith"/>
    <x v="0"/>
    <s v="United States"/>
    <s v="Houston"/>
    <x v="5"/>
    <n v="77036"/>
    <x v="2"/>
    <s v="OFF-AP-10002534"/>
    <x v="1"/>
    <x v="9"/>
    <s v="3.6 Cubic Foot Counter Height Office Refrigerator"/>
    <n v="294.61999999999995"/>
    <n v="5"/>
    <n v="0.8"/>
    <n v="-766.01199999999994"/>
  </r>
  <r>
    <n v="1997"/>
    <x v="975"/>
    <x v="3"/>
    <x v="574"/>
    <x v="379"/>
    <s v="Second Class"/>
    <s v="JS-16030"/>
    <s v="Joy Smith"/>
    <x v="0"/>
    <s v="United States"/>
    <s v="Houston"/>
    <x v="5"/>
    <n v="77036"/>
    <x v="2"/>
    <s v="FUR-FU-10004020"/>
    <x v="0"/>
    <x v="5"/>
    <s v="Advantus Panel Wall Acrylic Frame"/>
    <n v="8.7520000000000007"/>
    <n v="4"/>
    <n v="0.6"/>
    <n v="-3.719599999999998"/>
  </r>
  <r>
    <n v="1998"/>
    <x v="976"/>
    <x v="2"/>
    <x v="644"/>
    <x v="682"/>
    <s v="First Class"/>
    <s v="ND-18460"/>
    <s v="Neil Ducich"/>
    <x v="1"/>
    <s v="United States"/>
    <s v="Chesapeake"/>
    <x v="17"/>
    <n v="23320"/>
    <x v="0"/>
    <s v="OFF-LA-10002787"/>
    <x v="1"/>
    <x v="2"/>
    <s v="Avery 480"/>
    <n v="15"/>
    <n v="4"/>
    <n v="0"/>
    <n v="7.1999999999999993"/>
  </r>
  <r>
    <n v="1999"/>
    <x v="976"/>
    <x v="2"/>
    <x v="644"/>
    <x v="682"/>
    <s v="First Class"/>
    <s v="ND-18460"/>
    <s v="Neil Ducich"/>
    <x v="1"/>
    <s v="United States"/>
    <s v="Chesapeake"/>
    <x v="17"/>
    <n v="23320"/>
    <x v="0"/>
    <s v="TEC-PH-10003645"/>
    <x v="2"/>
    <x v="7"/>
    <s v="Aastra 57i VoIP phone"/>
    <n v="161.61000000000001"/>
    <n v="1"/>
    <n v="0"/>
    <n v="42.018600000000006"/>
  </r>
  <r>
    <n v="2000"/>
    <x v="976"/>
    <x v="2"/>
    <x v="644"/>
    <x v="682"/>
    <s v="First Class"/>
    <s v="ND-18460"/>
    <s v="Neil Ducich"/>
    <x v="1"/>
    <s v="United States"/>
    <s v="Chesapeake"/>
    <x v="17"/>
    <n v="23320"/>
    <x v="0"/>
    <s v="TEC-PH-10001615"/>
    <x v="2"/>
    <x v="7"/>
    <s v="AT&amp;T CL82213"/>
    <n v="144.94999999999999"/>
    <n v="5"/>
    <n v="0"/>
    <n v="42.035499999999985"/>
  </r>
  <r>
    <n v="2001"/>
    <x v="977"/>
    <x v="3"/>
    <x v="645"/>
    <x v="650"/>
    <s v="Standard Class"/>
    <s v="LW-17215"/>
    <s v="Luke Weiss"/>
    <x v="0"/>
    <s v="United States"/>
    <s v="Pasadena"/>
    <x v="1"/>
    <n v="91104"/>
    <x v="1"/>
    <s v="TEC-AC-10001767"/>
    <x v="2"/>
    <x v="11"/>
    <s v="SanDisk Ultra 64 GB MicroSDHC Class 10 Memory Card"/>
    <n v="199.95000000000002"/>
    <n v="5"/>
    <n v="0"/>
    <n v="21.994499999999988"/>
  </r>
  <r>
    <n v="2002"/>
    <x v="977"/>
    <x v="3"/>
    <x v="645"/>
    <x v="650"/>
    <s v="Standard Class"/>
    <s v="LW-17215"/>
    <s v="Luke Weiss"/>
    <x v="0"/>
    <s v="United States"/>
    <s v="Pasadena"/>
    <x v="1"/>
    <n v="91104"/>
    <x v="1"/>
    <s v="OFF-AR-10001221"/>
    <x v="1"/>
    <x v="6"/>
    <s v="Dixon Ticonderoga Erasable Colored Pencil Set, 12-Color"/>
    <n v="41.86"/>
    <n v="7"/>
    <n v="0"/>
    <n v="14.232399999999998"/>
  </r>
  <r>
    <n v="2003"/>
    <x v="978"/>
    <x v="3"/>
    <x v="53"/>
    <x v="675"/>
    <s v="Second Class"/>
    <s v="JW-15955"/>
    <s v="Joni Wasserman"/>
    <x v="0"/>
    <s v="United States"/>
    <s v="Louisville"/>
    <x v="0"/>
    <n v="40214"/>
    <x v="0"/>
    <s v="OFF-ST-10000563"/>
    <x v="1"/>
    <x v="4"/>
    <s v="Fellowes Bankers Box Stor/Drawer Steel Plus"/>
    <n v="95.94"/>
    <n v="3"/>
    <n v="0"/>
    <n v="9.5940000000000012"/>
  </r>
  <r>
    <n v="2004"/>
    <x v="978"/>
    <x v="3"/>
    <x v="53"/>
    <x v="675"/>
    <s v="Second Class"/>
    <s v="JW-15955"/>
    <s v="Joni Wasserman"/>
    <x v="0"/>
    <s v="United States"/>
    <s v="Louisville"/>
    <x v="0"/>
    <n v="40214"/>
    <x v="0"/>
    <s v="FUR-CH-10001146"/>
    <x v="0"/>
    <x v="1"/>
    <s v="Global Value Mid-Back Manager's Chair, Gray"/>
    <n v="304.45"/>
    <n v="5"/>
    <n v="0"/>
    <n v="76.112499999999983"/>
  </r>
  <r>
    <n v="2005"/>
    <x v="979"/>
    <x v="3"/>
    <x v="645"/>
    <x v="650"/>
    <s v="Standard Class"/>
    <s v="SC-20050"/>
    <s v="Sample Company A"/>
    <x v="2"/>
    <s v="United States"/>
    <s v="Lubbock"/>
    <x v="5"/>
    <n v="79424"/>
    <x v="2"/>
    <s v="OFF-BI-10004738"/>
    <x v="1"/>
    <x v="8"/>
    <s v="Flexible Leather- Look Classic Collection Ring Binder"/>
    <n v="11.363999999999997"/>
    <n v="3"/>
    <n v="0.8"/>
    <n v="-17.045999999999999"/>
  </r>
  <r>
    <n v="2006"/>
    <x v="980"/>
    <x v="2"/>
    <x v="520"/>
    <x v="124"/>
    <s v="Standard Class"/>
    <s v="RW-19630"/>
    <s v="Rob Williams"/>
    <x v="1"/>
    <s v="United States"/>
    <s v="Columbia"/>
    <x v="25"/>
    <n v="65203"/>
    <x v="2"/>
    <s v="OFF-AR-10000034"/>
    <x v="1"/>
    <x v="6"/>
    <s v="BIC Brite Liner Grip Highlighters, Assorted, 5/Pack"/>
    <n v="29.68"/>
    <n v="7"/>
    <n v="0"/>
    <n v="11.575199999999999"/>
  </r>
  <r>
    <n v="2007"/>
    <x v="980"/>
    <x v="2"/>
    <x v="520"/>
    <x v="124"/>
    <s v="Standard Class"/>
    <s v="RW-19630"/>
    <s v="Rob Williams"/>
    <x v="1"/>
    <s v="United States"/>
    <s v="Columbia"/>
    <x v="25"/>
    <n v="65203"/>
    <x v="2"/>
    <s v="TEC-AC-10000290"/>
    <x v="2"/>
    <x v="11"/>
    <s v="Sabrent 4-Port USB 2.0 Hub"/>
    <n v="47.53"/>
    <n v="7"/>
    <n v="0"/>
    <n v="16.160200000000003"/>
  </r>
  <r>
    <n v="2008"/>
    <x v="981"/>
    <x v="3"/>
    <x v="646"/>
    <x v="460"/>
    <s v="First Class"/>
    <s v="CM-12190"/>
    <s v="Charlotte Melton"/>
    <x v="0"/>
    <s v="United States"/>
    <s v="Chicago"/>
    <x v="10"/>
    <n v="60623"/>
    <x v="2"/>
    <s v="FUR-BO-10003034"/>
    <x v="0"/>
    <x v="0"/>
    <s v="O'Sullivan Elevations Bookcase, Cherry Finish"/>
    <n v="183.37199999999999"/>
    <n v="2"/>
    <n v="0.3"/>
    <n v="-36.674399999999991"/>
  </r>
  <r>
    <n v="2009"/>
    <x v="982"/>
    <x v="2"/>
    <x v="647"/>
    <x v="683"/>
    <s v="Standard Class"/>
    <s v="JF-15190"/>
    <s v="Jamie Frazer"/>
    <x v="0"/>
    <s v="United States"/>
    <s v="Johnson City"/>
    <x v="18"/>
    <n v="37604"/>
    <x v="0"/>
    <s v="OFF-AR-10001315"/>
    <x v="1"/>
    <x v="6"/>
    <s v="Newell 310"/>
    <n v="4.2240000000000002"/>
    <n v="3"/>
    <n v="0.2"/>
    <n v="0.47519999999999984"/>
  </r>
  <r>
    <n v="2010"/>
    <x v="982"/>
    <x v="1"/>
    <x v="647"/>
    <x v="683"/>
    <s v="Standard Class"/>
    <s v="JF-15190"/>
    <s v="Jamie Frazer"/>
    <x v="0"/>
    <s v="United States"/>
    <s v="Johnson City"/>
    <x v="18"/>
    <n v="37604"/>
    <x v="0"/>
    <s v="OFF-AP-10002118"/>
    <x v="1"/>
    <x v="9"/>
    <s v="1.7 Cubic Foot Compact &quot;Cube&quot; Office Refrigerators"/>
    <n v="333.05600000000004"/>
    <n v="2"/>
    <n v="0.2"/>
    <n v="29.142400000000009"/>
  </r>
  <r>
    <n v="2011"/>
    <x v="982"/>
    <x v="2"/>
    <x v="647"/>
    <x v="683"/>
    <s v="Standard Class"/>
    <s v="JF-15190"/>
    <s v="Jamie Frazer"/>
    <x v="0"/>
    <s v="United States"/>
    <s v="Johnson City"/>
    <x v="18"/>
    <n v="37604"/>
    <x v="0"/>
    <s v="OFF-PA-10002137"/>
    <x v="1"/>
    <x v="10"/>
    <s v="Southworth 100% Résumé Paper, 24lb."/>
    <n v="24.896000000000001"/>
    <n v="4"/>
    <n v="0.2"/>
    <n v="7.7799999999999976"/>
  </r>
  <r>
    <n v="2012"/>
    <x v="983"/>
    <x v="1"/>
    <x v="555"/>
    <x v="223"/>
    <s v="Same Day"/>
    <s v="SC-20800"/>
    <s v="Stuart Calhoun"/>
    <x v="0"/>
    <s v="United States"/>
    <s v="Houston"/>
    <x v="5"/>
    <n v="77041"/>
    <x v="2"/>
    <s v="TEC-AC-10001606"/>
    <x v="2"/>
    <x v="11"/>
    <s v="Logitech Wireless Performance Mouse MX for PC and Mac"/>
    <n v="159.98400000000001"/>
    <n v="2"/>
    <n v="0.2"/>
    <n v="35.996400000000001"/>
  </r>
  <r>
    <n v="2013"/>
    <x v="983"/>
    <x v="1"/>
    <x v="555"/>
    <x v="223"/>
    <s v="Same Day"/>
    <s v="SC-20800"/>
    <s v="Stuart Calhoun"/>
    <x v="0"/>
    <s v="United States"/>
    <s v="Houston"/>
    <x v="5"/>
    <n v="77041"/>
    <x v="2"/>
    <s v="OFF-ST-10000943"/>
    <x v="1"/>
    <x v="4"/>
    <s v="Eldon ProFile File 'N Store Portable File Tub Letter/Legal Size Black"/>
    <n v="46.344000000000001"/>
    <n v="3"/>
    <n v="0.2"/>
    <n v="4.6344000000000012"/>
  </r>
  <r>
    <n v="2014"/>
    <x v="984"/>
    <x v="0"/>
    <x v="31"/>
    <x v="3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x v="30"/>
    <s v="Standard Class"/>
    <s v="AM-10705"/>
    <s v="Anne McFarland"/>
    <x v="0"/>
    <s v="United States"/>
    <s v="Auburn"/>
    <x v="19"/>
    <n v="36830"/>
    <x v="0"/>
    <s v="OFF-PA-10000533"/>
    <x v="1"/>
    <x v="10"/>
    <s v="Southworth Parchment Paper &amp; Envelopes"/>
    <n v="13.08"/>
    <n v="2"/>
    <n v="0"/>
    <n v="6.0167999999999999"/>
  </r>
  <r>
    <n v="2016"/>
    <x v="984"/>
    <x v="0"/>
    <x v="31"/>
    <x v="30"/>
    <s v="Standard Class"/>
    <s v="AM-10705"/>
    <s v="Anne McFarland"/>
    <x v="0"/>
    <s v="United States"/>
    <s v="Auburn"/>
    <x v="19"/>
    <n v="36830"/>
    <x v="0"/>
    <s v="OFF-ST-10003716"/>
    <x v="1"/>
    <x v="4"/>
    <s v="Tennsco Double-Tier Lockers"/>
    <n v="900.08"/>
    <n v="4"/>
    <n v="0"/>
    <n v="117.0104"/>
  </r>
  <r>
    <n v="2017"/>
    <x v="985"/>
    <x v="1"/>
    <x v="531"/>
    <x v="325"/>
    <s v="Standard Class"/>
    <s v="BK-11260"/>
    <s v="Berenike Kampe"/>
    <x v="0"/>
    <s v="United States"/>
    <s v="San Bernardino"/>
    <x v="1"/>
    <n v="92404"/>
    <x v="1"/>
    <s v="OFF-BI-10000088"/>
    <x v="1"/>
    <x v="8"/>
    <s v="GBC Imprintable Covers"/>
    <n v="17.568000000000001"/>
    <n v="2"/>
    <n v="0.2"/>
    <n v="6.3684000000000003"/>
  </r>
  <r>
    <n v="2018"/>
    <x v="985"/>
    <x v="1"/>
    <x v="531"/>
    <x v="325"/>
    <s v="Standard Class"/>
    <s v="BK-11260"/>
    <s v="Berenike Kampe"/>
    <x v="0"/>
    <s v="United States"/>
    <s v="San Bernardino"/>
    <x v="1"/>
    <n v="92404"/>
    <x v="1"/>
    <s v="OFF-LA-10000240"/>
    <x v="1"/>
    <x v="2"/>
    <s v="Self-Adhesive Address Labels for Typewriters by Universal"/>
    <n v="14.62"/>
    <n v="2"/>
    <n v="0"/>
    <n v="6.8713999999999995"/>
  </r>
  <r>
    <n v="2019"/>
    <x v="985"/>
    <x v="1"/>
    <x v="531"/>
    <x v="325"/>
    <s v="Standard Class"/>
    <s v="BK-11260"/>
    <s v="Berenike Kampe"/>
    <x v="0"/>
    <s v="United States"/>
    <s v="San Bernardino"/>
    <x v="1"/>
    <n v="92404"/>
    <x v="1"/>
    <s v="OFF-SU-10001165"/>
    <x v="1"/>
    <x v="14"/>
    <s v="Acme Elite Stainless Steel Scissors"/>
    <n v="33.36"/>
    <n v="4"/>
    <n v="0"/>
    <n v="8.6736000000000004"/>
  </r>
  <r>
    <n v="2020"/>
    <x v="985"/>
    <x v="1"/>
    <x v="531"/>
    <x v="325"/>
    <s v="Standard Class"/>
    <s v="BK-11260"/>
    <s v="Berenike Kampe"/>
    <x v="0"/>
    <s v="United States"/>
    <s v="San Bernardino"/>
    <x v="1"/>
    <n v="92404"/>
    <x v="1"/>
    <s v="OFF-PA-10002749"/>
    <x v="1"/>
    <x v="10"/>
    <s v="Wirebound Message Books, 5-1/2 x 4 Forms, 2 or 4 Forms per Page"/>
    <n v="40.14"/>
    <n v="6"/>
    <n v="0"/>
    <n v="19.668600000000001"/>
  </r>
  <r>
    <n v="2021"/>
    <x v="986"/>
    <x v="0"/>
    <x v="251"/>
    <x v="684"/>
    <s v="First Class"/>
    <s v="RH-19510"/>
    <s v="Rick Huthwaite"/>
    <x v="2"/>
    <s v="United States"/>
    <s v="Providence"/>
    <x v="34"/>
    <n v="2908"/>
    <x v="3"/>
    <s v="OFF-ST-10001490"/>
    <x v="1"/>
    <x v="4"/>
    <s v="Hot File 7-Pocket, Floor Stand"/>
    <n v="1606.23"/>
    <n v="9"/>
    <n v="0"/>
    <n v="481.86899999999986"/>
  </r>
  <r>
    <n v="2022"/>
    <x v="986"/>
    <x v="0"/>
    <x v="251"/>
    <x v="684"/>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x v="684"/>
    <s v="First Class"/>
    <s v="RH-19510"/>
    <s v="Rick Huthwaite"/>
    <x v="2"/>
    <s v="United States"/>
    <s v="Providence"/>
    <x v="34"/>
    <n v="2908"/>
    <x v="3"/>
    <s v="OFF-BI-10004826"/>
    <x v="1"/>
    <x v="8"/>
    <s v="JM Magazine Binder"/>
    <n v="49.53"/>
    <n v="3"/>
    <n v="0"/>
    <n v="23.774400000000004"/>
  </r>
  <r>
    <n v="2024"/>
    <x v="986"/>
    <x v="0"/>
    <x v="251"/>
    <x v="684"/>
    <s v="First Class"/>
    <s v="RH-19510"/>
    <s v="Rick Huthwaite"/>
    <x v="2"/>
    <s v="United States"/>
    <s v="Providence"/>
    <x v="34"/>
    <n v="2908"/>
    <x v="3"/>
    <s v="FUR-CH-10004675"/>
    <x v="0"/>
    <x v="1"/>
    <s v="Lifetime Advantage Folding Chairs, 4/Carton"/>
    <n v="872.32"/>
    <n v="4"/>
    <n v="0"/>
    <n v="244.24959999999999"/>
  </r>
  <r>
    <n v="2025"/>
    <x v="987"/>
    <x v="3"/>
    <x v="648"/>
    <x v="554"/>
    <s v="Second Class"/>
    <s v="GM-14500"/>
    <s v="Gene McClure"/>
    <x v="0"/>
    <s v="United States"/>
    <s v="Fresno"/>
    <x v="1"/>
    <n v="93727"/>
    <x v="1"/>
    <s v="OFF-BI-10002867"/>
    <x v="1"/>
    <x v="8"/>
    <s v="GBC Recycled Regency Composition Covers"/>
    <n v="239.12000000000003"/>
    <n v="5"/>
    <n v="0.2"/>
    <n v="77.71399999999997"/>
  </r>
  <r>
    <n v="2026"/>
    <x v="988"/>
    <x v="1"/>
    <x v="649"/>
    <x v="685"/>
    <s v="First Class"/>
    <s v="MC-17275"/>
    <s v="Marc Crier"/>
    <x v="0"/>
    <s v="United States"/>
    <s v="Seattle"/>
    <x v="4"/>
    <n v="98103"/>
    <x v="1"/>
    <s v="FUR-BO-10004409"/>
    <x v="0"/>
    <x v="0"/>
    <s v="Safco Value Mate Series Steel Bookcases, Baked Enamel Finish on Steel, Gray"/>
    <n v="141.96"/>
    <n v="2"/>
    <n v="0"/>
    <n v="39.748800000000003"/>
  </r>
  <r>
    <n v="2027"/>
    <x v="989"/>
    <x v="0"/>
    <x v="162"/>
    <x v="165"/>
    <s v="Second Class"/>
    <s v="VM-21685"/>
    <s v="Valerie Mitchum"/>
    <x v="2"/>
    <s v="United States"/>
    <s v="Lancaster"/>
    <x v="1"/>
    <n v="93534"/>
    <x v="1"/>
    <s v="OFF-BI-10002225"/>
    <x v="1"/>
    <x v="8"/>
    <s v="Square Ring Data Binders, Rigid 75 Pt. Covers, 11&quot; x 14-7/8&quot;"/>
    <n v="33.024000000000001"/>
    <n v="2"/>
    <n v="0.2"/>
    <n v="11.558399999999999"/>
  </r>
  <r>
    <n v="2028"/>
    <x v="989"/>
    <x v="0"/>
    <x v="162"/>
    <x v="165"/>
    <s v="Second Class"/>
    <s v="VM-21685"/>
    <s v="Valerie Mitchum"/>
    <x v="2"/>
    <s v="United States"/>
    <s v="Lancaster"/>
    <x v="1"/>
    <n v="93534"/>
    <x v="1"/>
    <s v="OFF-BI-10001989"/>
    <x v="1"/>
    <x v="8"/>
    <s v="Premium Transparent Presentation Covers by GBC"/>
    <n v="67.13600000000001"/>
    <n v="4"/>
    <n v="0.2"/>
    <n v="23.497599999999995"/>
  </r>
  <r>
    <n v="2029"/>
    <x v="990"/>
    <x v="1"/>
    <x v="650"/>
    <x v="26"/>
    <s v="Standard Class"/>
    <s v="GP-14740"/>
    <s v="Guy Phonely"/>
    <x v="1"/>
    <s v="United States"/>
    <s v="Leominster"/>
    <x v="31"/>
    <n v="1453"/>
    <x v="3"/>
    <s v="OFF-BI-10000343"/>
    <x v="1"/>
    <x v="8"/>
    <s v="Pressboard Covers with Storage Hooks, 9 1/2&quot; x 11&quot;, Light Blue"/>
    <n v="14.73"/>
    <n v="3"/>
    <n v="0"/>
    <n v="6.9230999999999998"/>
  </r>
  <r>
    <n v="2030"/>
    <x v="990"/>
    <x v="1"/>
    <x v="650"/>
    <x v="26"/>
    <s v="Standard Class"/>
    <s v="GP-14740"/>
    <s v="Guy Phonely"/>
    <x v="1"/>
    <s v="United States"/>
    <s v="Leominster"/>
    <x v="31"/>
    <n v="1453"/>
    <x v="3"/>
    <s v="OFF-ST-10001172"/>
    <x v="1"/>
    <x v="4"/>
    <s v="Tennsco Lockers, Sand"/>
    <n v="104.9"/>
    <n v="5"/>
    <n v="0"/>
    <n v="25.175999999999998"/>
  </r>
  <r>
    <n v="2031"/>
    <x v="990"/>
    <x v="1"/>
    <x v="650"/>
    <x v="26"/>
    <s v="Standard Class"/>
    <s v="GP-14740"/>
    <s v="Guy Phonely"/>
    <x v="1"/>
    <s v="United States"/>
    <s v="Leominster"/>
    <x v="31"/>
    <n v="1453"/>
    <x v="3"/>
    <s v="OFF-BI-10003707"/>
    <x v="1"/>
    <x v="8"/>
    <s v="Aluminum Screw Posts"/>
    <n v="61.04"/>
    <n v="4"/>
    <n v="0"/>
    <n v="30.52"/>
  </r>
  <r>
    <n v="2032"/>
    <x v="990"/>
    <x v="1"/>
    <x v="650"/>
    <x v="26"/>
    <s v="Standard Class"/>
    <s v="GP-14740"/>
    <s v="Guy Phonely"/>
    <x v="1"/>
    <s v="United States"/>
    <s v="Leominster"/>
    <x v="31"/>
    <n v="1453"/>
    <x v="3"/>
    <s v="OFF-PA-10001274"/>
    <x v="1"/>
    <x v="10"/>
    <s v="Loose Memo Sheets"/>
    <n v="10.95"/>
    <n v="3"/>
    <n v="0"/>
    <n v="5.1464999999999996"/>
  </r>
  <r>
    <n v="2033"/>
    <x v="991"/>
    <x v="0"/>
    <x v="10"/>
    <x v="10"/>
    <s v="Standard Class"/>
    <s v="GB-14530"/>
    <s v="George Bell"/>
    <x v="1"/>
    <s v="United States"/>
    <s v="Fort Worth"/>
    <x v="5"/>
    <n v="76106"/>
    <x v="2"/>
    <s v="OFF-PA-10002250"/>
    <x v="1"/>
    <x v="10"/>
    <s v="Things To Do Today Pad"/>
    <n v="9.3920000000000012"/>
    <n v="2"/>
    <n v="0.2"/>
    <n v="3.2871999999999999"/>
  </r>
  <r>
    <n v="2034"/>
    <x v="991"/>
    <x v="0"/>
    <x v="10"/>
    <x v="10"/>
    <s v="Standard Class"/>
    <s v="GB-14530"/>
    <s v="George Bell"/>
    <x v="1"/>
    <s v="United States"/>
    <s v="Fort Worth"/>
    <x v="5"/>
    <n v="76106"/>
    <x v="2"/>
    <s v="OFF-AR-10000475"/>
    <x v="1"/>
    <x v="6"/>
    <s v="Hunt BOSTON Vista Battery-Operated Pencil Sharpener, Black"/>
    <n v="9.3280000000000012"/>
    <n v="1"/>
    <n v="0.2"/>
    <n v="0.8162000000000007"/>
  </r>
  <r>
    <n v="2035"/>
    <x v="992"/>
    <x v="3"/>
    <x v="145"/>
    <x v="289"/>
    <s v="Standard Class"/>
    <s v="CT-11995"/>
    <s v="Carol Triggs"/>
    <x v="0"/>
    <s v="United States"/>
    <s v="Rochester"/>
    <x v="11"/>
    <n v="55901"/>
    <x v="2"/>
    <s v="OFF-BI-10002976"/>
    <x v="1"/>
    <x v="8"/>
    <s v="ACCOHIDE Binder by Acco"/>
    <n v="8.26"/>
    <n v="2"/>
    <n v="0"/>
    <n v="3.8822000000000001"/>
  </r>
  <r>
    <n v="2036"/>
    <x v="992"/>
    <x v="3"/>
    <x v="145"/>
    <x v="289"/>
    <s v="Standard Class"/>
    <s v="CT-11995"/>
    <s v="Carol Triggs"/>
    <x v="0"/>
    <s v="United States"/>
    <s v="Rochester"/>
    <x v="11"/>
    <n v="55901"/>
    <x v="2"/>
    <s v="FUR-CH-10003061"/>
    <x v="0"/>
    <x v="1"/>
    <s v="Global Leather Task Chair, Black"/>
    <n v="269.96999999999997"/>
    <n v="3"/>
    <n v="0"/>
    <n v="51.294299999999964"/>
  </r>
  <r>
    <n v="2037"/>
    <x v="993"/>
    <x v="1"/>
    <x v="651"/>
    <x v="686"/>
    <s v="Standard Class"/>
    <s v="CW-11905"/>
    <s v="Carl Weiss"/>
    <x v="2"/>
    <s v="United States"/>
    <s v="Bozeman"/>
    <x v="37"/>
    <n v="59715"/>
    <x v="1"/>
    <s v="OFF-PA-10002893"/>
    <x v="1"/>
    <x v="10"/>
    <s v="Wirebound Service Call Books, 5 1/2&quot; x 4&quot;"/>
    <n v="29.04"/>
    <n v="3"/>
    <n v="0"/>
    <n v="13.9392"/>
  </r>
  <r>
    <n v="2038"/>
    <x v="993"/>
    <x v="1"/>
    <x v="651"/>
    <x v="686"/>
    <s v="Standard Class"/>
    <s v="CW-11905"/>
    <s v="Carl Weiss"/>
    <x v="2"/>
    <s v="United States"/>
    <s v="Bozeman"/>
    <x v="37"/>
    <n v="59715"/>
    <x v="1"/>
    <s v="OFF-LA-10003077"/>
    <x v="1"/>
    <x v="2"/>
    <s v="Avery 500"/>
    <n v="14.62"/>
    <n v="2"/>
    <n v="0"/>
    <n v="6.8713999999999995"/>
  </r>
  <r>
    <n v="2039"/>
    <x v="994"/>
    <x v="1"/>
    <x v="652"/>
    <x v="687"/>
    <s v="Standard Class"/>
    <s v="SN-20560"/>
    <s v="Skye Norling"/>
    <x v="2"/>
    <s v="United States"/>
    <s v="Peoria"/>
    <x v="16"/>
    <n v="85345"/>
    <x v="1"/>
    <s v="OFF-PA-10001661"/>
    <x v="1"/>
    <x v="10"/>
    <s v="Xerox 1922"/>
    <n v="11.952000000000002"/>
    <n v="3"/>
    <n v="0.2"/>
    <n v="4.3326000000000002"/>
  </r>
  <r>
    <n v="2040"/>
    <x v="994"/>
    <x v="1"/>
    <x v="652"/>
    <x v="687"/>
    <s v="Standard Class"/>
    <s v="SN-20560"/>
    <s v="Skye Norling"/>
    <x v="2"/>
    <s v="United States"/>
    <s v="Peoria"/>
    <x v="16"/>
    <n v="85345"/>
    <x v="1"/>
    <s v="OFF-BI-10004656"/>
    <x v="1"/>
    <x v="8"/>
    <s v="Peel &amp; Stick Add-On Corner Pockets"/>
    <n v="4.5360000000000014"/>
    <n v="7"/>
    <n v="0.7"/>
    <n v="-3.3263999999999996"/>
  </r>
  <r>
    <n v="2041"/>
    <x v="994"/>
    <x v="1"/>
    <x v="652"/>
    <x v="687"/>
    <s v="Standard Class"/>
    <s v="SN-20560"/>
    <s v="Skye Norling"/>
    <x v="2"/>
    <s v="United States"/>
    <s v="Peoria"/>
    <x v="16"/>
    <n v="85345"/>
    <x v="1"/>
    <s v="OFF-BI-10003707"/>
    <x v="1"/>
    <x v="8"/>
    <s v="Aluminum Screw Posts"/>
    <n v="9.1560000000000006"/>
    <n v="2"/>
    <n v="0.7"/>
    <n v="-6.1039999999999974"/>
  </r>
  <r>
    <n v="2042"/>
    <x v="994"/>
    <x v="1"/>
    <x v="652"/>
    <x v="687"/>
    <s v="Standard Class"/>
    <s v="SN-20560"/>
    <s v="Skye Norling"/>
    <x v="2"/>
    <s v="United States"/>
    <s v="Peoria"/>
    <x v="16"/>
    <n v="85345"/>
    <x v="1"/>
    <s v="FUR-FU-10004973"/>
    <x v="0"/>
    <x v="5"/>
    <s v="Flat Face Poster Frame"/>
    <n v="75.36"/>
    <n v="5"/>
    <n v="0.2"/>
    <n v="20.724000000000007"/>
  </r>
  <r>
    <n v="2043"/>
    <x v="995"/>
    <x v="1"/>
    <x v="653"/>
    <x v="688"/>
    <s v="Standard Class"/>
    <s v="EB-13705"/>
    <s v="Ed Braxton"/>
    <x v="1"/>
    <s v="United States"/>
    <s v="San Diego"/>
    <x v="1"/>
    <n v="92105"/>
    <x v="1"/>
    <s v="OFF-BI-10004817"/>
    <x v="1"/>
    <x v="8"/>
    <s v="GBC Personal VeloBind Strips"/>
    <n v="57.504000000000005"/>
    <n v="6"/>
    <n v="0.2"/>
    <n v="20.1264"/>
  </r>
  <r>
    <n v="2044"/>
    <x v="996"/>
    <x v="3"/>
    <x v="551"/>
    <x v="122"/>
    <s v="Standard Class"/>
    <s v="JW-15220"/>
    <s v="Jane Waco"/>
    <x v="1"/>
    <s v="United States"/>
    <s v="Lakewood"/>
    <x v="24"/>
    <n v="44107"/>
    <x v="3"/>
    <s v="OFF-AR-10001860"/>
    <x v="1"/>
    <x v="6"/>
    <s v="BIC Liqua Brite Liner"/>
    <n v="38.864000000000004"/>
    <n v="7"/>
    <n v="0.2"/>
    <n v="7.7728000000000002"/>
  </r>
  <r>
    <n v="2045"/>
    <x v="997"/>
    <x v="2"/>
    <x v="654"/>
    <x v="689"/>
    <s v="Standard Class"/>
    <s v="KB-16585"/>
    <s v="Ken Black"/>
    <x v="1"/>
    <s v="United States"/>
    <s v="Houston"/>
    <x v="5"/>
    <n v="77095"/>
    <x v="2"/>
    <s v="OFF-PA-10001639"/>
    <x v="1"/>
    <x v="10"/>
    <s v="Xerox 203"/>
    <n v="15.552000000000003"/>
    <n v="3"/>
    <n v="0.2"/>
    <n v="5.4432"/>
  </r>
  <r>
    <n v="2046"/>
    <x v="998"/>
    <x v="0"/>
    <x v="19"/>
    <x v="246"/>
    <s v="Standard Class"/>
    <s v="MC-17590"/>
    <s v="Matt Collister"/>
    <x v="1"/>
    <s v="United States"/>
    <s v="Perth Amboy"/>
    <x v="30"/>
    <n v="8861"/>
    <x v="3"/>
    <s v="OFF-AP-10004487"/>
    <x v="1"/>
    <x v="9"/>
    <s v="Kensington 4 Outlet MasterPiece Compact Power Control Center"/>
    <n v="162.63999999999999"/>
    <n v="2"/>
    <n v="0"/>
    <n v="45.539199999999994"/>
  </r>
  <r>
    <n v="2047"/>
    <x v="998"/>
    <x v="0"/>
    <x v="19"/>
    <x v="246"/>
    <s v="Standard Class"/>
    <s v="MC-17590"/>
    <s v="Matt Collister"/>
    <x v="1"/>
    <s v="United States"/>
    <s v="Perth Amboy"/>
    <x v="30"/>
    <n v="8861"/>
    <x v="3"/>
    <s v="TEC-PH-10001760"/>
    <x v="2"/>
    <x v="7"/>
    <s v="Bose SoundLink Bluetooth Speaker"/>
    <n v="597"/>
    <n v="3"/>
    <n v="0"/>
    <n v="280.59000000000003"/>
  </r>
  <r>
    <n v="2048"/>
    <x v="998"/>
    <x v="0"/>
    <x v="19"/>
    <x v="246"/>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x v="620"/>
    <s v="First Class"/>
    <s v="CK-12595"/>
    <s v="Clytie Kelty"/>
    <x v="0"/>
    <s v="United States"/>
    <s v="Philadelphia"/>
    <x v="9"/>
    <n v="19134"/>
    <x v="3"/>
    <s v="FUR-FU-10004848"/>
    <x v="0"/>
    <x v="5"/>
    <s v="Howard Miller 13-3/4&quot; Diameter Brushed Chrome Round Wall Clock"/>
    <n v="289.80000000000007"/>
    <n v="7"/>
    <n v="0.2"/>
    <n v="36.224999999999966"/>
  </r>
  <r>
    <n v="2050"/>
    <x v="999"/>
    <x v="1"/>
    <x v="655"/>
    <x v="620"/>
    <s v="First Class"/>
    <s v="CK-12595"/>
    <s v="Clytie Kelty"/>
    <x v="0"/>
    <s v="United States"/>
    <s v="Philadelphia"/>
    <x v="9"/>
    <n v="19134"/>
    <x v="3"/>
    <s v="OFF-BI-10004022"/>
    <x v="1"/>
    <x v="8"/>
    <s v="Acco Suede Grain Vinyl Round Ring Binder"/>
    <n v="2.5020000000000002"/>
    <n v="3"/>
    <n v="0.7"/>
    <n v="-2.0015999999999998"/>
  </r>
  <r>
    <n v="2051"/>
    <x v="999"/>
    <x v="1"/>
    <x v="655"/>
    <x v="620"/>
    <s v="First Class"/>
    <s v="CK-12595"/>
    <s v="Clytie Kelty"/>
    <x v="0"/>
    <s v="United States"/>
    <s v="Philadelphia"/>
    <x v="9"/>
    <n v="19134"/>
    <x v="3"/>
    <s v="OFF-BI-10003669"/>
    <x v="1"/>
    <x v="8"/>
    <s v="3M Organizer Strips"/>
    <n v="6.4800000000000013"/>
    <n v="4"/>
    <n v="0.7"/>
    <n v="-4.7519999999999989"/>
  </r>
  <r>
    <n v="2052"/>
    <x v="999"/>
    <x v="1"/>
    <x v="655"/>
    <x v="620"/>
    <s v="First Class"/>
    <s v="CK-12595"/>
    <s v="Clytie Kelty"/>
    <x v="0"/>
    <s v="United States"/>
    <s v="Philadelphia"/>
    <x v="9"/>
    <n v="19134"/>
    <x v="3"/>
    <s v="FUR-CH-10003833"/>
    <x v="0"/>
    <x v="1"/>
    <s v="Novimex Fabric Task Chair"/>
    <n v="341.48799999999994"/>
    <n v="8"/>
    <n v="0.3"/>
    <n v="-73.175999999999988"/>
  </r>
  <r>
    <n v="2053"/>
    <x v="999"/>
    <x v="1"/>
    <x v="655"/>
    <x v="620"/>
    <s v="First Class"/>
    <s v="CK-12595"/>
    <s v="Clytie Kelty"/>
    <x v="0"/>
    <s v="United States"/>
    <s v="Philadelphia"/>
    <x v="9"/>
    <n v="19134"/>
    <x v="3"/>
    <s v="OFF-AR-10003732"/>
    <x v="1"/>
    <x v="6"/>
    <s v="Newell 333"/>
    <n v="11.12"/>
    <n v="5"/>
    <n v="0.2"/>
    <n v="0.83399999999999963"/>
  </r>
  <r>
    <n v="2054"/>
    <x v="999"/>
    <x v="1"/>
    <x v="655"/>
    <x v="620"/>
    <s v="First Class"/>
    <s v="CK-12595"/>
    <s v="Clytie Kelty"/>
    <x v="0"/>
    <s v="United States"/>
    <s v="Philadelphia"/>
    <x v="9"/>
    <n v="19134"/>
    <x v="3"/>
    <s v="FUR-FU-10003142"/>
    <x v="0"/>
    <x v="5"/>
    <s v="Master Big Foot Doorstop, Beige"/>
    <n v="25.344000000000001"/>
    <n v="6"/>
    <n v="0.2"/>
    <n v="3.4847999999999981"/>
  </r>
  <r>
    <n v="2055"/>
    <x v="1000"/>
    <x v="0"/>
    <x v="49"/>
    <x v="439"/>
    <s v="Standard Class"/>
    <s v="RD-19480"/>
    <s v="Rick Duston"/>
    <x v="0"/>
    <s v="United States"/>
    <s v="Richmond"/>
    <x v="14"/>
    <n v="47374"/>
    <x v="2"/>
    <s v="FUR-FU-10001196"/>
    <x v="0"/>
    <x v="5"/>
    <s v="DAX Cubicle Frames - 8x10"/>
    <n v="17.309999999999999"/>
    <n v="3"/>
    <n v="0"/>
    <n v="5.1929999999999996"/>
  </r>
  <r>
    <n v="2056"/>
    <x v="1001"/>
    <x v="3"/>
    <x v="66"/>
    <x v="209"/>
    <s v="First Class"/>
    <s v="TP-21130"/>
    <s v="Theone Pippenger"/>
    <x v="0"/>
    <s v="United States"/>
    <s v="Detroit"/>
    <x v="12"/>
    <n v="48227"/>
    <x v="2"/>
    <s v="TEC-AC-10001114"/>
    <x v="2"/>
    <x v="11"/>
    <s v="Microsoft Wireless Mobile Mouse 4000"/>
    <n v="199.95000000000002"/>
    <n v="5"/>
    <n v="0"/>
    <n v="63.983999999999988"/>
  </r>
  <r>
    <n v="2057"/>
    <x v="1001"/>
    <x v="3"/>
    <x v="66"/>
    <x v="209"/>
    <s v="First Class"/>
    <s v="TP-21130"/>
    <s v="Theone Pippenger"/>
    <x v="0"/>
    <s v="United States"/>
    <s v="Detroit"/>
    <x v="12"/>
    <n v="48227"/>
    <x v="2"/>
    <s v="FUR-CH-10002335"/>
    <x v="0"/>
    <x v="1"/>
    <s v="Hon GuestStacker Chair"/>
    <n v="1586.6899999999998"/>
    <n v="7"/>
    <n v="0"/>
    <n v="412.5394"/>
  </r>
  <r>
    <n v="2058"/>
    <x v="1001"/>
    <x v="3"/>
    <x v="66"/>
    <x v="209"/>
    <s v="First Class"/>
    <s v="TP-21130"/>
    <s v="Theone Pippenger"/>
    <x v="0"/>
    <s v="United States"/>
    <s v="Detroit"/>
    <x v="12"/>
    <n v="48227"/>
    <x v="2"/>
    <s v="TEC-AC-10000844"/>
    <x v="2"/>
    <x v="11"/>
    <s v="Logitech Gaming G510s - Keyboard"/>
    <n v="84.99"/>
    <n v="1"/>
    <n v="0"/>
    <n v="30.596399999999996"/>
  </r>
  <r>
    <n v="2059"/>
    <x v="1001"/>
    <x v="3"/>
    <x v="66"/>
    <x v="209"/>
    <s v="First Class"/>
    <s v="TP-21130"/>
    <s v="Theone Pippenger"/>
    <x v="0"/>
    <s v="United States"/>
    <s v="Detroit"/>
    <x v="12"/>
    <n v="48227"/>
    <x v="2"/>
    <s v="FUR-TA-10004534"/>
    <x v="0"/>
    <x v="3"/>
    <s v="Bevis 44 x 96 Conference Tables"/>
    <n v="411.8"/>
    <n v="2"/>
    <n v="0"/>
    <n v="70.005999999999972"/>
  </r>
  <r>
    <n v="2060"/>
    <x v="1002"/>
    <x v="2"/>
    <x v="656"/>
    <x v="690"/>
    <s v="Standard Class"/>
    <s v="GG-14650"/>
    <s v="Greg Guthrie"/>
    <x v="1"/>
    <s v="United States"/>
    <s v="Los Angeles"/>
    <x v="1"/>
    <n v="90049"/>
    <x v="1"/>
    <s v="OFF-FA-10002975"/>
    <x v="1"/>
    <x v="13"/>
    <s v="Staples"/>
    <n v="11.34"/>
    <n v="3"/>
    <n v="0"/>
    <n v="5.2164000000000001"/>
  </r>
  <r>
    <n v="2061"/>
    <x v="1002"/>
    <x v="2"/>
    <x v="656"/>
    <x v="690"/>
    <s v="Standard Class"/>
    <s v="GG-14650"/>
    <s v="Greg Guthrie"/>
    <x v="1"/>
    <s v="United States"/>
    <s v="Los Angeles"/>
    <x v="1"/>
    <n v="90049"/>
    <x v="1"/>
    <s v="OFF-ST-10003996"/>
    <x v="1"/>
    <x v="4"/>
    <s v="Letter/Legal File Tote with Clear Snap-On Lid, Black Granite"/>
    <n v="80.3"/>
    <n v="5"/>
    <n v="0"/>
    <n v="20.877999999999997"/>
  </r>
  <r>
    <n v="2062"/>
    <x v="1002"/>
    <x v="2"/>
    <x v="656"/>
    <x v="690"/>
    <s v="Standard Class"/>
    <s v="GG-14650"/>
    <s v="Greg Guthrie"/>
    <x v="1"/>
    <s v="United States"/>
    <s v="Los Angeles"/>
    <x v="1"/>
    <n v="90049"/>
    <x v="1"/>
    <s v="OFF-BI-10002571"/>
    <x v="1"/>
    <x v="8"/>
    <s v="Avery Framed View Binder, EZD Ring (Locking), Navy, 1 1/2&quot;"/>
    <n v="15.968000000000002"/>
    <n v="2"/>
    <n v="0.2"/>
    <n v="5.3891999999999989"/>
  </r>
  <r>
    <n v="2063"/>
    <x v="1002"/>
    <x v="2"/>
    <x v="656"/>
    <x v="690"/>
    <s v="Standard Class"/>
    <s v="GG-14650"/>
    <s v="Greg Guthrie"/>
    <x v="1"/>
    <s v="United States"/>
    <s v="Los Angeles"/>
    <x v="1"/>
    <n v="90049"/>
    <x v="1"/>
    <s v="OFF-PA-10000477"/>
    <x v="1"/>
    <x v="10"/>
    <s v="Xerox 1952"/>
    <n v="64.740000000000009"/>
    <n v="13"/>
    <n v="0"/>
    <n v="30.427800000000005"/>
  </r>
  <r>
    <n v="2064"/>
    <x v="1002"/>
    <x v="2"/>
    <x v="656"/>
    <x v="690"/>
    <s v="Standard Class"/>
    <s v="GG-14650"/>
    <s v="Greg Guthrie"/>
    <x v="1"/>
    <s v="United States"/>
    <s v="Los Angeles"/>
    <x v="1"/>
    <n v="90049"/>
    <x v="1"/>
    <s v="OFF-BI-10004209"/>
    <x v="1"/>
    <x v="8"/>
    <s v="Fellowes Twister Kit, Gray/Clear, 3/pkg"/>
    <n v="19.295999999999999"/>
    <n v="3"/>
    <n v="0.2"/>
    <n v="6.0299999999999994"/>
  </r>
  <r>
    <n v="2065"/>
    <x v="1002"/>
    <x v="2"/>
    <x v="656"/>
    <x v="690"/>
    <s v="Standard Class"/>
    <s v="GG-14650"/>
    <s v="Greg Guthrie"/>
    <x v="1"/>
    <s v="United States"/>
    <s v="Los Angeles"/>
    <x v="1"/>
    <n v="90049"/>
    <x v="1"/>
    <s v="OFF-ST-10001963"/>
    <x v="1"/>
    <x v="4"/>
    <s v="Tennsco Regal Shelving Units"/>
    <n v="405.64"/>
    <n v="4"/>
    <n v="0"/>
    <n v="12.169199999999989"/>
  </r>
  <r>
    <n v="2066"/>
    <x v="1002"/>
    <x v="2"/>
    <x v="656"/>
    <x v="690"/>
    <s v="Standard Class"/>
    <s v="GG-14650"/>
    <s v="Greg Guthrie"/>
    <x v="1"/>
    <s v="United States"/>
    <s v="Los Angeles"/>
    <x v="1"/>
    <n v="90049"/>
    <x v="1"/>
    <s v="FUR-CH-10003833"/>
    <x v="0"/>
    <x v="1"/>
    <s v="Novimex Fabric Task Chair"/>
    <n v="146.352"/>
    <n v="3"/>
    <n v="0.2"/>
    <n v="-9.1470000000000056"/>
  </r>
  <r>
    <n v="2067"/>
    <x v="1002"/>
    <x v="2"/>
    <x v="656"/>
    <x v="690"/>
    <s v="Standard Class"/>
    <s v="GG-14650"/>
    <s v="Greg Guthrie"/>
    <x v="1"/>
    <s v="United States"/>
    <s v="Los Angeles"/>
    <x v="1"/>
    <n v="90049"/>
    <x v="1"/>
    <s v="TEC-AC-10004568"/>
    <x v="2"/>
    <x v="11"/>
    <s v="Maxell LTO Ultrium - 800 GB"/>
    <n v="251.91"/>
    <n v="9"/>
    <n v="0"/>
    <n v="47.862899999999982"/>
  </r>
  <r>
    <n v="2068"/>
    <x v="1002"/>
    <x v="2"/>
    <x v="656"/>
    <x v="690"/>
    <s v="Standard Class"/>
    <s v="GG-14650"/>
    <s v="Greg Guthrie"/>
    <x v="1"/>
    <s v="United States"/>
    <s v="Los Angeles"/>
    <x v="1"/>
    <n v="90049"/>
    <x v="1"/>
    <s v="OFF-AR-10001419"/>
    <x v="1"/>
    <x v="6"/>
    <s v="Newell 325"/>
    <n v="12.39"/>
    <n v="3"/>
    <n v="0"/>
    <n v="3.7169999999999996"/>
  </r>
  <r>
    <n v="2069"/>
    <x v="1003"/>
    <x v="1"/>
    <x v="657"/>
    <x v="691"/>
    <s v="Standard Class"/>
    <s v="ZC-21910"/>
    <s v="Zuschuss Carroll"/>
    <x v="0"/>
    <s v="United States"/>
    <s v="Pomona"/>
    <x v="1"/>
    <n v="91767"/>
    <x v="1"/>
    <s v="TEC-AC-10002800"/>
    <x v="2"/>
    <x v="11"/>
    <s v="Plantronics Audio 478 Stereo USB Headset"/>
    <n v="199.96"/>
    <n v="4"/>
    <n v="0"/>
    <n v="69.98599999999999"/>
  </r>
  <r>
    <n v="2070"/>
    <x v="1003"/>
    <x v="1"/>
    <x v="657"/>
    <x v="691"/>
    <s v="Standard Class"/>
    <s v="ZC-21910"/>
    <s v="Zuschuss Carroll"/>
    <x v="0"/>
    <s v="United States"/>
    <s v="Pomona"/>
    <x v="1"/>
    <n v="91767"/>
    <x v="1"/>
    <s v="FUR-TA-10003954"/>
    <x v="0"/>
    <x v="3"/>
    <s v="Hon 94000 Series Round Tables"/>
    <n v="710.83200000000011"/>
    <n v="3"/>
    <n v="0.2"/>
    <n v="-97.739399999999989"/>
  </r>
  <r>
    <n v="2071"/>
    <x v="1004"/>
    <x v="0"/>
    <x v="658"/>
    <x v="639"/>
    <s v="Second Class"/>
    <s v="CC-12610"/>
    <s v="Corey Catlett"/>
    <x v="1"/>
    <s v="United States"/>
    <s v="Philadelphia"/>
    <x v="9"/>
    <n v="19134"/>
    <x v="3"/>
    <s v="OFF-BI-10000301"/>
    <x v="1"/>
    <x v="8"/>
    <s v="GBC Instant Report Kit"/>
    <n v="1.9410000000000003"/>
    <n v="1"/>
    <n v="0.7"/>
    <n v="-1.294"/>
  </r>
  <r>
    <n v="2072"/>
    <x v="1005"/>
    <x v="3"/>
    <x v="225"/>
    <x v="654"/>
    <s v="Standard Class"/>
    <s v="KA-16525"/>
    <s v="Kelly Andreada"/>
    <x v="0"/>
    <s v="United States"/>
    <s v="Ontario"/>
    <x v="1"/>
    <n v="91761"/>
    <x v="1"/>
    <s v="FUR-CH-10003956"/>
    <x v="0"/>
    <x v="1"/>
    <s v="Novimex High-Tech Fabric Mesh Task Chair"/>
    <n v="283.92"/>
    <n v="5"/>
    <n v="0.2"/>
    <n v="-46.137000000000029"/>
  </r>
  <r>
    <n v="2073"/>
    <x v="1006"/>
    <x v="0"/>
    <x v="491"/>
    <x v="82"/>
    <s v="Standard Class"/>
    <s v="TC-20980"/>
    <s v="Tamara Chand"/>
    <x v="1"/>
    <s v="United States"/>
    <s v="Seattle"/>
    <x v="4"/>
    <n v="98105"/>
    <x v="1"/>
    <s v="OFF-BI-10002954"/>
    <x v="1"/>
    <x v="8"/>
    <s v="Newell 3-Hole Punched Plastic Slotted Magazine Holders for Binders"/>
    <n v="7.3120000000000012"/>
    <n v="2"/>
    <n v="0.2"/>
    <n v="2.5591999999999997"/>
  </r>
  <r>
    <n v="2074"/>
    <x v="1007"/>
    <x v="3"/>
    <x v="659"/>
    <x v="44"/>
    <s v="Second Class"/>
    <s v="DB-13270"/>
    <s v="Deborah Brumfield"/>
    <x v="2"/>
    <s v="United States"/>
    <s v="Brentwood"/>
    <x v="1"/>
    <n v="94513"/>
    <x v="1"/>
    <s v="TEC-AC-10003289"/>
    <x v="2"/>
    <x v="11"/>
    <s v="Anker Ultra-Slim Mini Bluetooth 3.0 Wireless Keyboard"/>
    <n v="59.97"/>
    <n v="3"/>
    <n v="0"/>
    <n v="13.793099999999999"/>
  </r>
  <r>
    <n v="2075"/>
    <x v="1007"/>
    <x v="3"/>
    <x v="659"/>
    <x v="44"/>
    <s v="Second Class"/>
    <s v="DB-13270"/>
    <s v="Deborah Brumfield"/>
    <x v="2"/>
    <s v="United States"/>
    <s v="Brentwood"/>
    <x v="1"/>
    <n v="94513"/>
    <x v="1"/>
    <s v="TEC-PH-10002468"/>
    <x v="2"/>
    <x v="7"/>
    <s v="Plantronics CS 50-USB - headset - Convertible, Monaural"/>
    <n v="761.5440000000001"/>
    <n v="7"/>
    <n v="0.2"/>
    <n v="66.635100000000023"/>
  </r>
  <r>
    <n v="2076"/>
    <x v="1008"/>
    <x v="2"/>
    <x v="588"/>
    <x v="692"/>
    <s v="Standard Class"/>
    <s v="TR-21325"/>
    <s v="Toby Ritter"/>
    <x v="0"/>
    <s v="United States"/>
    <s v="San Francisco"/>
    <x v="1"/>
    <n v="94122"/>
    <x v="1"/>
    <s v="FUR-FU-10001861"/>
    <x v="0"/>
    <x v="5"/>
    <s v="Floodlight Indoor Halogen Bulbs, 1 Bulb per Pack, 60 Watts"/>
    <n v="58.199999999999996"/>
    <n v="3"/>
    <n v="0"/>
    <n v="28.517999999999994"/>
  </r>
  <r>
    <n v="2077"/>
    <x v="1009"/>
    <x v="3"/>
    <x v="510"/>
    <x v="17"/>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x v="17"/>
    <s v="First Class"/>
    <s v="BF-11080"/>
    <s v="Bart Folk"/>
    <x v="0"/>
    <s v="United States"/>
    <s v="Baltimore"/>
    <x v="39"/>
    <n v="21215"/>
    <x v="3"/>
    <s v="OFF-AP-10000358"/>
    <x v="1"/>
    <x v="9"/>
    <s v="Fellowes Basic Home/Office Series Surge Protectors"/>
    <n v="90.86"/>
    <n v="7"/>
    <n v="0"/>
    <n v="26.349399999999992"/>
  </r>
  <r>
    <n v="2079"/>
    <x v="1009"/>
    <x v="3"/>
    <x v="510"/>
    <x v="17"/>
    <s v="First Class"/>
    <s v="BF-11080"/>
    <s v="Bart Folk"/>
    <x v="0"/>
    <s v="United States"/>
    <s v="Baltimore"/>
    <x v="39"/>
    <n v="21215"/>
    <x v="3"/>
    <s v="OFF-PA-10004243"/>
    <x v="1"/>
    <x v="10"/>
    <s v="Xerox 1939"/>
    <n v="94.85"/>
    <n v="5"/>
    <n v="0"/>
    <n v="45.527999999999992"/>
  </r>
  <r>
    <n v="2080"/>
    <x v="1010"/>
    <x v="1"/>
    <x v="100"/>
    <x v="693"/>
    <s v="Standard Class"/>
    <s v="MS-17365"/>
    <s v="Maribeth Schnelling"/>
    <x v="0"/>
    <s v="United States"/>
    <s v="Phoenix"/>
    <x v="16"/>
    <n v="85023"/>
    <x v="1"/>
    <s v="OFF-PA-10001295"/>
    <x v="1"/>
    <x v="10"/>
    <s v="Computer Printout Paper with Letter-Trim Perforations"/>
    <n v="106.232"/>
    <n v="7"/>
    <n v="0.2"/>
    <n v="37.181199999999997"/>
  </r>
  <r>
    <n v="2081"/>
    <x v="1010"/>
    <x v="1"/>
    <x v="100"/>
    <x v="693"/>
    <s v="Standard Class"/>
    <s v="MS-17365"/>
    <s v="Maribeth Schnelling"/>
    <x v="0"/>
    <s v="United States"/>
    <s v="Phoenix"/>
    <x v="16"/>
    <n v="85023"/>
    <x v="1"/>
    <s v="TEC-PH-10002170"/>
    <x v="2"/>
    <x v="7"/>
    <s v="ClearSounds CSC500 Amplified Spirit Phone Corded phone"/>
    <n v="111.98399999999999"/>
    <n v="2"/>
    <n v="0.2"/>
    <n v="11.198400000000003"/>
  </r>
  <r>
    <n v="2082"/>
    <x v="1010"/>
    <x v="1"/>
    <x v="100"/>
    <x v="693"/>
    <s v="Standard Class"/>
    <s v="MS-17365"/>
    <s v="Maribeth Schnelling"/>
    <x v="0"/>
    <s v="United States"/>
    <s v="Phoenix"/>
    <x v="16"/>
    <n v="85023"/>
    <x v="1"/>
    <s v="FUR-FU-10002885"/>
    <x v="0"/>
    <x v="5"/>
    <s v="Magna Visual Magnetic Picture Hangers"/>
    <n v="7.7120000000000006"/>
    <n v="2"/>
    <n v="0.2"/>
    <n v="1.7352000000000005"/>
  </r>
  <r>
    <n v="2083"/>
    <x v="1011"/>
    <x v="3"/>
    <x v="660"/>
    <x v="694"/>
    <s v="Standard Class"/>
    <s v="CK-12595"/>
    <s v="Clytie Kelty"/>
    <x v="0"/>
    <s v="United States"/>
    <s v="Los Angeles"/>
    <x v="1"/>
    <n v="90008"/>
    <x v="1"/>
    <s v="OFF-PA-10002870"/>
    <x v="1"/>
    <x v="10"/>
    <s v="Ampad Phone Message Book, Recycled, 400 Message Capacity, 5 ¾” x 11”"/>
    <n v="37.44"/>
    <n v="6"/>
    <n v="0"/>
    <n v="16.847999999999999"/>
  </r>
  <r>
    <n v="2084"/>
    <x v="1012"/>
    <x v="2"/>
    <x v="533"/>
    <x v="695"/>
    <s v="Standard Class"/>
    <s v="ED-13885"/>
    <s v="Emily Ducich"/>
    <x v="2"/>
    <s v="United States"/>
    <s v="Houston"/>
    <x v="5"/>
    <n v="77036"/>
    <x v="2"/>
    <s v="OFF-LA-10003923"/>
    <x v="1"/>
    <x v="2"/>
    <s v="Alphabetical Labels for Top Tab Filing"/>
    <n v="23.680000000000003"/>
    <n v="2"/>
    <n v="0.2"/>
    <n v="8.879999999999999"/>
  </r>
  <r>
    <n v="2085"/>
    <x v="1013"/>
    <x v="0"/>
    <x v="661"/>
    <x v="696"/>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x v="696"/>
    <s v="Standard Class"/>
    <s v="IM-15070"/>
    <s v="Irene Maddox"/>
    <x v="0"/>
    <s v="United States"/>
    <s v="New York City"/>
    <x v="15"/>
    <n v="10009"/>
    <x v="3"/>
    <s v="OFF-LA-10000248"/>
    <x v="1"/>
    <x v="2"/>
    <s v="Avery 52"/>
    <n v="18.45"/>
    <n v="5"/>
    <n v="0"/>
    <n v="8.6715"/>
  </r>
  <r>
    <n v="2087"/>
    <x v="1013"/>
    <x v="0"/>
    <x v="661"/>
    <x v="696"/>
    <s v="Standard Class"/>
    <s v="IM-15070"/>
    <s v="Irene Maddox"/>
    <x v="0"/>
    <s v="United States"/>
    <s v="New York City"/>
    <x v="15"/>
    <n v="10009"/>
    <x v="3"/>
    <s v="OFF-ST-10000060"/>
    <x v="1"/>
    <x v="4"/>
    <s v="Fellowes Bankers Box Staxonsteel Drawer File/Stacking System"/>
    <n v="324.90000000000003"/>
    <n v="5"/>
    <n v="0"/>
    <n v="38.988000000000014"/>
  </r>
  <r>
    <n v="2088"/>
    <x v="1013"/>
    <x v="0"/>
    <x v="661"/>
    <x v="696"/>
    <s v="Standard Class"/>
    <s v="IM-15070"/>
    <s v="Irene Maddox"/>
    <x v="0"/>
    <s v="United States"/>
    <s v="New York City"/>
    <x v="15"/>
    <n v="10009"/>
    <x v="3"/>
    <s v="OFF-PA-10003129"/>
    <x v="1"/>
    <x v="10"/>
    <s v="Tops White Computer Printout Paper"/>
    <n v="146.72999999999999"/>
    <n v="3"/>
    <n v="0"/>
    <n v="68.963099999999997"/>
  </r>
  <r>
    <n v="2089"/>
    <x v="1013"/>
    <x v="0"/>
    <x v="661"/>
    <x v="696"/>
    <s v="Standard Class"/>
    <s v="IM-15070"/>
    <s v="Irene Maddox"/>
    <x v="0"/>
    <s v="United States"/>
    <s v="New York City"/>
    <x v="15"/>
    <n v="10009"/>
    <x v="3"/>
    <s v="OFF-FA-10004076"/>
    <x v="1"/>
    <x v="13"/>
    <s v="Translucent Push Pins by OIC"/>
    <n v="3.96"/>
    <n v="2"/>
    <n v="0"/>
    <n v="1.4651999999999998"/>
  </r>
  <r>
    <n v="2090"/>
    <x v="1014"/>
    <x v="1"/>
    <x v="662"/>
    <x v="697"/>
    <s v="Standard Class"/>
    <s v="MY-17380"/>
    <s v="Maribeth Yedwab"/>
    <x v="1"/>
    <s v="United States"/>
    <s v="Rancho Cucamonga"/>
    <x v="1"/>
    <n v="91730"/>
    <x v="1"/>
    <s v="OFF-LA-10004008"/>
    <x v="1"/>
    <x v="2"/>
    <s v="Avery 507"/>
    <n v="5.76"/>
    <n v="2"/>
    <n v="0"/>
    <n v="2.6495999999999995"/>
  </r>
  <r>
    <n v="2091"/>
    <x v="1015"/>
    <x v="3"/>
    <x v="663"/>
    <x v="698"/>
    <s v="Standard Class"/>
    <s v="MM-17260"/>
    <s v="Magdelene Morse"/>
    <x v="0"/>
    <s v="United States"/>
    <s v="Wilmington"/>
    <x v="13"/>
    <n v="19805"/>
    <x v="3"/>
    <s v="OFF-BI-10004094"/>
    <x v="1"/>
    <x v="8"/>
    <s v="GBC Standard Plastic Binding Systems Combs"/>
    <n v="26.549999999999997"/>
    <n v="3"/>
    <n v="0"/>
    <n v="13.009499999999999"/>
  </r>
  <r>
    <n v="2092"/>
    <x v="1015"/>
    <x v="3"/>
    <x v="663"/>
    <x v="698"/>
    <s v="Standard Class"/>
    <s v="MM-17260"/>
    <s v="Magdelene Morse"/>
    <x v="0"/>
    <s v="United States"/>
    <s v="Wilmington"/>
    <x v="13"/>
    <n v="19805"/>
    <x v="3"/>
    <s v="FUR-TA-10004607"/>
    <x v="0"/>
    <x v="3"/>
    <s v="Hon 2111 Invitation Series Straight Table"/>
    <n v="310.44300000000004"/>
    <n v="3"/>
    <n v="0.3"/>
    <n v="-48.783900000000031"/>
  </r>
  <r>
    <n v="2093"/>
    <x v="1016"/>
    <x v="2"/>
    <x v="664"/>
    <x v="683"/>
    <s v="Standard Class"/>
    <s v="MP-17470"/>
    <s v="Mark Packer"/>
    <x v="2"/>
    <s v="United States"/>
    <s v="Moorhead"/>
    <x v="11"/>
    <n v="56560"/>
    <x v="2"/>
    <s v="FUR-CH-10004289"/>
    <x v="0"/>
    <x v="1"/>
    <s v="Global Super Steno Chair"/>
    <n v="479.90000000000003"/>
    <n v="5"/>
    <n v="0"/>
    <n v="81.58299999999997"/>
  </r>
  <r>
    <n v="2094"/>
    <x v="1017"/>
    <x v="1"/>
    <x v="657"/>
    <x v="368"/>
    <s v="Second Class"/>
    <s v="AW-10840"/>
    <s v="Anthony Witt"/>
    <x v="0"/>
    <s v="United States"/>
    <s v="Farmington"/>
    <x v="27"/>
    <n v="87401"/>
    <x v="1"/>
    <s v="OFF-SU-10004498"/>
    <x v="1"/>
    <x v="14"/>
    <s v="Martin-Yale Premier Letter Opener"/>
    <n v="12.88"/>
    <n v="1"/>
    <n v="0"/>
    <n v="0.38640000000000008"/>
  </r>
  <r>
    <n v="2095"/>
    <x v="1018"/>
    <x v="1"/>
    <x v="665"/>
    <x v="699"/>
    <s v="Standard Class"/>
    <s v="SF-20065"/>
    <s v="Sandra Flanagan"/>
    <x v="0"/>
    <s v="United States"/>
    <s v="Wilmington"/>
    <x v="3"/>
    <n v="28403"/>
    <x v="0"/>
    <s v="OFF-AR-10001177"/>
    <x v="1"/>
    <x v="6"/>
    <s v="Newell 349"/>
    <n v="13.120000000000001"/>
    <n v="5"/>
    <n v="0.2"/>
    <n v="1.4759999999999982"/>
  </r>
  <r>
    <n v="2096"/>
    <x v="1019"/>
    <x v="0"/>
    <x v="666"/>
    <x v="315"/>
    <s v="Standard Class"/>
    <s v="SN-20710"/>
    <s v="Steve Nguyen"/>
    <x v="2"/>
    <s v="United States"/>
    <s v="Jackson"/>
    <x v="35"/>
    <n v="39212"/>
    <x v="0"/>
    <s v="OFF-BI-10001718"/>
    <x v="1"/>
    <x v="8"/>
    <s v="GBC DocuBind P50 Personal Binding Machine"/>
    <n v="511.84"/>
    <n v="8"/>
    <n v="0"/>
    <n v="240.56479999999999"/>
  </r>
  <r>
    <n v="2097"/>
    <x v="1019"/>
    <x v="0"/>
    <x v="666"/>
    <x v="315"/>
    <s v="Standard Class"/>
    <s v="SN-20710"/>
    <s v="Steve Nguyen"/>
    <x v="2"/>
    <s v="United States"/>
    <s v="Jackson"/>
    <x v="35"/>
    <n v="39212"/>
    <x v="0"/>
    <s v="OFF-AR-10004602"/>
    <x v="1"/>
    <x v="6"/>
    <s v="Boston KS Multi-Size Manual Pencil Sharpener"/>
    <n v="91.96"/>
    <n v="4"/>
    <n v="0"/>
    <n v="25.748800000000003"/>
  </r>
  <r>
    <n v="2098"/>
    <x v="1019"/>
    <x v="0"/>
    <x v="666"/>
    <x v="315"/>
    <s v="Standard Class"/>
    <s v="SN-20710"/>
    <s v="Steve Nguyen"/>
    <x v="2"/>
    <s v="United States"/>
    <s v="Jackson"/>
    <x v="35"/>
    <n v="39212"/>
    <x v="0"/>
    <s v="OFF-AR-10003856"/>
    <x v="1"/>
    <x v="6"/>
    <s v="Newell 344"/>
    <n v="8.34"/>
    <n v="3"/>
    <n v="0"/>
    <n v="2.1683999999999997"/>
  </r>
  <r>
    <n v="2099"/>
    <x v="1020"/>
    <x v="3"/>
    <x v="210"/>
    <x v="230"/>
    <s v="Standard Class"/>
    <s v="RD-19900"/>
    <s v="Ruben Dartt"/>
    <x v="0"/>
    <s v="United States"/>
    <s v="Portland"/>
    <x v="21"/>
    <n v="97206"/>
    <x v="1"/>
    <s v="OFF-ST-10000649"/>
    <x v="1"/>
    <x v="4"/>
    <s v="Hanging Personal Folder File"/>
    <n v="37.68"/>
    <n v="3"/>
    <n v="0.2"/>
    <n v="2.3550000000000022"/>
  </r>
  <r>
    <n v="2100"/>
    <x v="1020"/>
    <x v="3"/>
    <x v="210"/>
    <x v="230"/>
    <s v="Standard Class"/>
    <s v="RD-19900"/>
    <s v="Ruben Dartt"/>
    <x v="0"/>
    <s v="United States"/>
    <s v="Portland"/>
    <x v="21"/>
    <n v="97206"/>
    <x v="1"/>
    <s v="TEC-AC-10002926"/>
    <x v="2"/>
    <x v="11"/>
    <s v="Logitech Wireless Marathon Mouse M705"/>
    <n v="279.94400000000002"/>
    <n v="7"/>
    <n v="0.2"/>
    <n v="80.48390000000002"/>
  </r>
  <r>
    <n v="2101"/>
    <x v="1021"/>
    <x v="2"/>
    <x v="418"/>
    <x v="700"/>
    <s v="Standard Class"/>
    <s v="KT-16480"/>
    <s v="Kean Thornton"/>
    <x v="0"/>
    <s v="United States"/>
    <s v="Denver"/>
    <x v="22"/>
    <n v="80219"/>
    <x v="1"/>
    <s v="OFF-ST-10000078"/>
    <x v="1"/>
    <x v="4"/>
    <s v="Tennsco 6- and 18-Compartment Lockers"/>
    <n v="636.40800000000013"/>
    <n v="3"/>
    <n v="0.2"/>
    <n v="-15.910200000000088"/>
  </r>
  <r>
    <n v="2102"/>
    <x v="1021"/>
    <x v="2"/>
    <x v="418"/>
    <x v="700"/>
    <s v="Standard Class"/>
    <s v="KT-16480"/>
    <s v="Kean Thornton"/>
    <x v="0"/>
    <s v="United States"/>
    <s v="Denver"/>
    <x v="22"/>
    <n v="80219"/>
    <x v="1"/>
    <s v="OFF-AR-10001044"/>
    <x v="1"/>
    <x v="6"/>
    <s v="BOSTON Ranger #55 Pencil Sharpener, Black"/>
    <n v="83.168000000000006"/>
    <n v="4"/>
    <n v="0.2"/>
    <n v="9.3563999999999936"/>
  </r>
  <r>
    <n v="2103"/>
    <x v="1022"/>
    <x v="2"/>
    <x v="667"/>
    <x v="701"/>
    <s v="Same Day"/>
    <s v="AH-10120"/>
    <s v="Adrian Hane"/>
    <x v="2"/>
    <s v="United States"/>
    <s v="Tucson"/>
    <x v="16"/>
    <n v="85705"/>
    <x v="1"/>
    <s v="FUR-CH-10002372"/>
    <x v="0"/>
    <x v="1"/>
    <s v="Office Star - Ergonomically Designed Knee Chair"/>
    <n v="259.13600000000002"/>
    <n v="4"/>
    <n v="0.2"/>
    <n v="-25.913599999999988"/>
  </r>
  <r>
    <n v="2104"/>
    <x v="1023"/>
    <x v="3"/>
    <x v="668"/>
    <x v="702"/>
    <s v="Second Class"/>
    <s v="BM-11650"/>
    <s v="Brian Moss"/>
    <x v="1"/>
    <s v="United States"/>
    <s v="New York City"/>
    <x v="15"/>
    <n v="10009"/>
    <x v="3"/>
    <s v="OFF-PA-10000357"/>
    <x v="1"/>
    <x v="10"/>
    <s v="Xerox 1888"/>
    <n v="221.92"/>
    <n v="4"/>
    <n v="0"/>
    <n v="106.52159999999999"/>
  </r>
  <r>
    <n v="2105"/>
    <x v="1023"/>
    <x v="3"/>
    <x v="668"/>
    <x v="702"/>
    <s v="Second Class"/>
    <s v="BM-11650"/>
    <s v="Brian Moss"/>
    <x v="1"/>
    <s v="United States"/>
    <s v="New York City"/>
    <x v="15"/>
    <n v="10009"/>
    <x v="3"/>
    <s v="TEC-AC-10001266"/>
    <x v="2"/>
    <x v="11"/>
    <s v="Memorex Micro Travel Drive 8 GB"/>
    <n v="26"/>
    <n v="2"/>
    <n v="0"/>
    <n v="11.7"/>
  </r>
  <r>
    <n v="2106"/>
    <x v="1024"/>
    <x v="2"/>
    <x v="587"/>
    <x v="703"/>
    <s v="Standard Class"/>
    <s v="BW-11200"/>
    <s v="Ben Wallace"/>
    <x v="0"/>
    <s v="United States"/>
    <s v="Boynton Beach"/>
    <x v="2"/>
    <n v="33437"/>
    <x v="0"/>
    <s v="OFF-PA-10004888"/>
    <x v="1"/>
    <x v="10"/>
    <s v="Xerox 217"/>
    <n v="15.552000000000003"/>
    <n v="3"/>
    <n v="0.2"/>
    <n v="5.4432"/>
  </r>
  <r>
    <n v="2107"/>
    <x v="1025"/>
    <x v="2"/>
    <x v="467"/>
    <x v="316"/>
    <s v="Same Day"/>
    <s v="HG-14965"/>
    <s v="Henry Goldwyn"/>
    <x v="1"/>
    <s v="United States"/>
    <s v="Mesquite"/>
    <x v="5"/>
    <n v="75150"/>
    <x v="2"/>
    <s v="OFF-BI-10003460"/>
    <x v="1"/>
    <x v="8"/>
    <s v="Acco 3-Hole Punch"/>
    <n v="0.87599999999999978"/>
    <n v="1"/>
    <n v="0.8"/>
    <n v="-1.4016000000000002"/>
  </r>
  <r>
    <n v="2108"/>
    <x v="1026"/>
    <x v="1"/>
    <x v="89"/>
    <x v="704"/>
    <s v="Same Day"/>
    <s v="SG-20080"/>
    <s v="Sandra Glassco"/>
    <x v="0"/>
    <s v="United States"/>
    <s v="Redlands"/>
    <x v="1"/>
    <n v="92374"/>
    <x v="1"/>
    <s v="OFF-PA-10000157"/>
    <x v="1"/>
    <x v="10"/>
    <s v="Xerox 191"/>
    <n v="19.98"/>
    <n v="1"/>
    <n v="0"/>
    <n v="9.3905999999999992"/>
  </r>
  <r>
    <n v="2109"/>
    <x v="1026"/>
    <x v="1"/>
    <x v="89"/>
    <x v="704"/>
    <s v="Same Day"/>
    <s v="SG-20080"/>
    <s v="Sandra Glassco"/>
    <x v="0"/>
    <s v="United States"/>
    <s v="Redlands"/>
    <x v="1"/>
    <n v="92374"/>
    <x v="1"/>
    <s v="OFF-BI-10004519"/>
    <x v="1"/>
    <x v="8"/>
    <s v="GBC DocuBind P100 Manual Binding Machine"/>
    <n v="398.35199999999998"/>
    <n v="3"/>
    <n v="0.2"/>
    <n v="124.48499999999999"/>
  </r>
  <r>
    <n v="2110"/>
    <x v="1026"/>
    <x v="1"/>
    <x v="89"/>
    <x v="704"/>
    <s v="Same Day"/>
    <s v="SG-20080"/>
    <s v="Sandra Glassco"/>
    <x v="0"/>
    <s v="United States"/>
    <s v="Redlands"/>
    <x v="1"/>
    <n v="92374"/>
    <x v="1"/>
    <s v="OFF-AR-10004272"/>
    <x v="1"/>
    <x v="6"/>
    <s v="Newell 308"/>
    <n v="5.04"/>
    <n v="3"/>
    <n v="0"/>
    <n v="1.2599999999999998"/>
  </r>
  <r>
    <n v="2111"/>
    <x v="1026"/>
    <x v="1"/>
    <x v="89"/>
    <x v="704"/>
    <s v="Same Day"/>
    <s v="SG-20080"/>
    <s v="Sandra Glassco"/>
    <x v="0"/>
    <s v="United States"/>
    <s v="Redlands"/>
    <x v="1"/>
    <n v="92374"/>
    <x v="1"/>
    <s v="OFF-FA-10000585"/>
    <x v="1"/>
    <x v="13"/>
    <s v="OIC Bulk Pack Metal Binder Clips"/>
    <n v="17.450000000000003"/>
    <n v="5"/>
    <n v="0"/>
    <n v="8.0269999999999992"/>
  </r>
  <r>
    <n v="2112"/>
    <x v="1026"/>
    <x v="1"/>
    <x v="89"/>
    <x v="704"/>
    <s v="Same Day"/>
    <s v="SG-20080"/>
    <s v="Sandra Glassco"/>
    <x v="0"/>
    <s v="United States"/>
    <s v="Redlands"/>
    <x v="1"/>
    <n v="92374"/>
    <x v="1"/>
    <s v="FUR-CH-10004218"/>
    <x v="0"/>
    <x v="1"/>
    <s v="Global Fabric Manager's Chair, Dark Gray"/>
    <n v="323.13600000000002"/>
    <n v="4"/>
    <n v="0.2"/>
    <n v="20.196000000000012"/>
  </r>
  <r>
    <n v="2113"/>
    <x v="1026"/>
    <x v="1"/>
    <x v="89"/>
    <x v="704"/>
    <s v="Same Day"/>
    <s v="SG-20080"/>
    <s v="Sandra Glassco"/>
    <x v="0"/>
    <s v="United States"/>
    <s v="Redlands"/>
    <x v="1"/>
    <n v="92374"/>
    <x v="1"/>
    <s v="OFF-SU-10004231"/>
    <x v="1"/>
    <x v="14"/>
    <s v="Acme Tagit Stainless Steel Antibacterial Scissors"/>
    <n v="29.700000000000003"/>
    <n v="3"/>
    <n v="0"/>
    <n v="8.0190000000000001"/>
  </r>
  <r>
    <n v="2114"/>
    <x v="1026"/>
    <x v="1"/>
    <x v="89"/>
    <x v="704"/>
    <s v="Same Day"/>
    <s v="SG-20080"/>
    <s v="Sandra Glassco"/>
    <x v="0"/>
    <s v="United States"/>
    <s v="Redlands"/>
    <x v="1"/>
    <n v="92374"/>
    <x v="1"/>
    <s v="TEC-PH-10001578"/>
    <x v="2"/>
    <x v="7"/>
    <s v="Polycom SoundStation2 EX Conference phone"/>
    <n v="1295.8400000000001"/>
    <n v="4"/>
    <n v="0.2"/>
    <n v="145.78199999999993"/>
  </r>
  <r>
    <n v="2115"/>
    <x v="1026"/>
    <x v="1"/>
    <x v="89"/>
    <x v="704"/>
    <s v="Same Day"/>
    <s v="SG-20080"/>
    <s v="Sandra Glassco"/>
    <x v="0"/>
    <s v="United States"/>
    <s v="Redlands"/>
    <x v="1"/>
    <n v="92374"/>
    <x v="1"/>
    <s v="OFF-ST-10003638"/>
    <x v="1"/>
    <x v="4"/>
    <s v="Mobile Personal File Cube"/>
    <n v="46.84"/>
    <n v="2"/>
    <n v="0"/>
    <n v="12.646799999999999"/>
  </r>
  <r>
    <n v="2116"/>
    <x v="1026"/>
    <x v="1"/>
    <x v="89"/>
    <x v="704"/>
    <s v="Same Day"/>
    <s v="SG-20080"/>
    <s v="Sandra Glassco"/>
    <x v="0"/>
    <s v="United States"/>
    <s v="Redlands"/>
    <x v="1"/>
    <n v="92374"/>
    <x v="1"/>
    <s v="FUR-BO-10002213"/>
    <x v="0"/>
    <x v="0"/>
    <s v="DMI Eclipse Executive Suite Bookcases"/>
    <n v="425.83300000000003"/>
    <n v="1"/>
    <n v="0.15"/>
    <n v="20.03919999999998"/>
  </r>
  <r>
    <n v="2117"/>
    <x v="1027"/>
    <x v="1"/>
    <x v="88"/>
    <x v="334"/>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x v="30"/>
    <s v="Standard Class"/>
    <s v="SW-20245"/>
    <s v="Scot Wooten"/>
    <x v="0"/>
    <s v="United States"/>
    <s v="Stockton"/>
    <x v="1"/>
    <n v="95207"/>
    <x v="1"/>
    <s v="OFF-PA-10002222"/>
    <x v="1"/>
    <x v="10"/>
    <s v="Xerox Color Copier Paper, 11&quot; x 17&quot;, Ream"/>
    <n v="159.88"/>
    <n v="7"/>
    <n v="0"/>
    <n v="73.544799999999995"/>
  </r>
  <r>
    <n v="2119"/>
    <x v="1029"/>
    <x v="3"/>
    <x v="669"/>
    <x v="339"/>
    <s v="First Class"/>
    <s v="RW-19630"/>
    <s v="Rob Williams"/>
    <x v="1"/>
    <s v="United States"/>
    <s v="Seattle"/>
    <x v="4"/>
    <n v="98105"/>
    <x v="1"/>
    <s v="OFF-PA-10002479"/>
    <x v="1"/>
    <x v="10"/>
    <s v="Xerox 4200 Series MultiUse Premium Copy Paper (20Lb. and 84 Bright)"/>
    <n v="5.28"/>
    <n v="1"/>
    <n v="0"/>
    <n v="2.3759999999999999"/>
  </r>
  <r>
    <n v="2120"/>
    <x v="1029"/>
    <x v="3"/>
    <x v="669"/>
    <x v="339"/>
    <s v="First Class"/>
    <s v="RW-19630"/>
    <s v="Rob Williams"/>
    <x v="1"/>
    <s v="United States"/>
    <s v="Seattle"/>
    <x v="4"/>
    <n v="98105"/>
    <x v="1"/>
    <s v="OFF-BI-10003091"/>
    <x v="1"/>
    <x v="8"/>
    <s v="GBC DocuBind TL200 Manual Binding Machine"/>
    <n v="895.92"/>
    <n v="5"/>
    <n v="0.2"/>
    <n v="302.37299999999993"/>
  </r>
  <r>
    <n v="2121"/>
    <x v="1030"/>
    <x v="3"/>
    <x v="363"/>
    <x v="705"/>
    <s v="Standard Class"/>
    <s v="TS-21085"/>
    <s v="Thais Sissman"/>
    <x v="0"/>
    <s v="United States"/>
    <s v="Ormond Beach"/>
    <x v="2"/>
    <n v="32174"/>
    <x v="0"/>
    <s v="OFF-BI-10000145"/>
    <x v="1"/>
    <x v="8"/>
    <s v="Zipper Ring Binder Pockets"/>
    <n v="2.8080000000000007"/>
    <n v="3"/>
    <n v="0.7"/>
    <n v="-1.9656000000000002"/>
  </r>
  <r>
    <n v="2122"/>
    <x v="1031"/>
    <x v="3"/>
    <x v="45"/>
    <x v="45"/>
    <s v="First Class"/>
    <s v="JB-15400"/>
    <s v="Jennifer Braxton"/>
    <x v="1"/>
    <s v="United States"/>
    <s v="Sunnyvale"/>
    <x v="1"/>
    <n v="94086"/>
    <x v="1"/>
    <s v="FUR-CH-10003061"/>
    <x v="0"/>
    <x v="1"/>
    <s v="Global Leather Task Chair, Black"/>
    <n v="215.976"/>
    <n v="3"/>
    <n v="0.2"/>
    <n v="-2.6997000000000355"/>
  </r>
  <r>
    <n v="2123"/>
    <x v="1032"/>
    <x v="3"/>
    <x v="585"/>
    <x v="706"/>
    <s v="Second Class"/>
    <s v="EH-14005"/>
    <s v="Erica Hernandez"/>
    <x v="2"/>
    <s v="United States"/>
    <s v="Lansing"/>
    <x v="12"/>
    <n v="48911"/>
    <x v="2"/>
    <s v="FUR-BO-10001972"/>
    <x v="0"/>
    <x v="0"/>
    <s v="O'Sullivan 4-Shelf Bookcase in Odessa Pine"/>
    <n v="241.96"/>
    <n v="2"/>
    <n v="0"/>
    <n v="41.133199999999988"/>
  </r>
  <r>
    <n v="2124"/>
    <x v="1032"/>
    <x v="3"/>
    <x v="585"/>
    <x v="706"/>
    <s v="Second Class"/>
    <s v="EH-14005"/>
    <s v="Erica Hernandez"/>
    <x v="2"/>
    <s v="United States"/>
    <s v="Lansing"/>
    <x v="12"/>
    <n v="48911"/>
    <x v="2"/>
    <s v="OFF-LA-10000134"/>
    <x v="1"/>
    <x v="2"/>
    <s v="Avery 511"/>
    <n v="27.72"/>
    <n v="9"/>
    <n v="0"/>
    <n v="13.3056"/>
  </r>
  <r>
    <n v="2125"/>
    <x v="1033"/>
    <x v="3"/>
    <x v="96"/>
    <x v="241"/>
    <s v="Standard Class"/>
    <s v="EH-14005"/>
    <s v="Erica Hernandez"/>
    <x v="2"/>
    <s v="United States"/>
    <s v="Philadelphia"/>
    <x v="9"/>
    <n v="19143"/>
    <x v="3"/>
    <s v="OFF-EN-10003040"/>
    <x v="1"/>
    <x v="12"/>
    <s v="Quality Park Security Envelopes"/>
    <n v="104.68000000000002"/>
    <n v="5"/>
    <n v="0.2"/>
    <n v="35.329499999999996"/>
  </r>
  <r>
    <n v="2126"/>
    <x v="1033"/>
    <x v="3"/>
    <x v="96"/>
    <x v="241"/>
    <s v="Standard Class"/>
    <s v="EH-14005"/>
    <s v="Erica Hernandez"/>
    <x v="2"/>
    <s v="United States"/>
    <s v="Philadelphia"/>
    <x v="9"/>
    <n v="19143"/>
    <x v="3"/>
    <s v="TEC-PH-10000923"/>
    <x v="2"/>
    <x v="7"/>
    <s v="Belkin SportFit Armband For iPhone 5s/5c, Fuchsia"/>
    <n v="62.957999999999998"/>
    <n v="7"/>
    <n v="0.4"/>
    <n v="9.4436999999999998"/>
  </r>
  <r>
    <n v="2127"/>
    <x v="1034"/>
    <x v="2"/>
    <x v="670"/>
    <x v="431"/>
    <s v="Standard Class"/>
    <s v="BS-11665"/>
    <s v="Brian Stugart"/>
    <x v="0"/>
    <s v="United States"/>
    <s v="Philadelphia"/>
    <x v="9"/>
    <n v="19143"/>
    <x v="3"/>
    <s v="TEC-AC-10000158"/>
    <x v="2"/>
    <x v="11"/>
    <s v="Sony 64GB Class 10 Micro SDHC R40 Memory Card"/>
    <n v="86.376000000000005"/>
    <n v="3"/>
    <n v="0.2"/>
    <n v="1.079699999999999"/>
  </r>
  <r>
    <n v="2128"/>
    <x v="1035"/>
    <x v="1"/>
    <x v="242"/>
    <x v="256"/>
    <s v="Standard Class"/>
    <s v="JK-16120"/>
    <s v="Julie Kriz"/>
    <x v="2"/>
    <s v="United States"/>
    <s v="Philadelphia"/>
    <x v="9"/>
    <n v="19134"/>
    <x v="3"/>
    <s v="FUR-FU-10003623"/>
    <x v="0"/>
    <x v="5"/>
    <s v="DataProducts Ampli Magnifier Task Lamp, Black,"/>
    <n v="64.944000000000003"/>
    <n v="3"/>
    <n v="0.2"/>
    <n v="6.4943999999999953"/>
  </r>
  <r>
    <n v="2129"/>
    <x v="1035"/>
    <x v="1"/>
    <x v="242"/>
    <x v="256"/>
    <s v="Standard Class"/>
    <s v="JK-16120"/>
    <s v="Julie Kriz"/>
    <x v="2"/>
    <s v="United States"/>
    <s v="Philadelphia"/>
    <x v="9"/>
    <n v="19134"/>
    <x v="3"/>
    <s v="OFF-PA-10001293"/>
    <x v="1"/>
    <x v="10"/>
    <s v="Xerox 1946"/>
    <n v="20.736000000000004"/>
    <n v="4"/>
    <n v="0.2"/>
    <n v="7.2576000000000001"/>
  </r>
  <r>
    <n v="2130"/>
    <x v="1036"/>
    <x v="2"/>
    <x v="671"/>
    <x v="707"/>
    <s v="Second Class"/>
    <s v="RF-19345"/>
    <s v="Randy Ferguson"/>
    <x v="1"/>
    <s v="United States"/>
    <s v="Dover"/>
    <x v="38"/>
    <n v="3820"/>
    <x v="3"/>
    <s v="OFF-AP-10000124"/>
    <x v="1"/>
    <x v="9"/>
    <s v="Acco 6 Outlet Guardian Basic Surge Suppressor"/>
    <n v="33.28"/>
    <n v="4"/>
    <n v="0"/>
    <n v="9.3184000000000005"/>
  </r>
  <r>
    <n v="2131"/>
    <x v="1036"/>
    <x v="2"/>
    <x v="671"/>
    <x v="707"/>
    <s v="Second Class"/>
    <s v="RF-19345"/>
    <s v="Randy Ferguson"/>
    <x v="1"/>
    <s v="United States"/>
    <s v="Dover"/>
    <x v="38"/>
    <n v="3820"/>
    <x v="3"/>
    <s v="OFF-AR-10004511"/>
    <x v="1"/>
    <x v="6"/>
    <s v="Sanford Colorific Scented Colored Pencils, 12/Pack"/>
    <n v="38.520000000000003"/>
    <n v="9"/>
    <n v="0"/>
    <n v="11.9412"/>
  </r>
  <r>
    <n v="2132"/>
    <x v="1036"/>
    <x v="2"/>
    <x v="671"/>
    <x v="707"/>
    <s v="Second Class"/>
    <s v="RF-19345"/>
    <s v="Randy Ferguson"/>
    <x v="1"/>
    <s v="United States"/>
    <s v="Dover"/>
    <x v="38"/>
    <n v="3820"/>
    <x v="3"/>
    <s v="FUR-FU-10000076"/>
    <x v="0"/>
    <x v="5"/>
    <s v="24-Hour Round Wall Clock"/>
    <n v="139.86000000000001"/>
    <n v="7"/>
    <n v="0"/>
    <n v="60.139800000000015"/>
  </r>
  <r>
    <n v="2133"/>
    <x v="1037"/>
    <x v="1"/>
    <x v="312"/>
    <x v="6"/>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x v="107"/>
    <s v="Standard Class"/>
    <s v="WB-21850"/>
    <s v="William Brown"/>
    <x v="0"/>
    <s v="United States"/>
    <s v="Philadelphia"/>
    <x v="9"/>
    <n v="19134"/>
    <x v="3"/>
    <s v="OFF-BI-10003656"/>
    <x v="1"/>
    <x v="8"/>
    <s v="Fellowes PB200 Plastic Comb Binding Machine"/>
    <n v="152.99100000000001"/>
    <n v="3"/>
    <n v="0.7"/>
    <n v="-122.39280000000002"/>
  </r>
  <r>
    <n v="2135"/>
    <x v="1038"/>
    <x v="1"/>
    <x v="672"/>
    <x v="107"/>
    <s v="Standard Class"/>
    <s v="WB-21850"/>
    <s v="William Brown"/>
    <x v="0"/>
    <s v="United States"/>
    <s v="Philadelphia"/>
    <x v="9"/>
    <n v="19134"/>
    <x v="3"/>
    <s v="OFF-FA-10000053"/>
    <x v="1"/>
    <x v="13"/>
    <s v="Revere Boxed Rubber Bands by Revere"/>
    <n v="10.584"/>
    <n v="7"/>
    <n v="0.2"/>
    <n v="-2.3813999999999993"/>
  </r>
  <r>
    <n v="2136"/>
    <x v="1038"/>
    <x v="1"/>
    <x v="672"/>
    <x v="107"/>
    <s v="Standard Class"/>
    <s v="WB-21850"/>
    <s v="William Brown"/>
    <x v="0"/>
    <s v="United States"/>
    <s v="Philadelphia"/>
    <x v="9"/>
    <n v="19134"/>
    <x v="3"/>
    <s v="TEC-PH-10002807"/>
    <x v="2"/>
    <x v="7"/>
    <s v="Motorla HX550 Universal Bluetooth Headset"/>
    <n v="94.919999999999987"/>
    <n v="4"/>
    <n v="0.4"/>
    <n v="15.819999999999993"/>
  </r>
  <r>
    <n v="2137"/>
    <x v="1039"/>
    <x v="1"/>
    <x v="620"/>
    <x v="708"/>
    <s v="Standard Class"/>
    <s v="TB-21625"/>
    <s v="Trudy Brown"/>
    <x v="0"/>
    <s v="United States"/>
    <s v="Grand Prairie"/>
    <x v="5"/>
    <n v="75051"/>
    <x v="2"/>
    <s v="FUR-FU-10002364"/>
    <x v="0"/>
    <x v="5"/>
    <s v="Eldon Expressions Wood Desk Accessories, Oak"/>
    <n v="14.76"/>
    <n v="5"/>
    <n v="0.6"/>
    <n v="-11.439000000000004"/>
  </r>
  <r>
    <n v="2138"/>
    <x v="1039"/>
    <x v="1"/>
    <x v="620"/>
    <x v="708"/>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x v="38"/>
    <s v="Same Day"/>
    <s v="CB-12415"/>
    <s v="Christy Brittain"/>
    <x v="0"/>
    <s v="United States"/>
    <s v="New York City"/>
    <x v="15"/>
    <n v="10009"/>
    <x v="3"/>
    <s v="OFF-PA-10004092"/>
    <x v="1"/>
    <x v="10"/>
    <s v="Tops Green Bar Computer Printout Paper"/>
    <n v="146.82"/>
    <n v="3"/>
    <n v="0"/>
    <n v="73.41"/>
  </r>
  <r>
    <n v="2140"/>
    <x v="1041"/>
    <x v="2"/>
    <x v="571"/>
    <x v="628"/>
    <s v="Standard Class"/>
    <s v="GT-14635"/>
    <s v="Grant Thornton"/>
    <x v="1"/>
    <s v="United States"/>
    <s v="Long Beach"/>
    <x v="15"/>
    <n v="11561"/>
    <x v="3"/>
    <s v="OFF-BI-10003982"/>
    <x v="1"/>
    <x v="8"/>
    <s v="Wilson Jones Century Plastic Molded Ring Binders"/>
    <n v="149.54399999999998"/>
    <n v="9"/>
    <n v="0.2"/>
    <n v="50.471099999999993"/>
  </r>
  <r>
    <n v="2141"/>
    <x v="1041"/>
    <x v="2"/>
    <x v="571"/>
    <x v="628"/>
    <s v="Standard Class"/>
    <s v="GT-14635"/>
    <s v="Grant Thornton"/>
    <x v="1"/>
    <s v="United States"/>
    <s v="Long Beach"/>
    <x v="15"/>
    <n v="11561"/>
    <x v="3"/>
    <s v="OFF-SU-10001664"/>
    <x v="1"/>
    <x v="14"/>
    <s v="Acme Office Executive Series Stainless Steel Trimmers"/>
    <n v="17.14"/>
    <n v="2"/>
    <n v="0"/>
    <n v="4.4564000000000004"/>
  </r>
  <r>
    <n v="2142"/>
    <x v="1041"/>
    <x v="2"/>
    <x v="571"/>
    <x v="628"/>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x v="344"/>
    <s v="Standard Class"/>
    <s v="DK-13225"/>
    <s v="Dean Katz"/>
    <x v="1"/>
    <s v="United States"/>
    <s v="Philadelphia"/>
    <x v="9"/>
    <n v="19140"/>
    <x v="3"/>
    <s v="OFF-PA-10004675"/>
    <x v="1"/>
    <x v="10"/>
    <s v="Telephone Message Books with Fax/Mobile Section, 5 1/2&quot; x 3 3/16&quot;"/>
    <n v="30.48"/>
    <n v="6"/>
    <n v="0.2"/>
    <n v="9.9059999999999988"/>
  </r>
  <r>
    <n v="2144"/>
    <x v="1042"/>
    <x v="0"/>
    <x v="142"/>
    <x v="344"/>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x v="344"/>
    <s v="Standard Class"/>
    <s v="DK-13225"/>
    <s v="Dean Katz"/>
    <x v="1"/>
    <s v="United States"/>
    <s v="Philadelphia"/>
    <x v="9"/>
    <n v="19140"/>
    <x v="3"/>
    <s v="OFF-FA-10002780"/>
    <x v="1"/>
    <x v="13"/>
    <s v="Staples"/>
    <n v="16.687999999999999"/>
    <n v="7"/>
    <n v="0.2"/>
    <n v="5.4235999999999995"/>
  </r>
  <r>
    <n v="2146"/>
    <x v="1043"/>
    <x v="0"/>
    <x v="674"/>
    <x v="597"/>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x v="597"/>
    <s v="Standard Class"/>
    <s v="TS-21160"/>
    <s v="Theresa Swint"/>
    <x v="1"/>
    <s v="United States"/>
    <s v="York"/>
    <x v="9"/>
    <n v="17403"/>
    <x v="3"/>
    <s v="OFF-BI-10004781"/>
    <x v="1"/>
    <x v="8"/>
    <s v="GBC Wire Binding Strips"/>
    <n v="38.088000000000001"/>
    <n v="4"/>
    <n v="0.7"/>
    <n v="-27.93119999999999"/>
  </r>
  <r>
    <n v="2148"/>
    <x v="1043"/>
    <x v="0"/>
    <x v="674"/>
    <x v="597"/>
    <s v="Standard Class"/>
    <s v="TS-21160"/>
    <s v="Theresa Swint"/>
    <x v="1"/>
    <s v="United States"/>
    <s v="York"/>
    <x v="9"/>
    <n v="17403"/>
    <x v="3"/>
    <s v="OFF-ST-10001713"/>
    <x v="1"/>
    <x v="4"/>
    <s v="Gould Plastics 9-Pocket Panel Bin, 18-3/8w x 5-1/4d x 20-1/2h, Black"/>
    <n v="254.35200000000003"/>
    <n v="6"/>
    <n v="0.2"/>
    <n v="-50.870400000000018"/>
  </r>
  <r>
    <n v="2149"/>
    <x v="1044"/>
    <x v="2"/>
    <x v="432"/>
    <x v="709"/>
    <s v="Standard Class"/>
    <s v="WB-21850"/>
    <s v="William Brown"/>
    <x v="0"/>
    <s v="United States"/>
    <s v="Concord"/>
    <x v="1"/>
    <n v="94521"/>
    <x v="1"/>
    <s v="FUR-FU-10003975"/>
    <x v="0"/>
    <x v="5"/>
    <s v="Eldon Advantage Chair Mats for Low to Medium Pile Carpets"/>
    <n v="43.31"/>
    <n v="1"/>
    <n v="0"/>
    <n v="4.330999999999996"/>
  </r>
  <r>
    <n v="2150"/>
    <x v="1045"/>
    <x v="3"/>
    <x v="185"/>
    <x v="710"/>
    <s v="Standard Class"/>
    <s v="DO-13435"/>
    <s v="Denny Ordway"/>
    <x v="0"/>
    <s v="United States"/>
    <s v="New York City"/>
    <x v="15"/>
    <n v="10035"/>
    <x v="3"/>
    <s v="TEC-PH-10001536"/>
    <x v="2"/>
    <x v="7"/>
    <s v="Spigen Samsung Galaxy S5 Case Wallet"/>
    <n v="84.949999999999989"/>
    <n v="5"/>
    <n v="0"/>
    <n v="22.086999999999996"/>
  </r>
  <r>
    <n v="2151"/>
    <x v="1046"/>
    <x v="3"/>
    <x v="123"/>
    <x v="177"/>
    <s v="Standard Class"/>
    <s v="AF-10870"/>
    <s v="Art Ferguson"/>
    <x v="0"/>
    <s v="United States"/>
    <s v="College Station"/>
    <x v="5"/>
    <n v="77840"/>
    <x v="2"/>
    <s v="FUR-CH-10001973"/>
    <x v="0"/>
    <x v="1"/>
    <s v="Office Star Flex Back Scooter Chair with White Frame"/>
    <n v="233.05799999999999"/>
    <n v="3"/>
    <n v="0.3"/>
    <n v="-53.270399999999995"/>
  </r>
  <r>
    <n v="2152"/>
    <x v="1047"/>
    <x v="2"/>
    <x v="156"/>
    <x v="695"/>
    <s v="Second Class"/>
    <s v="RB-19435"/>
    <s v="Richard Bierner"/>
    <x v="0"/>
    <s v="United States"/>
    <s v="Saint Louis"/>
    <x v="25"/>
    <n v="63116"/>
    <x v="2"/>
    <s v="TEC-AC-10001772"/>
    <x v="2"/>
    <x v="11"/>
    <s v="Memorex Mini Travel Drive 16 GB USB 2.0 Flash Drive"/>
    <n v="111.79"/>
    <n v="7"/>
    <n v="0"/>
    <n v="43.598100000000002"/>
  </r>
  <r>
    <n v="2153"/>
    <x v="1048"/>
    <x v="1"/>
    <x v="6"/>
    <x v="6"/>
    <s v="Standard Class"/>
    <s v="AR-10540"/>
    <s v="Andy Reiter"/>
    <x v="0"/>
    <s v="United States"/>
    <s v="Quincy"/>
    <x v="31"/>
    <n v="2169"/>
    <x v="3"/>
    <s v="OFF-PA-10002586"/>
    <x v="1"/>
    <x v="10"/>
    <s v="Xerox 1970"/>
    <n v="14.940000000000001"/>
    <n v="3"/>
    <n v="0"/>
    <n v="7.0218000000000007"/>
  </r>
  <r>
    <n v="2154"/>
    <x v="1049"/>
    <x v="0"/>
    <x v="216"/>
    <x v="461"/>
    <s v="Standard Class"/>
    <s v="DR-12880"/>
    <s v="Dan Reichenbach"/>
    <x v="1"/>
    <s v="United States"/>
    <s v="New York City"/>
    <x v="15"/>
    <n v="10009"/>
    <x v="3"/>
    <s v="OFF-BI-10004094"/>
    <x v="1"/>
    <x v="8"/>
    <s v="GBC Standard Plastic Binding Systems Combs"/>
    <n v="14.16"/>
    <n v="2"/>
    <n v="0.2"/>
    <n v="5.133"/>
  </r>
  <r>
    <n v="2155"/>
    <x v="1050"/>
    <x v="0"/>
    <x v="567"/>
    <x v="711"/>
    <s v="Standard Class"/>
    <s v="BF-11170"/>
    <s v="Ben Ferrer"/>
    <x v="2"/>
    <s v="United States"/>
    <s v="Dallas"/>
    <x v="5"/>
    <n v="75081"/>
    <x v="2"/>
    <s v="FUR-FU-10004973"/>
    <x v="0"/>
    <x v="5"/>
    <s v="Flat Face Poster Frame"/>
    <n v="22.608000000000001"/>
    <n v="3"/>
    <n v="0.6"/>
    <n v="-10.173599999999997"/>
  </r>
  <r>
    <n v="2156"/>
    <x v="1051"/>
    <x v="0"/>
    <x v="197"/>
    <x v="330"/>
    <s v="Second Class"/>
    <s v="LB-16735"/>
    <s v="Larry Blacks"/>
    <x v="0"/>
    <s v="United States"/>
    <s v="Los Angeles"/>
    <x v="1"/>
    <n v="90032"/>
    <x v="1"/>
    <s v="OFF-FA-10000624"/>
    <x v="1"/>
    <x v="13"/>
    <s v="OIC Binder Clips"/>
    <n v="21.48"/>
    <n v="6"/>
    <n v="0"/>
    <n v="10.74"/>
  </r>
  <r>
    <n v="2157"/>
    <x v="1052"/>
    <x v="2"/>
    <x v="169"/>
    <x v="637"/>
    <s v="First Class"/>
    <s v="DV-13465"/>
    <s v="Dianna Vittorini"/>
    <x v="0"/>
    <s v="United States"/>
    <s v="Minneapolis"/>
    <x v="11"/>
    <n v="55407"/>
    <x v="2"/>
    <s v="OFF-ST-10001097"/>
    <x v="1"/>
    <x v="4"/>
    <s v="Office Impressions Heavy Duty Welded Shelving &amp; Multimedia Storage Drawers"/>
    <n v="501.81000000000006"/>
    <n v="3"/>
    <n v="0"/>
    <n v="0"/>
  </r>
  <r>
    <n v="2158"/>
    <x v="1052"/>
    <x v="2"/>
    <x v="169"/>
    <x v="637"/>
    <s v="First Class"/>
    <s v="DV-13465"/>
    <s v="Dianna Vittorini"/>
    <x v="0"/>
    <s v="United States"/>
    <s v="Minneapolis"/>
    <x v="11"/>
    <n v="55407"/>
    <x v="2"/>
    <s v="OFF-ST-10001469"/>
    <x v="1"/>
    <x v="4"/>
    <s v="Fellowes Bankers Box Recycled Super Stor/Drawer"/>
    <n v="161.94"/>
    <n v="3"/>
    <n v="0"/>
    <n v="9.716399999999993"/>
  </r>
  <r>
    <n v="2159"/>
    <x v="1053"/>
    <x v="3"/>
    <x v="208"/>
    <x v="215"/>
    <s v="Standard Class"/>
    <s v="NK-18490"/>
    <s v="Neil Knudson"/>
    <x v="2"/>
    <s v="United States"/>
    <s v="Deltona"/>
    <x v="2"/>
    <n v="32725"/>
    <x v="0"/>
    <s v="OFF-AR-10004956"/>
    <x v="1"/>
    <x v="6"/>
    <s v="Newell 33"/>
    <n v="17.856000000000002"/>
    <n v="4"/>
    <n v="0.2"/>
    <n v="2.0087999999999973"/>
  </r>
  <r>
    <n v="2160"/>
    <x v="1054"/>
    <x v="0"/>
    <x v="323"/>
    <x v="411"/>
    <s v="Standard Class"/>
    <s v="CS-11950"/>
    <s v="Carlos Soltero"/>
    <x v="0"/>
    <s v="United States"/>
    <s v="Chicago"/>
    <x v="10"/>
    <n v="60610"/>
    <x v="2"/>
    <s v="OFF-BI-10004236"/>
    <x v="1"/>
    <x v="8"/>
    <s v="XtraLife ClearVue Slant-D Ring Binder, White, 3&quot;"/>
    <n v="8.8079999999999981"/>
    <n v="3"/>
    <n v="0.8"/>
    <n v="-14.973600000000001"/>
  </r>
  <r>
    <n v="2161"/>
    <x v="1055"/>
    <x v="0"/>
    <x v="675"/>
    <x v="201"/>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x v="712"/>
    <s v="Standard Class"/>
    <s v="DW-13480"/>
    <s v="Dianna Wilson"/>
    <x v="2"/>
    <s v="United States"/>
    <s v="Oakland"/>
    <x v="1"/>
    <n v="94601"/>
    <x v="1"/>
    <s v="OFF-AR-10003696"/>
    <x v="1"/>
    <x v="6"/>
    <s v="Panasonic KP-350BK Electric Pencil Sharpener with Auto Stop"/>
    <n v="34.58"/>
    <n v="1"/>
    <n v="0"/>
    <n v="10.028199999999998"/>
  </r>
  <r>
    <n v="2163"/>
    <x v="1057"/>
    <x v="3"/>
    <x v="677"/>
    <x v="713"/>
    <s v="Standard Class"/>
    <s v="KF-16285"/>
    <s v="Karen Ferguson"/>
    <x v="2"/>
    <s v="United States"/>
    <s v="Manteca"/>
    <x v="1"/>
    <n v="95336"/>
    <x v="1"/>
    <s v="OFF-PA-10004359"/>
    <x v="1"/>
    <x v="10"/>
    <s v="Multicolor Computer Printout Paper"/>
    <n v="314.54999999999995"/>
    <n v="3"/>
    <n v="0"/>
    <n v="150.98399999999998"/>
  </r>
  <r>
    <n v="2164"/>
    <x v="1058"/>
    <x v="0"/>
    <x v="63"/>
    <x v="61"/>
    <s v="Standard Class"/>
    <s v="HA-14920"/>
    <s v="Helen Andreada"/>
    <x v="0"/>
    <s v="United States"/>
    <s v="Laredo"/>
    <x v="5"/>
    <n v="78041"/>
    <x v="2"/>
    <s v="TEC-AC-10002402"/>
    <x v="2"/>
    <x v="11"/>
    <s v="Razer Kraken PRO Over Ear PC and Music Headset"/>
    <n v="191.976"/>
    <n v="3"/>
    <n v="0.2"/>
    <n v="23.996999999999986"/>
  </r>
  <r>
    <n v="2165"/>
    <x v="1058"/>
    <x v="0"/>
    <x v="63"/>
    <x v="61"/>
    <s v="Standard Class"/>
    <s v="HA-14920"/>
    <s v="Helen Andreada"/>
    <x v="0"/>
    <s v="United States"/>
    <s v="Laredo"/>
    <x v="5"/>
    <n v="78041"/>
    <x v="2"/>
    <s v="OFF-PA-10000551"/>
    <x v="1"/>
    <x v="10"/>
    <s v="Array Memo Cubes"/>
    <n v="8.2880000000000003"/>
    <n v="2"/>
    <n v="0.2"/>
    <n v="3.0043999999999995"/>
  </r>
  <r>
    <n v="2166"/>
    <x v="1058"/>
    <x v="0"/>
    <x v="63"/>
    <x v="61"/>
    <s v="Standard Class"/>
    <s v="HA-14920"/>
    <s v="Helen Andreada"/>
    <x v="0"/>
    <s v="United States"/>
    <s v="Laredo"/>
    <x v="5"/>
    <n v="78041"/>
    <x v="2"/>
    <s v="FUR-FU-10003394"/>
    <x v="0"/>
    <x v="5"/>
    <s v="Tenex &quot;The Solids&quot; Textured Chair Mats"/>
    <n v="139.91999999999999"/>
    <n v="5"/>
    <n v="0.6"/>
    <n v="-150.41399999999999"/>
  </r>
  <r>
    <n v="2167"/>
    <x v="1058"/>
    <x v="0"/>
    <x v="63"/>
    <x v="61"/>
    <s v="Standard Class"/>
    <s v="HA-14920"/>
    <s v="Helen Andreada"/>
    <x v="0"/>
    <s v="United States"/>
    <s v="Laredo"/>
    <x v="5"/>
    <n v="78041"/>
    <x v="2"/>
    <s v="OFF-AR-10002067"/>
    <x v="1"/>
    <x v="6"/>
    <s v="Newell 334"/>
    <n v="15.872"/>
    <n v="1"/>
    <n v="0.2"/>
    <n v="1.1904000000000003"/>
  </r>
  <r>
    <n v="2168"/>
    <x v="1058"/>
    <x v="0"/>
    <x v="63"/>
    <x v="61"/>
    <s v="Standard Class"/>
    <s v="HA-14920"/>
    <s v="Helen Andreada"/>
    <x v="0"/>
    <s v="United States"/>
    <s v="Laredo"/>
    <x v="5"/>
    <n v="78041"/>
    <x v="2"/>
    <s v="OFF-BI-10004140"/>
    <x v="1"/>
    <x v="8"/>
    <s v="Avery Non-Stick Binders"/>
    <n v="6.2859999999999987"/>
    <n v="7"/>
    <n v="0.8"/>
    <n v="-11.000500000000008"/>
  </r>
  <r>
    <n v="2169"/>
    <x v="1059"/>
    <x v="3"/>
    <x v="678"/>
    <x v="714"/>
    <s v="Second Class"/>
    <s v="JH-15820"/>
    <s v="John Huston"/>
    <x v="0"/>
    <s v="United States"/>
    <s v="Kent"/>
    <x v="24"/>
    <n v="44240"/>
    <x v="3"/>
    <s v="OFF-AR-10004078"/>
    <x v="1"/>
    <x v="6"/>
    <s v="Newell 312"/>
    <n v="14.015999999999998"/>
    <n v="3"/>
    <n v="0.2"/>
    <n v="1.7519999999999998"/>
  </r>
  <r>
    <n v="2170"/>
    <x v="1059"/>
    <x v="3"/>
    <x v="678"/>
    <x v="714"/>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x v="714"/>
    <s v="Second Class"/>
    <s v="JH-15820"/>
    <s v="John Huston"/>
    <x v="0"/>
    <s v="United States"/>
    <s v="Kent"/>
    <x v="24"/>
    <n v="44240"/>
    <x v="3"/>
    <s v="TEC-PH-10003931"/>
    <x v="2"/>
    <x v="7"/>
    <s v="JBL Micro Wireless Portable Bluetooth Speaker"/>
    <n v="107.982"/>
    <n v="3"/>
    <n v="0.4"/>
    <n v="-26.995499999999993"/>
  </r>
  <r>
    <n v="2172"/>
    <x v="1060"/>
    <x v="3"/>
    <x v="123"/>
    <x v="654"/>
    <s v="Standard Class"/>
    <s v="LC-16930"/>
    <s v="Linda Cazamias"/>
    <x v="1"/>
    <s v="United States"/>
    <s v="San Angelo"/>
    <x v="5"/>
    <n v="76903"/>
    <x v="2"/>
    <s v="FUR-CH-10004675"/>
    <x v="0"/>
    <x v="1"/>
    <s v="Lifetime Advantage Folding Chairs, 4/Carton"/>
    <n v="305.31200000000001"/>
    <n v="2"/>
    <n v="0.3"/>
    <n v="-8.7232000000000198"/>
  </r>
  <r>
    <n v="2173"/>
    <x v="1061"/>
    <x v="2"/>
    <x v="601"/>
    <x v="715"/>
    <s v="First Class"/>
    <s v="IL-15100"/>
    <s v="Ivan Liston"/>
    <x v="0"/>
    <s v="United States"/>
    <s v="San Francisco"/>
    <x v="1"/>
    <n v="94122"/>
    <x v="1"/>
    <s v="OFF-BI-10004506"/>
    <x v="1"/>
    <x v="8"/>
    <s v="Wilson Jones data.warehouse D-Ring Binders with DublLock"/>
    <n v="19.752000000000002"/>
    <n v="3"/>
    <n v="0.2"/>
    <n v="6.9131999999999998"/>
  </r>
  <r>
    <n v="2174"/>
    <x v="1062"/>
    <x v="0"/>
    <x v="679"/>
    <x v="716"/>
    <s v="Standard Class"/>
    <s v="LS-16975"/>
    <s v="Lindsay Shagiari"/>
    <x v="2"/>
    <s v="United States"/>
    <s v="Houston"/>
    <x v="5"/>
    <n v="77070"/>
    <x v="2"/>
    <s v="OFF-BI-10002353"/>
    <x v="1"/>
    <x v="8"/>
    <s v="GBC VeloBind Cover Sets"/>
    <n v="9.2639999999999976"/>
    <n v="3"/>
    <n v="0.8"/>
    <n v="-13.895999999999997"/>
  </r>
  <r>
    <n v="2175"/>
    <x v="1063"/>
    <x v="1"/>
    <x v="117"/>
    <x v="717"/>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x v="149"/>
    <s v="Standard Class"/>
    <s v="PB-18805"/>
    <s v="Patrick Bzostek"/>
    <x v="2"/>
    <s v="United States"/>
    <s v="Salt Lake City"/>
    <x v="7"/>
    <n v="84106"/>
    <x v="1"/>
    <s v="OFF-PA-10000740"/>
    <x v="1"/>
    <x v="10"/>
    <s v="Xerox 1982"/>
    <n v="45.68"/>
    <n v="2"/>
    <n v="0"/>
    <n v="21.012799999999999"/>
  </r>
  <r>
    <n v="2177"/>
    <x v="1064"/>
    <x v="0"/>
    <x v="680"/>
    <x v="149"/>
    <s v="Standard Class"/>
    <s v="PB-18805"/>
    <s v="Patrick Bzostek"/>
    <x v="2"/>
    <s v="United States"/>
    <s v="Salt Lake City"/>
    <x v="7"/>
    <n v="84106"/>
    <x v="1"/>
    <s v="OFF-PA-10003001"/>
    <x v="1"/>
    <x v="10"/>
    <s v="Xerox 1986"/>
    <n v="60.12"/>
    <n v="9"/>
    <n v="0"/>
    <n v="28.857599999999998"/>
  </r>
  <r>
    <n v="2178"/>
    <x v="1064"/>
    <x v="0"/>
    <x v="680"/>
    <x v="149"/>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x v="149"/>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x v="718"/>
    <s v="Standard Class"/>
    <s v="CJ-12010"/>
    <s v="Caroline Jumper"/>
    <x v="0"/>
    <s v="United States"/>
    <s v="New York City"/>
    <x v="15"/>
    <n v="10009"/>
    <x v="3"/>
    <s v="OFF-BI-10000309"/>
    <x v="1"/>
    <x v="8"/>
    <s v="GBC Twin Loop Wire Binding Elements, 9/16&quot; Spine, Black"/>
    <n v="85.232000000000014"/>
    <n v="7"/>
    <n v="0.2"/>
    <n v="30.896599999999996"/>
  </r>
  <r>
    <n v="2181"/>
    <x v="1065"/>
    <x v="0"/>
    <x v="681"/>
    <x v="718"/>
    <s v="Standard Class"/>
    <s v="CJ-12010"/>
    <s v="Caroline Jumper"/>
    <x v="0"/>
    <s v="United States"/>
    <s v="New York City"/>
    <x v="15"/>
    <n v="10009"/>
    <x v="3"/>
    <s v="OFF-LA-10003923"/>
    <x v="1"/>
    <x v="2"/>
    <s v="Alphabetical Labels for Top Tab Filing"/>
    <n v="44.400000000000006"/>
    <n v="3"/>
    <n v="0"/>
    <n v="22.200000000000003"/>
  </r>
  <r>
    <n v="2182"/>
    <x v="1065"/>
    <x v="0"/>
    <x v="681"/>
    <x v="718"/>
    <s v="Standard Class"/>
    <s v="CJ-12010"/>
    <s v="Caroline Jumper"/>
    <x v="0"/>
    <s v="United States"/>
    <s v="New York City"/>
    <x v="15"/>
    <n v="10009"/>
    <x v="3"/>
    <s v="FUR-CH-10002084"/>
    <x v="0"/>
    <x v="1"/>
    <s v="Hon Mobius Operator's Chair"/>
    <n v="442.76400000000001"/>
    <n v="4"/>
    <n v="0.1"/>
    <n v="59.035200000000003"/>
  </r>
  <r>
    <n v="2183"/>
    <x v="1065"/>
    <x v="0"/>
    <x v="681"/>
    <x v="718"/>
    <s v="Standard Class"/>
    <s v="CJ-12010"/>
    <s v="Caroline Jumper"/>
    <x v="0"/>
    <s v="United States"/>
    <s v="New York City"/>
    <x v="15"/>
    <n v="10009"/>
    <x v="3"/>
    <s v="TEC-MA-10000488"/>
    <x v="2"/>
    <x v="15"/>
    <s v="Bady BDG101FRU Card Printer"/>
    <n v="3999.95"/>
    <n v="5"/>
    <n v="0"/>
    <n v="1159.9854999999998"/>
  </r>
  <r>
    <n v="2184"/>
    <x v="1065"/>
    <x v="0"/>
    <x v="681"/>
    <x v="718"/>
    <s v="Standard Class"/>
    <s v="CJ-12010"/>
    <s v="Caroline Jumper"/>
    <x v="0"/>
    <s v="United States"/>
    <s v="New York City"/>
    <x v="15"/>
    <n v="10009"/>
    <x v="3"/>
    <s v="TEC-AC-10001767"/>
    <x v="2"/>
    <x v="11"/>
    <s v="SanDisk Ultra 64 GB MicroSDHC Class 10 Memory Card"/>
    <n v="199.95000000000002"/>
    <n v="5"/>
    <n v="0"/>
    <n v="21.994499999999988"/>
  </r>
  <r>
    <n v="2185"/>
    <x v="1065"/>
    <x v="0"/>
    <x v="681"/>
    <x v="718"/>
    <s v="Standard Class"/>
    <s v="CJ-12010"/>
    <s v="Caroline Jumper"/>
    <x v="0"/>
    <s v="United States"/>
    <s v="New York City"/>
    <x v="15"/>
    <n v="10009"/>
    <x v="3"/>
    <s v="FUR-FU-10001940"/>
    <x v="0"/>
    <x v="5"/>
    <s v="Staples"/>
    <n v="63.68"/>
    <n v="8"/>
    <n v="0"/>
    <n v="28.019200000000005"/>
  </r>
  <r>
    <n v="2186"/>
    <x v="1066"/>
    <x v="3"/>
    <x v="378"/>
    <x v="460"/>
    <s v="Second Class"/>
    <s v="HK-14890"/>
    <s v="Heather Kirkland"/>
    <x v="1"/>
    <s v="United States"/>
    <s v="Salinas"/>
    <x v="1"/>
    <n v="93905"/>
    <x v="1"/>
    <s v="OFF-BI-10002735"/>
    <x v="1"/>
    <x v="8"/>
    <s v="GBC Prestige Therm-A-Bind Covers"/>
    <n v="54.896000000000008"/>
    <n v="2"/>
    <n v="0.2"/>
    <n v="18.5274"/>
  </r>
  <r>
    <n v="2187"/>
    <x v="1067"/>
    <x v="0"/>
    <x v="216"/>
    <x v="607"/>
    <s v="Same Day"/>
    <s v="RH-19600"/>
    <s v="Rob Haberlin"/>
    <x v="0"/>
    <s v="United States"/>
    <s v="Huntsville"/>
    <x v="19"/>
    <n v="35810"/>
    <x v="0"/>
    <s v="TEC-AC-10002345"/>
    <x v="2"/>
    <x v="11"/>
    <s v="HP Standard 104 key PS/2 Keyboard"/>
    <n v="29"/>
    <n v="2"/>
    <n v="0"/>
    <n v="7.25"/>
  </r>
  <r>
    <n v="2188"/>
    <x v="1068"/>
    <x v="3"/>
    <x v="682"/>
    <x v="719"/>
    <s v="Standard Class"/>
    <s v="IL-15100"/>
    <s v="Ivan Liston"/>
    <x v="0"/>
    <s v="United States"/>
    <s v="Columbus"/>
    <x v="14"/>
    <n v="47201"/>
    <x v="2"/>
    <s v="OFF-EN-10003134"/>
    <x v="1"/>
    <x v="12"/>
    <s v="Staples"/>
    <n v="70.08"/>
    <n v="6"/>
    <n v="0"/>
    <n v="35.04"/>
  </r>
  <r>
    <n v="2189"/>
    <x v="1068"/>
    <x v="3"/>
    <x v="682"/>
    <x v="719"/>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x v="719"/>
    <s v="Standard Class"/>
    <s v="IL-15100"/>
    <s v="Ivan Liston"/>
    <x v="0"/>
    <s v="United States"/>
    <s v="Columbus"/>
    <x v="14"/>
    <n v="47201"/>
    <x v="2"/>
    <s v="TEC-PH-10003645"/>
    <x v="2"/>
    <x v="7"/>
    <s v="Aastra 57i VoIP phone"/>
    <n v="1454.4900000000002"/>
    <n v="9"/>
    <n v="0"/>
    <n v="378.16740000000004"/>
  </r>
  <r>
    <n v="2191"/>
    <x v="1069"/>
    <x v="0"/>
    <x v="674"/>
    <x v="597"/>
    <s v="Standard Class"/>
    <s v="AS-10240"/>
    <s v="Alan Shonely"/>
    <x v="0"/>
    <s v="United States"/>
    <s v="Los Angeles"/>
    <x v="1"/>
    <n v="90049"/>
    <x v="1"/>
    <s v="OFF-AP-10000692"/>
    <x v="1"/>
    <x v="9"/>
    <s v="Fellowes Mighty 8 Compact Surge Protector"/>
    <n v="60.81"/>
    <n v="3"/>
    <n v="0"/>
    <n v="17.026800000000001"/>
  </r>
  <r>
    <n v="2192"/>
    <x v="1070"/>
    <x v="0"/>
    <x v="107"/>
    <x v="24"/>
    <s v="Standard Class"/>
    <s v="AP-10915"/>
    <s v="Arthur Prichep"/>
    <x v="0"/>
    <s v="United States"/>
    <s v="Seattle"/>
    <x v="4"/>
    <n v="98105"/>
    <x v="1"/>
    <s v="OFF-BI-10001718"/>
    <x v="1"/>
    <x v="8"/>
    <s v="GBC DocuBind P50 Personal Binding Machine"/>
    <n v="153.55199999999999"/>
    <n v="3"/>
    <n v="0.2"/>
    <n v="51.823799999999999"/>
  </r>
  <r>
    <n v="2193"/>
    <x v="1070"/>
    <x v="0"/>
    <x v="107"/>
    <x v="24"/>
    <s v="Standard Class"/>
    <s v="AP-10915"/>
    <s v="Arthur Prichep"/>
    <x v="0"/>
    <s v="United States"/>
    <s v="Seattle"/>
    <x v="4"/>
    <n v="98105"/>
    <x v="1"/>
    <s v="OFF-AP-10002082"/>
    <x v="1"/>
    <x v="9"/>
    <s v="Holmes HEPA Air Purifier"/>
    <n v="65.34"/>
    <n v="3"/>
    <n v="0"/>
    <n v="22.869"/>
  </r>
  <r>
    <n v="2194"/>
    <x v="1070"/>
    <x v="0"/>
    <x v="107"/>
    <x v="24"/>
    <s v="Standard Class"/>
    <s v="AP-10915"/>
    <s v="Arthur Prichep"/>
    <x v="0"/>
    <s v="United States"/>
    <s v="Seattle"/>
    <x v="4"/>
    <n v="98105"/>
    <x v="1"/>
    <s v="OFF-PA-10001125"/>
    <x v="1"/>
    <x v="10"/>
    <s v="Xerox 1988"/>
    <n v="123.92"/>
    <n v="4"/>
    <n v="0"/>
    <n v="55.763999999999996"/>
  </r>
  <r>
    <n v="2195"/>
    <x v="1070"/>
    <x v="0"/>
    <x v="107"/>
    <x v="24"/>
    <s v="Standard Class"/>
    <s v="AP-10915"/>
    <s v="Arthur Prichep"/>
    <x v="0"/>
    <s v="United States"/>
    <s v="Seattle"/>
    <x v="4"/>
    <n v="98105"/>
    <x v="1"/>
    <s v="OFF-AP-10000252"/>
    <x v="1"/>
    <x v="9"/>
    <s v="Harmony HEPA Quiet Air Purifiers"/>
    <n v="35.099999999999994"/>
    <n v="3"/>
    <n v="0"/>
    <n v="12.285"/>
  </r>
  <r>
    <n v="2196"/>
    <x v="1070"/>
    <x v="0"/>
    <x v="107"/>
    <x v="24"/>
    <s v="Standard Class"/>
    <s v="AP-10915"/>
    <s v="Arthur Prichep"/>
    <x v="0"/>
    <s v="United States"/>
    <s v="Seattle"/>
    <x v="4"/>
    <n v="98105"/>
    <x v="1"/>
    <s v="TEC-AC-10003038"/>
    <x v="2"/>
    <x v="11"/>
    <s v="Kingston Digital DataTraveler 16GB USB 2.0"/>
    <n v="44.75"/>
    <n v="5"/>
    <n v="0"/>
    <n v="8.5024999999999942"/>
  </r>
  <r>
    <n v="2197"/>
    <x v="1071"/>
    <x v="0"/>
    <x v="49"/>
    <x v="296"/>
    <s v="Standard Class"/>
    <s v="AG-10390"/>
    <s v="Allen Goldenen"/>
    <x v="0"/>
    <s v="United States"/>
    <s v="Knoxville"/>
    <x v="18"/>
    <n v="37918"/>
    <x v="0"/>
    <s v="OFF-AR-10000940"/>
    <x v="1"/>
    <x v="6"/>
    <s v="Newell 343"/>
    <n v="4.7039999999999997"/>
    <n v="2"/>
    <n v="0.2"/>
    <n v="0.41160000000000019"/>
  </r>
  <r>
    <n v="2198"/>
    <x v="1072"/>
    <x v="2"/>
    <x v="683"/>
    <x v="283"/>
    <s v="Standard Class"/>
    <s v="BF-11080"/>
    <s v="Bart Folk"/>
    <x v="0"/>
    <s v="United States"/>
    <s v="Montgomery"/>
    <x v="19"/>
    <n v="36116"/>
    <x v="0"/>
    <s v="OFF-AR-10001954"/>
    <x v="1"/>
    <x v="6"/>
    <s v="Newell 331"/>
    <n v="14.669999999999998"/>
    <n v="3"/>
    <n v="0"/>
    <n v="3.9609000000000001"/>
  </r>
  <r>
    <n v="2199"/>
    <x v="1073"/>
    <x v="1"/>
    <x v="262"/>
    <x v="279"/>
    <s v="Standard Class"/>
    <s v="CK-12205"/>
    <s v="Chloris Kastensmidt"/>
    <x v="0"/>
    <s v="United States"/>
    <s v="Philadelphia"/>
    <x v="9"/>
    <n v="19120"/>
    <x v="3"/>
    <s v="OFF-PA-10003177"/>
    <x v="1"/>
    <x v="10"/>
    <s v="Xerox 1999"/>
    <n v="15.552000000000003"/>
    <n v="3"/>
    <n v="0.2"/>
    <n v="5.4432"/>
  </r>
  <r>
    <n v="2200"/>
    <x v="1073"/>
    <x v="1"/>
    <x v="262"/>
    <x v="279"/>
    <s v="Standard Class"/>
    <s v="CK-12205"/>
    <s v="Chloris Kastensmidt"/>
    <x v="0"/>
    <s v="United States"/>
    <s v="Philadelphia"/>
    <x v="9"/>
    <n v="19120"/>
    <x v="3"/>
    <s v="OFF-PA-10000533"/>
    <x v="1"/>
    <x v="10"/>
    <s v="Southworth Parchment Paper &amp; Envelopes"/>
    <n v="5.2320000000000002"/>
    <n v="1"/>
    <n v="0.2"/>
    <n v="1.7003999999999999"/>
  </r>
  <r>
    <n v="2201"/>
    <x v="1074"/>
    <x v="2"/>
    <x v="106"/>
    <x v="104"/>
    <s v="Standard Class"/>
    <s v="LT-17110"/>
    <s v="Liz Thompson"/>
    <x v="0"/>
    <s v="United States"/>
    <s v="Little Rock"/>
    <x v="36"/>
    <n v="72209"/>
    <x v="0"/>
    <s v="FUR-FU-10001935"/>
    <x v="0"/>
    <x v="5"/>
    <s v="3M Hangers With Command Adhesive"/>
    <n v="22.200000000000003"/>
    <n v="6"/>
    <n v="0"/>
    <n v="9.1020000000000021"/>
  </r>
  <r>
    <n v="2202"/>
    <x v="1074"/>
    <x v="2"/>
    <x v="106"/>
    <x v="104"/>
    <s v="Standard Class"/>
    <s v="LT-17110"/>
    <s v="Liz Thompson"/>
    <x v="0"/>
    <s v="United States"/>
    <s v="Little Rock"/>
    <x v="36"/>
    <n v="72209"/>
    <x v="0"/>
    <s v="TEC-PH-10002563"/>
    <x v="2"/>
    <x v="7"/>
    <s v="Adtran 1202752G1"/>
    <n v="881.93"/>
    <n v="7"/>
    <n v="0"/>
    <n v="229.30180000000001"/>
  </r>
  <r>
    <n v="2203"/>
    <x v="1075"/>
    <x v="1"/>
    <x v="684"/>
    <x v="64"/>
    <s v="Standard Class"/>
    <s v="BT-11305"/>
    <s v="Beth Thompson"/>
    <x v="2"/>
    <s v="United States"/>
    <s v="Seattle"/>
    <x v="4"/>
    <n v="98103"/>
    <x v="1"/>
    <s v="OFF-BI-10002160"/>
    <x v="1"/>
    <x v="8"/>
    <s v="Acco Hanging Data Binders"/>
    <n v="6.0960000000000001"/>
    <n v="2"/>
    <n v="0.2"/>
    <n v="2.1335999999999999"/>
  </r>
  <r>
    <n v="2204"/>
    <x v="1075"/>
    <x v="1"/>
    <x v="684"/>
    <x v="64"/>
    <s v="Standard Class"/>
    <s v="BT-11305"/>
    <s v="Beth Thompson"/>
    <x v="2"/>
    <s v="United States"/>
    <s v="Seattle"/>
    <x v="4"/>
    <n v="98103"/>
    <x v="1"/>
    <s v="FUR-FU-10004748"/>
    <x v="0"/>
    <x v="5"/>
    <s v="Howard Miller 16&quot; Diameter Gallery Wall Clock"/>
    <n v="191.82"/>
    <n v="3"/>
    <n v="0"/>
    <n v="74.809799999999996"/>
  </r>
  <r>
    <n v="2205"/>
    <x v="1076"/>
    <x v="1"/>
    <x v="685"/>
    <x v="414"/>
    <s v="Standard Class"/>
    <s v="SC-20725"/>
    <s v="Steven Cartwright"/>
    <x v="0"/>
    <s v="United States"/>
    <s v="Lancaster"/>
    <x v="9"/>
    <n v="17602"/>
    <x v="3"/>
    <s v="FUR-FU-10001473"/>
    <x v="0"/>
    <x v="5"/>
    <s v="Eldon Executive Woodline II Desk Accessories, Mahogany"/>
    <n v="20.103999999999999"/>
    <n v="1"/>
    <n v="0.2"/>
    <n v="1.7591000000000001"/>
  </r>
  <r>
    <n v="2206"/>
    <x v="1077"/>
    <x v="0"/>
    <x v="545"/>
    <x v="720"/>
    <s v="Second Class"/>
    <s v="CG-12040"/>
    <s v="Catherine Glotzbach"/>
    <x v="2"/>
    <s v="United States"/>
    <s v="Bristol"/>
    <x v="18"/>
    <n v="37620"/>
    <x v="0"/>
    <s v="OFF-AR-10000538"/>
    <x v="1"/>
    <x v="6"/>
    <s v="Boston Model 1800 Electric Pencil Sharpener, Gray"/>
    <n v="67.56"/>
    <n v="3"/>
    <n v="0.2"/>
    <n v="8.4449999999999896"/>
  </r>
  <r>
    <n v="2207"/>
    <x v="1078"/>
    <x v="2"/>
    <x v="686"/>
    <x v="721"/>
    <s v="Standard Class"/>
    <s v="AW-10930"/>
    <s v="Arthur Wiediger"/>
    <x v="2"/>
    <s v="United States"/>
    <s v="Aurora"/>
    <x v="10"/>
    <n v="60505"/>
    <x v="2"/>
    <s v="OFF-BI-10001098"/>
    <x v="1"/>
    <x v="8"/>
    <s v="Acco D-Ring Binder w/DublLock"/>
    <n v="29.931999999999992"/>
    <n v="7"/>
    <n v="0.8"/>
    <n v="-46.394600000000011"/>
  </r>
  <r>
    <n v="2208"/>
    <x v="1078"/>
    <x v="2"/>
    <x v="686"/>
    <x v="721"/>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x v="722"/>
    <s v="Standard Class"/>
    <s v="RB-19705"/>
    <s v="Roger Barcio"/>
    <x v="2"/>
    <s v="United States"/>
    <s v="New York City"/>
    <x v="15"/>
    <n v="10009"/>
    <x v="3"/>
    <s v="OFF-AR-10000390"/>
    <x v="1"/>
    <x v="6"/>
    <s v="Newell Chalk Holder"/>
    <n v="16.52"/>
    <n v="4"/>
    <n v="0"/>
    <n v="7.5991999999999997"/>
  </r>
  <r>
    <n v="2210"/>
    <x v="1080"/>
    <x v="2"/>
    <x v="687"/>
    <x v="723"/>
    <s v="Second Class"/>
    <s v="ML-17410"/>
    <s v="Maris LaWare"/>
    <x v="0"/>
    <s v="United States"/>
    <s v="Fairfield"/>
    <x v="29"/>
    <n v="6824"/>
    <x v="3"/>
    <s v="TEC-PH-10001079"/>
    <x v="2"/>
    <x v="7"/>
    <s v="Polycom SoundPoint Pro SE-225 Corded phone"/>
    <n v="832.93"/>
    <n v="7"/>
    <n v="0"/>
    <n v="233.22039999999998"/>
  </r>
  <r>
    <n v="2211"/>
    <x v="1080"/>
    <x v="2"/>
    <x v="687"/>
    <x v="723"/>
    <s v="Second Class"/>
    <s v="ML-17410"/>
    <s v="Maris LaWare"/>
    <x v="0"/>
    <s v="United States"/>
    <s v="Fairfield"/>
    <x v="29"/>
    <n v="6824"/>
    <x v="3"/>
    <s v="OFF-BI-10003460"/>
    <x v="1"/>
    <x v="8"/>
    <s v="Acco 3-Hole Punch"/>
    <n v="43.8"/>
    <n v="10"/>
    <n v="0"/>
    <n v="21.023999999999997"/>
  </r>
  <r>
    <n v="2212"/>
    <x v="1081"/>
    <x v="0"/>
    <x v="581"/>
    <x v="724"/>
    <s v="First Class"/>
    <s v="VB-21745"/>
    <s v="Victoria Brennan"/>
    <x v="1"/>
    <s v="United States"/>
    <s v="Lincoln Park"/>
    <x v="12"/>
    <n v="48146"/>
    <x v="2"/>
    <s v="OFF-AP-10003842"/>
    <x v="1"/>
    <x v="9"/>
    <s v="Euro-Pro Shark Turbo Vacuum"/>
    <n v="167.292"/>
    <n v="6"/>
    <n v="0.1"/>
    <n v="29.7408"/>
  </r>
  <r>
    <n v="2213"/>
    <x v="1082"/>
    <x v="3"/>
    <x v="610"/>
    <x v="654"/>
    <s v="Standard Class"/>
    <s v="SW-20275"/>
    <s v="Scott Williamson"/>
    <x v="0"/>
    <s v="United States"/>
    <s v="New York City"/>
    <x v="15"/>
    <n v="10035"/>
    <x v="3"/>
    <s v="FUR-FU-10003535"/>
    <x v="0"/>
    <x v="5"/>
    <s v="Howard Miller Distant Time Traveler Alarm Clock"/>
    <n v="27.42"/>
    <n v="1"/>
    <n v="0"/>
    <n v="11.2422"/>
  </r>
  <r>
    <n v="2214"/>
    <x v="1083"/>
    <x v="3"/>
    <x v="172"/>
    <x v="725"/>
    <s v="First Class"/>
    <s v="NS-18505"/>
    <s v="Neola Schneider"/>
    <x v="0"/>
    <s v="United States"/>
    <s v="San Jose"/>
    <x v="1"/>
    <n v="95123"/>
    <x v="1"/>
    <s v="OFF-BI-10002012"/>
    <x v="1"/>
    <x v="8"/>
    <s v="Wilson Jones Easy Flow II Sheet Lifters"/>
    <n v="1.4400000000000002"/>
    <n v="1"/>
    <n v="0.2"/>
    <n v="0.504"/>
  </r>
  <r>
    <n v="2215"/>
    <x v="1083"/>
    <x v="3"/>
    <x v="172"/>
    <x v="725"/>
    <s v="First Class"/>
    <s v="NS-18505"/>
    <s v="Neola Schneider"/>
    <x v="0"/>
    <s v="United States"/>
    <s v="San Jose"/>
    <x v="1"/>
    <n v="95123"/>
    <x v="1"/>
    <s v="OFF-BI-10001922"/>
    <x v="1"/>
    <x v="8"/>
    <s v="Storex Dura Pro Binders"/>
    <n v="61.77600000000001"/>
    <n v="13"/>
    <n v="0.2"/>
    <n v="20.849399999999996"/>
  </r>
  <r>
    <n v="2216"/>
    <x v="1083"/>
    <x v="3"/>
    <x v="172"/>
    <x v="725"/>
    <s v="First Class"/>
    <s v="NS-18505"/>
    <s v="Neola Schneider"/>
    <x v="0"/>
    <s v="United States"/>
    <s v="San Jose"/>
    <x v="1"/>
    <n v="95123"/>
    <x v="1"/>
    <s v="OFF-AP-10000576"/>
    <x v="1"/>
    <x v="9"/>
    <s v="Belkin 325VA UPS Surge Protector, 6'"/>
    <n v="241.96"/>
    <n v="2"/>
    <n v="0"/>
    <n v="60.490000000000009"/>
  </r>
  <r>
    <n v="2217"/>
    <x v="1083"/>
    <x v="3"/>
    <x v="172"/>
    <x v="725"/>
    <s v="First Class"/>
    <s v="NS-18505"/>
    <s v="Neola Schneider"/>
    <x v="0"/>
    <s v="United States"/>
    <s v="San Jose"/>
    <x v="1"/>
    <n v="95123"/>
    <x v="1"/>
    <s v="FUR-CH-10000553"/>
    <x v="0"/>
    <x v="1"/>
    <s v="Metal Folding Chairs, Beige, 4/Carton"/>
    <n v="108.608"/>
    <n v="4"/>
    <n v="0.2"/>
    <n v="9.5031999999999925"/>
  </r>
  <r>
    <n v="2218"/>
    <x v="1084"/>
    <x v="2"/>
    <x v="59"/>
    <x v="59"/>
    <s v="Standard Class"/>
    <s v="DB-13555"/>
    <s v="Dorothy Badders"/>
    <x v="1"/>
    <s v="United States"/>
    <s v="Jacksonville"/>
    <x v="2"/>
    <n v="32216"/>
    <x v="0"/>
    <s v="OFF-AR-10003469"/>
    <x v="1"/>
    <x v="6"/>
    <s v="Nontoxic Chalk"/>
    <n v="2.8160000000000003"/>
    <n v="2"/>
    <n v="0.2"/>
    <n v="0.98559999999999992"/>
  </r>
  <r>
    <n v="2219"/>
    <x v="1085"/>
    <x v="3"/>
    <x v="688"/>
    <x v="608"/>
    <s v="Standard Class"/>
    <s v="MH-17620"/>
    <s v="Matt Hagelstein"/>
    <x v="1"/>
    <s v="United States"/>
    <s v="San Francisco"/>
    <x v="1"/>
    <n v="94110"/>
    <x v="1"/>
    <s v="OFF-BI-10000145"/>
    <x v="1"/>
    <x v="8"/>
    <s v="Zipper Ring Binder Pockets"/>
    <n v="9.9840000000000018"/>
    <n v="4"/>
    <n v="0.2"/>
    <n v="3.6191999999999993"/>
  </r>
  <r>
    <n v="2220"/>
    <x v="1085"/>
    <x v="3"/>
    <x v="688"/>
    <x v="608"/>
    <s v="Standard Class"/>
    <s v="MH-17620"/>
    <s v="Matt Hagelstein"/>
    <x v="1"/>
    <s v="United States"/>
    <s v="San Francisco"/>
    <x v="1"/>
    <n v="94110"/>
    <x v="1"/>
    <s v="OFF-ST-10001580"/>
    <x v="1"/>
    <x v="4"/>
    <s v="Super Decoflex Portable Personal File"/>
    <n v="14.98"/>
    <n v="1"/>
    <n v="0"/>
    <n v="4.1943999999999999"/>
  </r>
  <r>
    <n v="2221"/>
    <x v="1085"/>
    <x v="3"/>
    <x v="688"/>
    <x v="608"/>
    <s v="Standard Class"/>
    <s v="MH-17620"/>
    <s v="Matt Hagelstein"/>
    <x v="1"/>
    <s v="United States"/>
    <s v="San Francisco"/>
    <x v="1"/>
    <n v="94110"/>
    <x v="1"/>
    <s v="TEC-PH-10001817"/>
    <x v="2"/>
    <x v="7"/>
    <s v="Wilson Electronics DB Pro Signal Booster"/>
    <n v="1145.6000000000001"/>
    <n v="4"/>
    <n v="0.2"/>
    <n v="100.24000000000007"/>
  </r>
  <r>
    <n v="2222"/>
    <x v="1086"/>
    <x v="1"/>
    <x v="401"/>
    <x v="726"/>
    <s v="Same Day"/>
    <s v="DK-13375"/>
    <s v="Dennis Kane"/>
    <x v="0"/>
    <s v="United States"/>
    <s v="Marion"/>
    <x v="24"/>
    <n v="43302"/>
    <x v="3"/>
    <s v="TEC-PH-10001578"/>
    <x v="2"/>
    <x v="7"/>
    <s v="Polycom SoundStation2 EX Conference phone"/>
    <n v="485.93999999999994"/>
    <n v="2"/>
    <n v="0.4"/>
    <n v="-89.089000000000055"/>
  </r>
  <r>
    <n v="2223"/>
    <x v="1086"/>
    <x v="1"/>
    <x v="401"/>
    <x v="726"/>
    <s v="Same Day"/>
    <s v="DK-13375"/>
    <s v="Dennis Kane"/>
    <x v="0"/>
    <s v="United States"/>
    <s v="Marion"/>
    <x v="24"/>
    <n v="43302"/>
    <x v="3"/>
    <s v="OFF-AR-10004078"/>
    <x v="1"/>
    <x v="6"/>
    <s v="Newell 312"/>
    <n v="37.375999999999998"/>
    <n v="8"/>
    <n v="0.2"/>
    <n v="4.6719999999999988"/>
  </r>
  <r>
    <n v="2224"/>
    <x v="1086"/>
    <x v="1"/>
    <x v="401"/>
    <x v="726"/>
    <s v="Same Day"/>
    <s v="DK-13375"/>
    <s v="Dennis Kane"/>
    <x v="0"/>
    <s v="United States"/>
    <s v="Marion"/>
    <x v="24"/>
    <n v="43302"/>
    <x v="3"/>
    <s v="FUR-CH-10004860"/>
    <x v="0"/>
    <x v="1"/>
    <s v="Global Low Back Tilter Chair"/>
    <n v="70.685999999999993"/>
    <n v="1"/>
    <n v="0.3"/>
    <n v="-24.23520000000001"/>
  </r>
  <r>
    <n v="2225"/>
    <x v="1087"/>
    <x v="3"/>
    <x v="689"/>
    <x v="727"/>
    <s v="Standard Class"/>
    <s v="EA-14035"/>
    <s v="Erin Ashbrook"/>
    <x v="1"/>
    <s v="United States"/>
    <s v="Philadelphia"/>
    <x v="9"/>
    <n v="19134"/>
    <x v="3"/>
    <s v="OFF-PA-10003790"/>
    <x v="1"/>
    <x v="10"/>
    <s v="Xerox 1991"/>
    <n v="54.816000000000003"/>
    <n v="3"/>
    <n v="0.2"/>
    <n v="17.815199999999997"/>
  </r>
  <r>
    <n v="2226"/>
    <x v="1088"/>
    <x v="0"/>
    <x v="690"/>
    <x v="202"/>
    <s v="Second Class"/>
    <s v="BT-11440"/>
    <s v="Bobby Trafton"/>
    <x v="0"/>
    <s v="United States"/>
    <s v="Littleton"/>
    <x v="22"/>
    <n v="80122"/>
    <x v="1"/>
    <s v="FUR-BO-10002202"/>
    <x v="0"/>
    <x v="0"/>
    <s v="Atlantic Metals Mobile 2-Shelf Bookcases, Custom Colors"/>
    <n v="72.294000000000011"/>
    <n v="1"/>
    <n v="0.7"/>
    <n v="-98.801799999999986"/>
  </r>
  <r>
    <n v="2227"/>
    <x v="1089"/>
    <x v="3"/>
    <x v="570"/>
    <x v="260"/>
    <s v="Standard Class"/>
    <s v="LA-16780"/>
    <s v="Laura Armstrong"/>
    <x v="1"/>
    <s v="United States"/>
    <s v="Austin"/>
    <x v="5"/>
    <n v="78745"/>
    <x v="2"/>
    <s v="OFF-FA-10003059"/>
    <x v="1"/>
    <x v="13"/>
    <s v="Assorted Color Push Pins"/>
    <n v="2.8960000000000004"/>
    <n v="2"/>
    <n v="0.2"/>
    <n v="0.4705999999999998"/>
  </r>
  <r>
    <n v="2228"/>
    <x v="1089"/>
    <x v="3"/>
    <x v="570"/>
    <x v="260"/>
    <s v="Standard Class"/>
    <s v="LA-16780"/>
    <s v="Laura Armstrong"/>
    <x v="1"/>
    <s v="United States"/>
    <s v="Austin"/>
    <x v="5"/>
    <n v="78745"/>
    <x v="2"/>
    <s v="TEC-PH-10002496"/>
    <x v="2"/>
    <x v="7"/>
    <s v="Cisco SPA301"/>
    <n v="124.79200000000002"/>
    <n v="1"/>
    <n v="0.2"/>
    <n v="15.598999999999993"/>
  </r>
  <r>
    <n v="2229"/>
    <x v="1090"/>
    <x v="0"/>
    <x v="393"/>
    <x v="728"/>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x v="729"/>
    <s v="Standard Class"/>
    <s v="AA-10315"/>
    <s v="Alex Avila"/>
    <x v="0"/>
    <s v="United States"/>
    <s v="San Francisco"/>
    <x v="1"/>
    <n v="94122"/>
    <x v="1"/>
    <s v="OFF-BI-10004390"/>
    <x v="1"/>
    <x v="8"/>
    <s v="GBC DocuBind 200 Manual Binding Machine"/>
    <n v="673.5680000000001"/>
    <n v="2"/>
    <n v="0.2"/>
    <n v="252.58799999999999"/>
  </r>
  <r>
    <n v="2231"/>
    <x v="1091"/>
    <x v="2"/>
    <x v="691"/>
    <x v="729"/>
    <s v="Standard Class"/>
    <s v="AA-10315"/>
    <s v="Alex Avila"/>
    <x v="0"/>
    <s v="United States"/>
    <s v="San Francisco"/>
    <x v="1"/>
    <n v="94122"/>
    <x v="1"/>
    <s v="OFF-AP-10002765"/>
    <x v="1"/>
    <x v="9"/>
    <s v="Fellowes Advanced Computer Series Surge Protectors"/>
    <n v="52.98"/>
    <n v="2"/>
    <n v="0"/>
    <n v="14.834400000000002"/>
  </r>
  <r>
    <n v="2232"/>
    <x v="1092"/>
    <x v="3"/>
    <x v="335"/>
    <x v="553"/>
    <s v="Standard Class"/>
    <s v="DB-13405"/>
    <s v="Denny Blanton"/>
    <x v="0"/>
    <s v="United States"/>
    <s v="La Porte"/>
    <x v="14"/>
    <n v="46350"/>
    <x v="2"/>
    <s v="FUR-FU-10000293"/>
    <x v="0"/>
    <x v="5"/>
    <s v="Eldon Antistatic Chair Mats for Low to Medium Pile Carpets"/>
    <n v="526.45000000000005"/>
    <n v="5"/>
    <n v="0"/>
    <n v="31.586999999999961"/>
  </r>
  <r>
    <n v="2233"/>
    <x v="1093"/>
    <x v="3"/>
    <x v="362"/>
    <x v="730"/>
    <s v="Standard Class"/>
    <s v="JH-15820"/>
    <s v="John Huston"/>
    <x v="0"/>
    <s v="United States"/>
    <s v="Chicago"/>
    <x v="10"/>
    <n v="60610"/>
    <x v="2"/>
    <s v="OFF-ST-10003692"/>
    <x v="1"/>
    <x v="4"/>
    <s v="Recycled Steel Personal File for Hanging File Folders"/>
    <n v="228.92"/>
    <n v="5"/>
    <n v="0.2"/>
    <n v="14.307499999999997"/>
  </r>
  <r>
    <n v="2234"/>
    <x v="1094"/>
    <x v="1"/>
    <x v="639"/>
    <x v="313"/>
    <s v="Second Class"/>
    <s v="DJ-13630"/>
    <s v="Doug Jacobs"/>
    <x v="0"/>
    <s v="United States"/>
    <s v="Portland"/>
    <x v="21"/>
    <n v="97206"/>
    <x v="1"/>
    <s v="TEC-PH-10001051"/>
    <x v="2"/>
    <x v="7"/>
    <s v="HTC One"/>
    <n v="319.96800000000002"/>
    <n v="4"/>
    <n v="0.2"/>
    <n v="35.996399999999952"/>
  </r>
  <r>
    <n v="2235"/>
    <x v="1095"/>
    <x v="3"/>
    <x v="256"/>
    <x v="235"/>
    <s v="Standard Class"/>
    <s v="QJ-19255"/>
    <s v="Quincy Jones"/>
    <x v="1"/>
    <s v="United States"/>
    <s v="Burlington"/>
    <x v="42"/>
    <s v="05408"/>
    <x v="3"/>
    <s v="TEC-AC-10001013"/>
    <x v="2"/>
    <x v="11"/>
    <s v="Logitech ClearChat Comfort/USB Headset H390"/>
    <n v="205.03"/>
    <n v="7"/>
    <n v="0"/>
    <n v="67.659899999999979"/>
  </r>
  <r>
    <n v="2236"/>
    <x v="1096"/>
    <x v="1"/>
    <x v="426"/>
    <x v="731"/>
    <s v="Second Class"/>
    <s v="CT-11995"/>
    <s v="Carol Triggs"/>
    <x v="0"/>
    <s v="United States"/>
    <s v="Indianapolis"/>
    <x v="14"/>
    <n v="46203"/>
    <x v="2"/>
    <s v="OFF-ST-10000025"/>
    <x v="1"/>
    <x v="4"/>
    <s v="Fellowes Stor/Drawer Steel Plus Storage Drawers"/>
    <n v="190.86"/>
    <n v="2"/>
    <n v="0"/>
    <n v="11.451599999999985"/>
  </r>
  <r>
    <n v="2237"/>
    <x v="1096"/>
    <x v="1"/>
    <x v="426"/>
    <x v="731"/>
    <s v="Second Class"/>
    <s v="CT-11995"/>
    <s v="Carol Triggs"/>
    <x v="0"/>
    <s v="United States"/>
    <s v="Indianapolis"/>
    <x v="14"/>
    <n v="46203"/>
    <x v="2"/>
    <s v="OFF-AR-10000817"/>
    <x v="1"/>
    <x v="6"/>
    <s v="Manco Dry-Lighter Erasable Highlighter"/>
    <n v="24.32"/>
    <n v="8"/>
    <n v="0"/>
    <n v="8.2687999999999988"/>
  </r>
  <r>
    <n v="2238"/>
    <x v="1097"/>
    <x v="0"/>
    <x v="692"/>
    <x v="246"/>
    <s v="Standard Class"/>
    <s v="RH-19510"/>
    <s v="Rick Huthwaite"/>
    <x v="2"/>
    <s v="United States"/>
    <s v="Provo"/>
    <x v="7"/>
    <n v="84604"/>
    <x v="1"/>
    <s v="OFF-SU-10000952"/>
    <x v="1"/>
    <x v="14"/>
    <s v="Fiskars Home &amp; Office Scissors"/>
    <n v="44.400000000000006"/>
    <n v="5"/>
    <n v="0"/>
    <n v="12.432000000000002"/>
  </r>
  <r>
    <n v="2239"/>
    <x v="1098"/>
    <x v="3"/>
    <x v="693"/>
    <x v="732"/>
    <s v="Standard Class"/>
    <s v="SJ-20125"/>
    <s v="Sanjit Jacobs"/>
    <x v="2"/>
    <s v="United States"/>
    <s v="Chicago"/>
    <x v="10"/>
    <n v="60610"/>
    <x v="2"/>
    <s v="FUR-FU-10004597"/>
    <x v="0"/>
    <x v="5"/>
    <s v="Eldon Cleatmat Chair Mats for Medium Pile Carpets"/>
    <n v="44.400000000000006"/>
    <n v="2"/>
    <n v="0.6"/>
    <n v="-52.169999999999987"/>
  </r>
  <r>
    <n v="2240"/>
    <x v="1099"/>
    <x v="0"/>
    <x v="625"/>
    <x v="398"/>
    <s v="Second Class"/>
    <s v="TG-21310"/>
    <s v="Toby Gnade"/>
    <x v="0"/>
    <s v="United States"/>
    <s v="Los Angeles"/>
    <x v="1"/>
    <n v="90049"/>
    <x v="1"/>
    <s v="OFF-BI-10003527"/>
    <x v="1"/>
    <x v="8"/>
    <s v="Fellowes PB500 Electric Punch Plastic Comb Binding Machine with Manual Bind"/>
    <n v="1016.792"/>
    <n v="1"/>
    <n v="0.2"/>
    <n v="381.29700000000003"/>
  </r>
  <r>
    <n v="2241"/>
    <x v="1099"/>
    <x v="0"/>
    <x v="625"/>
    <x v="398"/>
    <s v="Second Class"/>
    <s v="TG-21310"/>
    <s v="Toby Gnade"/>
    <x v="0"/>
    <s v="United States"/>
    <s v="Los Angeles"/>
    <x v="1"/>
    <n v="90049"/>
    <x v="1"/>
    <s v="OFF-BI-10002982"/>
    <x v="1"/>
    <x v="8"/>
    <s v="Avery Self-Adhesive Photo Pockets for Polaroid Photos"/>
    <n v="38.136000000000003"/>
    <n v="7"/>
    <n v="0.2"/>
    <n v="13.347599999999998"/>
  </r>
  <r>
    <n v="2242"/>
    <x v="1100"/>
    <x v="0"/>
    <x v="491"/>
    <x v="417"/>
    <s v="Standard Class"/>
    <s v="CT-11995"/>
    <s v="Carol Triggs"/>
    <x v="0"/>
    <s v="United States"/>
    <s v="Philadelphia"/>
    <x v="9"/>
    <n v="19134"/>
    <x v="3"/>
    <s v="TEC-PH-10004165"/>
    <x v="2"/>
    <x v="7"/>
    <s v="Mitel MiVoice 5330e IP Phone"/>
    <n v="494.98199999999997"/>
    <n v="3"/>
    <n v="0.4"/>
    <n v="-115.49580000000006"/>
  </r>
  <r>
    <n v="2243"/>
    <x v="1101"/>
    <x v="3"/>
    <x v="610"/>
    <x v="654"/>
    <s v="Standard Class"/>
    <s v="BF-11005"/>
    <s v="Barry Franz"/>
    <x v="2"/>
    <s v="United States"/>
    <s v="Pasadena"/>
    <x v="1"/>
    <n v="91104"/>
    <x v="1"/>
    <s v="OFF-ST-10003442"/>
    <x v="1"/>
    <x v="4"/>
    <s v="Eldon Portable Mobile Manager"/>
    <n v="56.56"/>
    <n v="2"/>
    <n v="0"/>
    <n v="15.2712"/>
  </r>
  <r>
    <n v="2244"/>
    <x v="1101"/>
    <x v="3"/>
    <x v="610"/>
    <x v="654"/>
    <s v="Standard Class"/>
    <s v="BF-11005"/>
    <s v="Barry Franz"/>
    <x v="2"/>
    <s v="United States"/>
    <s v="Pasadena"/>
    <x v="1"/>
    <n v="91104"/>
    <x v="1"/>
    <s v="OFF-AR-10003856"/>
    <x v="1"/>
    <x v="6"/>
    <s v="Newell 344"/>
    <n v="5.56"/>
    <n v="2"/>
    <n v="0"/>
    <n v="1.4455999999999998"/>
  </r>
  <r>
    <n v="2245"/>
    <x v="1101"/>
    <x v="3"/>
    <x v="610"/>
    <x v="654"/>
    <s v="Standard Class"/>
    <s v="BF-11005"/>
    <s v="Barry Franz"/>
    <x v="2"/>
    <s v="United States"/>
    <s v="Pasadena"/>
    <x v="1"/>
    <n v="91104"/>
    <x v="1"/>
    <s v="OFF-FA-10004248"/>
    <x v="1"/>
    <x v="13"/>
    <s v="Advantus T-Pin Paper Clips"/>
    <n v="9.02"/>
    <n v="2"/>
    <n v="0"/>
    <n v="3.5178000000000003"/>
  </r>
  <r>
    <n v="2246"/>
    <x v="1101"/>
    <x v="3"/>
    <x v="610"/>
    <x v="654"/>
    <s v="Standard Class"/>
    <s v="BF-11005"/>
    <s v="Barry Franz"/>
    <x v="2"/>
    <s v="United States"/>
    <s v="Pasadena"/>
    <x v="1"/>
    <n v="91104"/>
    <x v="1"/>
    <s v="OFF-AP-10001492"/>
    <x v="1"/>
    <x v="9"/>
    <s v="Acco Six-Outlet Power Strip, 4' Cord Length"/>
    <n v="8.6199999999999992"/>
    <n v="1"/>
    <n v="0"/>
    <n v="2.2412000000000001"/>
  </r>
  <r>
    <n v="2247"/>
    <x v="1101"/>
    <x v="3"/>
    <x v="610"/>
    <x v="654"/>
    <s v="Standard Class"/>
    <s v="BF-11005"/>
    <s v="Barry Franz"/>
    <x v="2"/>
    <s v="United States"/>
    <s v="Pasadena"/>
    <x v="1"/>
    <n v="91104"/>
    <x v="1"/>
    <s v="TEC-PH-10004165"/>
    <x v="2"/>
    <x v="7"/>
    <s v="Mitel MiVoice 5330e IP Phone"/>
    <n v="659.97600000000011"/>
    <n v="3"/>
    <n v="0.2"/>
    <n v="49.498199999999969"/>
  </r>
  <r>
    <n v="2248"/>
    <x v="1102"/>
    <x v="1"/>
    <x v="586"/>
    <x v="733"/>
    <s v="Second Class"/>
    <s v="JM-16195"/>
    <s v="Justin MacKendrick"/>
    <x v="0"/>
    <s v="United States"/>
    <s v="Los Angeles"/>
    <x v="1"/>
    <n v="90004"/>
    <x v="1"/>
    <s v="OFF-PA-10004285"/>
    <x v="1"/>
    <x v="10"/>
    <s v="Xerox 1959"/>
    <n v="13.36"/>
    <n v="2"/>
    <n v="0"/>
    <n v="6.4127999999999998"/>
  </r>
  <r>
    <n v="2249"/>
    <x v="1102"/>
    <x v="1"/>
    <x v="586"/>
    <x v="733"/>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x v="733"/>
    <s v="Second Class"/>
    <s v="JM-16195"/>
    <s v="Justin MacKendrick"/>
    <x v="0"/>
    <s v="United States"/>
    <s v="Los Angeles"/>
    <x v="1"/>
    <n v="90004"/>
    <x v="1"/>
    <s v="OFF-BI-10000546"/>
    <x v="1"/>
    <x v="8"/>
    <s v="Avery Durable Binders"/>
    <n v="11.52"/>
    <n v="5"/>
    <n v="0.2"/>
    <n v="4.1760000000000002"/>
  </r>
  <r>
    <n v="2251"/>
    <x v="1102"/>
    <x v="1"/>
    <x v="586"/>
    <x v="733"/>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x v="733"/>
    <s v="Second Class"/>
    <s v="JM-16195"/>
    <s v="Justin MacKendrick"/>
    <x v="0"/>
    <s v="United States"/>
    <s v="Los Angeles"/>
    <x v="1"/>
    <n v="90004"/>
    <x v="1"/>
    <s v="OFF-PA-10000477"/>
    <x v="1"/>
    <x v="10"/>
    <s v="Xerox 22"/>
    <n v="19.440000000000001"/>
    <n v="3"/>
    <n v="0"/>
    <n v="9.3312000000000008"/>
  </r>
  <r>
    <n v="2253"/>
    <x v="1103"/>
    <x v="0"/>
    <x v="173"/>
    <x v="229"/>
    <s v="Second Class"/>
    <s v="JK-16120"/>
    <s v="Julie Kriz"/>
    <x v="2"/>
    <s v="United States"/>
    <s v="San Diego"/>
    <x v="1"/>
    <n v="92105"/>
    <x v="1"/>
    <s v="OFF-PA-10004327"/>
    <x v="1"/>
    <x v="10"/>
    <s v="Xerox 1911"/>
    <n v="143.69999999999999"/>
    <n v="3"/>
    <n v="0"/>
    <n v="68.975999999999999"/>
  </r>
  <r>
    <n v="2254"/>
    <x v="1104"/>
    <x v="1"/>
    <x v="694"/>
    <x v="734"/>
    <s v="First Class"/>
    <s v="HG-14965"/>
    <s v="Henry Goldwyn"/>
    <x v="1"/>
    <s v="United States"/>
    <s v="San Francisco"/>
    <x v="1"/>
    <n v="94110"/>
    <x v="1"/>
    <s v="OFF-AP-10000696"/>
    <x v="1"/>
    <x v="9"/>
    <s v="Holmes Odor Grabber"/>
    <n v="43.26"/>
    <n v="3"/>
    <n v="0"/>
    <n v="14.275799999999998"/>
  </r>
  <r>
    <n v="2255"/>
    <x v="1104"/>
    <x v="1"/>
    <x v="694"/>
    <x v="734"/>
    <s v="First Class"/>
    <s v="HG-14965"/>
    <s v="Henry Goldwyn"/>
    <x v="1"/>
    <s v="United States"/>
    <s v="San Francisco"/>
    <x v="1"/>
    <n v="94110"/>
    <x v="1"/>
    <s v="OFF-AP-10002082"/>
    <x v="1"/>
    <x v="9"/>
    <s v="Holmes HEPA Air Purifier"/>
    <n v="43.56"/>
    <n v="2"/>
    <n v="0"/>
    <n v="15.245999999999999"/>
  </r>
  <r>
    <n v="2256"/>
    <x v="1105"/>
    <x v="0"/>
    <x v="42"/>
    <x v="42"/>
    <s v="Standard Class"/>
    <s v="LA-16780"/>
    <s v="Laura Armstrong"/>
    <x v="1"/>
    <s v="United States"/>
    <s v="Bangor"/>
    <x v="43"/>
    <n v="4401"/>
    <x v="3"/>
    <s v="TEC-PH-10001944"/>
    <x v="2"/>
    <x v="7"/>
    <s v="Wi-Ex zBoost YX540 Cellular Phone Signal Booster"/>
    <n v="437.84999999999997"/>
    <n v="3"/>
    <n v="0"/>
    <n v="131.35499999999996"/>
  </r>
  <r>
    <n v="2257"/>
    <x v="1105"/>
    <x v="0"/>
    <x v="42"/>
    <x v="42"/>
    <s v="Standard Class"/>
    <s v="LA-16780"/>
    <s v="Laura Armstrong"/>
    <x v="1"/>
    <s v="United States"/>
    <s v="Bangor"/>
    <x v="43"/>
    <n v="4401"/>
    <x v="3"/>
    <s v="FUR-FU-10004952"/>
    <x v="0"/>
    <x v="5"/>
    <s v="C-Line Cubicle Keepers Polyproplyene Holder w/Velcro Back, 8-1/2x11, 25/Bx"/>
    <n v="109.48"/>
    <n v="2"/>
    <n v="0"/>
    <n v="33.938800000000001"/>
  </r>
  <r>
    <n v="2258"/>
    <x v="1106"/>
    <x v="3"/>
    <x v="114"/>
    <x v="141"/>
    <s v="First Class"/>
    <s v="TS-21610"/>
    <s v="Troy Staebel"/>
    <x v="0"/>
    <s v="United States"/>
    <s v="San Francisco"/>
    <x v="1"/>
    <n v="94122"/>
    <x v="1"/>
    <s v="FUR-CH-10000015"/>
    <x v="0"/>
    <x v="1"/>
    <s v="Hon Multipurpose Stacking Arm Chairs"/>
    <n v="1212.96"/>
    <n v="7"/>
    <n v="0.2"/>
    <n v="90.97199999999998"/>
  </r>
  <r>
    <n v="2259"/>
    <x v="1106"/>
    <x v="3"/>
    <x v="114"/>
    <x v="141"/>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x v="558"/>
    <s v="Second Class"/>
    <s v="MZ-17335"/>
    <s v="Maria Zettner"/>
    <x v="2"/>
    <s v="United States"/>
    <s v="San Diego"/>
    <x v="1"/>
    <n v="92024"/>
    <x v="1"/>
    <s v="OFF-FA-10002280"/>
    <x v="1"/>
    <x v="13"/>
    <s v="Advantus Plastic Paper Clips"/>
    <n v="5"/>
    <n v="1"/>
    <n v="0"/>
    <n v="2.4"/>
  </r>
  <r>
    <n v="2261"/>
    <x v="1107"/>
    <x v="1"/>
    <x v="627"/>
    <x v="558"/>
    <s v="Second Class"/>
    <s v="MZ-17335"/>
    <s v="Maria Zettner"/>
    <x v="2"/>
    <s v="United States"/>
    <s v="San Diego"/>
    <x v="1"/>
    <n v="92024"/>
    <x v="1"/>
    <s v="TEC-AC-10002049"/>
    <x v="2"/>
    <x v="11"/>
    <s v="Logitech G19 Programmable Gaming Keyboard"/>
    <n v="371.96999999999997"/>
    <n v="3"/>
    <n v="0"/>
    <n v="66.954599999999971"/>
  </r>
  <r>
    <n v="2262"/>
    <x v="1108"/>
    <x v="1"/>
    <x v="217"/>
    <x v="735"/>
    <s v="Same Day"/>
    <s v="MW-18220"/>
    <s v="Mitch Webber"/>
    <x v="0"/>
    <s v="United States"/>
    <s v="New York City"/>
    <x v="15"/>
    <n v="10035"/>
    <x v="3"/>
    <s v="TEC-AC-10002253"/>
    <x v="2"/>
    <x v="11"/>
    <s v="Imation Bio 8GB USB Flash Drive Imation Corp"/>
    <n v="166.24"/>
    <n v="1"/>
    <n v="0"/>
    <n v="24.936000000000007"/>
  </r>
  <r>
    <n v="2263"/>
    <x v="1109"/>
    <x v="3"/>
    <x v="695"/>
    <x v="736"/>
    <s v="First Class"/>
    <s v="MV-17485"/>
    <s v="Mark Van Huff"/>
    <x v="0"/>
    <s v="United States"/>
    <s v="Arlington"/>
    <x v="17"/>
    <n v="22204"/>
    <x v="0"/>
    <s v="FUR-BO-10004015"/>
    <x v="0"/>
    <x v="0"/>
    <s v="Bush Andora Bookcase, Maple/Graphite Gray Finish"/>
    <n v="359.96999999999997"/>
    <n v="3"/>
    <n v="0"/>
    <n v="79.193399999999968"/>
  </r>
  <r>
    <n v="2264"/>
    <x v="1110"/>
    <x v="0"/>
    <x v="696"/>
    <x v="619"/>
    <s v="Second Class"/>
    <s v="AA-10375"/>
    <s v="Allen Armold"/>
    <x v="0"/>
    <s v="United States"/>
    <s v="Atlanta"/>
    <x v="32"/>
    <n v="30318"/>
    <x v="0"/>
    <s v="TEC-AC-10004145"/>
    <x v="2"/>
    <x v="11"/>
    <s v="Logitech diNovo Edge Keyboard"/>
    <n v="499.98"/>
    <n v="2"/>
    <n v="0"/>
    <n v="114.99540000000002"/>
  </r>
  <r>
    <n v="2265"/>
    <x v="1110"/>
    <x v="0"/>
    <x v="696"/>
    <x v="619"/>
    <s v="Second Class"/>
    <s v="AA-10375"/>
    <s v="Allen Armold"/>
    <x v="0"/>
    <s v="United States"/>
    <s v="Atlanta"/>
    <x v="32"/>
    <n v="30318"/>
    <x v="0"/>
    <s v="OFF-PA-10002479"/>
    <x v="1"/>
    <x v="10"/>
    <s v="Xerox 4200 Series MultiUse Premium Copy Paper (20Lb. and 84 Bright)"/>
    <n v="5.28"/>
    <n v="1"/>
    <n v="0"/>
    <n v="2.3759999999999999"/>
  </r>
  <r>
    <n v="2266"/>
    <x v="1110"/>
    <x v="0"/>
    <x v="696"/>
    <x v="619"/>
    <s v="Second Class"/>
    <s v="AA-10375"/>
    <s v="Allen Armold"/>
    <x v="0"/>
    <s v="United States"/>
    <s v="Atlanta"/>
    <x v="32"/>
    <n v="30318"/>
    <x v="0"/>
    <s v="OFF-BI-10004970"/>
    <x v="1"/>
    <x v="8"/>
    <s v="ACCOHIDE 3-Ring Binder, Blue, 1&quot;"/>
    <n v="8.26"/>
    <n v="2"/>
    <n v="0"/>
    <n v="3.8822000000000001"/>
  </r>
  <r>
    <n v="2267"/>
    <x v="1111"/>
    <x v="3"/>
    <x v="386"/>
    <x v="737"/>
    <s v="Same Day"/>
    <s v="SM-20320"/>
    <s v="Sean Miller"/>
    <x v="2"/>
    <s v="United States"/>
    <s v="Monroe"/>
    <x v="3"/>
    <n v="28110"/>
    <x v="0"/>
    <s v="OFF-PA-10003919"/>
    <x v="1"/>
    <x v="10"/>
    <s v="Xerox 1989"/>
    <n v="7.9680000000000009"/>
    <n v="2"/>
    <n v="0.2"/>
    <n v="2.6892000000000005"/>
  </r>
  <r>
    <n v="2268"/>
    <x v="1112"/>
    <x v="3"/>
    <x v="697"/>
    <x v="31"/>
    <s v="Same Day"/>
    <s v="TP-21415"/>
    <s v="Tom Prescott"/>
    <x v="0"/>
    <s v="United States"/>
    <s v="Seattle"/>
    <x v="4"/>
    <n v="98115"/>
    <x v="1"/>
    <s v="OFF-PA-10002001"/>
    <x v="1"/>
    <x v="10"/>
    <s v="Xerox 1984"/>
    <n v="12.96"/>
    <n v="2"/>
    <n v="0"/>
    <n v="6.3504000000000005"/>
  </r>
  <r>
    <n v="2269"/>
    <x v="1113"/>
    <x v="3"/>
    <x v="698"/>
    <x v="738"/>
    <s v="Standard Class"/>
    <s v="DK-13225"/>
    <s v="Dean Katz"/>
    <x v="1"/>
    <s v="United States"/>
    <s v="Rochester"/>
    <x v="15"/>
    <n v="14609"/>
    <x v="3"/>
    <s v="OFF-PA-10002787"/>
    <x v="1"/>
    <x v="10"/>
    <s v="Xerox 227"/>
    <n v="6.48"/>
    <n v="1"/>
    <n v="0"/>
    <n v="3.1104000000000003"/>
  </r>
  <r>
    <n v="2270"/>
    <x v="1113"/>
    <x v="3"/>
    <x v="698"/>
    <x v="738"/>
    <s v="Standard Class"/>
    <s v="DK-13225"/>
    <s v="Dean Katz"/>
    <x v="1"/>
    <s v="United States"/>
    <s v="Rochester"/>
    <x v="15"/>
    <n v="14609"/>
    <x v="3"/>
    <s v="OFF-BI-10003291"/>
    <x v="1"/>
    <x v="8"/>
    <s v="Wilson Jones Leather-Like Binders with DublLock Round Rings"/>
    <n v="6.9840000000000009"/>
    <n v="1"/>
    <n v="0.2"/>
    <n v="2.3570999999999991"/>
  </r>
  <r>
    <n v="2271"/>
    <x v="1114"/>
    <x v="3"/>
    <x v="574"/>
    <x v="94"/>
    <s v="Standard Class"/>
    <s v="MK-17905"/>
    <s v="Michael Kennedy"/>
    <x v="1"/>
    <s v="United States"/>
    <s v="Miami"/>
    <x v="2"/>
    <n v="33180"/>
    <x v="0"/>
    <s v="OFF-AR-10004344"/>
    <x v="1"/>
    <x v="6"/>
    <s v="Bulldog Vacuum Base Pencil Sharpener"/>
    <n v="47.96"/>
    <n v="5"/>
    <n v="0.2"/>
    <n v="4.196499999999995"/>
  </r>
  <r>
    <n v="2272"/>
    <x v="1115"/>
    <x v="1"/>
    <x v="481"/>
    <x v="538"/>
    <s v="Standard Class"/>
    <s v="CS-12130"/>
    <s v="Chad Sievert"/>
    <x v="0"/>
    <s v="United States"/>
    <s v="Seattle"/>
    <x v="4"/>
    <n v="98105"/>
    <x v="1"/>
    <s v="OFF-ST-10003123"/>
    <x v="1"/>
    <x v="4"/>
    <s v="Fellowes Bases and Tops For Staxonsteel/High-Stak Systems"/>
    <n v="199.74"/>
    <n v="6"/>
    <n v="0"/>
    <n v="47.937599999999996"/>
  </r>
  <r>
    <n v="2273"/>
    <x v="1116"/>
    <x v="1"/>
    <x v="699"/>
    <x v="739"/>
    <s v="Standard Class"/>
    <s v="JL-15850"/>
    <s v="John Lucas"/>
    <x v="0"/>
    <s v="United States"/>
    <s v="San Francisco"/>
    <x v="1"/>
    <n v="94122"/>
    <x v="1"/>
    <s v="FUR-FU-10000308"/>
    <x v="0"/>
    <x v="5"/>
    <s v="Deflect-o Glass Clear Studded Chair Mats"/>
    <n v="435.26"/>
    <n v="7"/>
    <n v="0"/>
    <n v="95.757200000000012"/>
  </r>
  <r>
    <n v="2274"/>
    <x v="1116"/>
    <x v="1"/>
    <x v="699"/>
    <x v="739"/>
    <s v="Standard Class"/>
    <s v="JL-15850"/>
    <s v="John Lucas"/>
    <x v="0"/>
    <s v="United States"/>
    <s v="San Francisco"/>
    <x v="1"/>
    <n v="94122"/>
    <x v="1"/>
    <s v="TEC-CO-10003763"/>
    <x v="2"/>
    <x v="16"/>
    <s v="Canon PC1060 Personal Laser Copier"/>
    <n v="1119.9840000000002"/>
    <n v="2"/>
    <n v="0.2"/>
    <n v="377.99459999999993"/>
  </r>
  <r>
    <n v="2275"/>
    <x v="1117"/>
    <x v="2"/>
    <x v="462"/>
    <x v="508"/>
    <s v="Second Class"/>
    <s v="AR-10405"/>
    <s v="Allen Rosenblatt"/>
    <x v="1"/>
    <s v="United States"/>
    <s v="Los Angeles"/>
    <x v="1"/>
    <n v="90036"/>
    <x v="1"/>
    <s v="FUR-TA-10001866"/>
    <x v="0"/>
    <x v="3"/>
    <s v="Bevis Round Conference Room Tables and Bases"/>
    <n v="143.43199999999999"/>
    <n v="1"/>
    <n v="0.2"/>
    <n v="3.5857999999999848"/>
  </r>
  <r>
    <n v="2276"/>
    <x v="1117"/>
    <x v="2"/>
    <x v="462"/>
    <x v="508"/>
    <s v="Second Class"/>
    <s v="AR-10405"/>
    <s v="Allen Rosenblatt"/>
    <x v="1"/>
    <s v="United States"/>
    <s v="Los Angeles"/>
    <x v="1"/>
    <n v="90036"/>
    <x v="1"/>
    <s v="FUR-CH-10002774"/>
    <x v="0"/>
    <x v="1"/>
    <s v="Global Deluxe Stacking Chair, Gray"/>
    <n v="122.352"/>
    <n v="3"/>
    <n v="0.2"/>
    <n v="13.764599999999994"/>
  </r>
  <r>
    <n v="2277"/>
    <x v="1118"/>
    <x v="2"/>
    <x v="700"/>
    <x v="740"/>
    <s v="Standard Class"/>
    <s v="LM-17065"/>
    <s v="Liz MacKendrick"/>
    <x v="0"/>
    <s v="United States"/>
    <s v="Southaven"/>
    <x v="35"/>
    <n v="38671"/>
    <x v="0"/>
    <s v="OFF-ST-10004337"/>
    <x v="1"/>
    <x v="4"/>
    <s v="SAFCO Commercial Wire Shelving, 72h"/>
    <n v="306.2"/>
    <n v="5"/>
    <n v="0"/>
    <n v="0"/>
  </r>
  <r>
    <n v="2278"/>
    <x v="1118"/>
    <x v="2"/>
    <x v="700"/>
    <x v="740"/>
    <s v="Standard Class"/>
    <s v="LM-17065"/>
    <s v="Liz MacKendrick"/>
    <x v="0"/>
    <s v="United States"/>
    <s v="Southaven"/>
    <x v="35"/>
    <n v="38671"/>
    <x v="0"/>
    <s v="FUR-TA-10001039"/>
    <x v="0"/>
    <x v="3"/>
    <s v="KI Adjustable-Height Table"/>
    <n v="85.98"/>
    <n v="1"/>
    <n v="0"/>
    <n v="22.354800000000004"/>
  </r>
  <r>
    <n v="2279"/>
    <x v="1118"/>
    <x v="2"/>
    <x v="700"/>
    <x v="740"/>
    <s v="Standard Class"/>
    <s v="LM-17065"/>
    <s v="Liz MacKendrick"/>
    <x v="0"/>
    <s v="United States"/>
    <s v="Southaven"/>
    <x v="35"/>
    <n v="38671"/>
    <x v="0"/>
    <s v="TEC-AC-10000109"/>
    <x v="2"/>
    <x v="11"/>
    <s v="Sony Micro Vault Click 16 GB USB 2.0 Flash Drive"/>
    <n v="223.96"/>
    <n v="4"/>
    <n v="0"/>
    <n v="53.750400000000013"/>
  </r>
  <r>
    <n v="2280"/>
    <x v="1119"/>
    <x v="3"/>
    <x v="505"/>
    <x v="40"/>
    <s v="First Class"/>
    <s v="JK-15625"/>
    <s v="Jim Karlsson"/>
    <x v="0"/>
    <s v="United States"/>
    <s v="Seattle"/>
    <x v="4"/>
    <n v="98115"/>
    <x v="1"/>
    <s v="FUR-CH-10003833"/>
    <x v="0"/>
    <x v="1"/>
    <s v="Novimex Fabric Task Chair"/>
    <n v="97.567999999999998"/>
    <n v="2"/>
    <n v="0.2"/>
    <n v="-6.0980000000000025"/>
  </r>
  <r>
    <n v="2281"/>
    <x v="1119"/>
    <x v="3"/>
    <x v="505"/>
    <x v="40"/>
    <s v="First Class"/>
    <s v="JK-15625"/>
    <s v="Jim Karlsson"/>
    <x v="0"/>
    <s v="United States"/>
    <s v="Seattle"/>
    <x v="4"/>
    <n v="98115"/>
    <x v="1"/>
    <s v="FUR-CH-10004289"/>
    <x v="0"/>
    <x v="1"/>
    <s v="Global Super Steno Chair"/>
    <n v="614.27200000000005"/>
    <n v="8"/>
    <n v="0.2"/>
    <n v="-23.03520000000006"/>
  </r>
  <r>
    <n v="2282"/>
    <x v="1119"/>
    <x v="3"/>
    <x v="505"/>
    <x v="40"/>
    <s v="First Class"/>
    <s v="JK-15625"/>
    <s v="Jim Karlsson"/>
    <x v="0"/>
    <s v="United States"/>
    <s v="Seattle"/>
    <x v="4"/>
    <n v="98115"/>
    <x v="1"/>
    <s v="FUR-BO-10004467"/>
    <x v="0"/>
    <x v="0"/>
    <s v="Bestar Classic Bookcase"/>
    <n v="199.98"/>
    <n v="2"/>
    <n v="0"/>
    <n v="37.996199999999988"/>
  </r>
  <r>
    <n v="2283"/>
    <x v="1120"/>
    <x v="0"/>
    <x v="323"/>
    <x v="344"/>
    <s v="First Class"/>
    <s v="FM-14215"/>
    <s v="Filia McAdams"/>
    <x v="1"/>
    <s v="United States"/>
    <s v="Middletown"/>
    <x v="29"/>
    <n v="6457"/>
    <x v="3"/>
    <s v="OFF-PA-10002713"/>
    <x v="1"/>
    <x v="10"/>
    <s v="Adams Phone Message Book, 200 Message Capacity, 8 1/16” x 11”"/>
    <n v="48.16"/>
    <n v="7"/>
    <n v="0"/>
    <n v="22.153599999999997"/>
  </r>
  <r>
    <n v="2284"/>
    <x v="1121"/>
    <x v="1"/>
    <x v="616"/>
    <x v="741"/>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x v="741"/>
    <s v="Standard Class"/>
    <s v="SF-20200"/>
    <s v="Sarah Foster"/>
    <x v="0"/>
    <s v="United States"/>
    <s v="New Castle"/>
    <x v="14"/>
    <n v="47362"/>
    <x v="2"/>
    <s v="OFF-AP-10002222"/>
    <x v="1"/>
    <x v="9"/>
    <s v="Staples"/>
    <n v="60.69"/>
    <n v="7"/>
    <n v="0"/>
    <n v="16.386300000000002"/>
  </r>
  <r>
    <n v="2286"/>
    <x v="1122"/>
    <x v="0"/>
    <x v="465"/>
    <x v="588"/>
    <s v="First Class"/>
    <s v="PJ-18835"/>
    <s v="Patrick Jones"/>
    <x v="1"/>
    <s v="United States"/>
    <s v="Murfreesboro"/>
    <x v="18"/>
    <n v="37130"/>
    <x v="0"/>
    <s v="OFF-PA-10003971"/>
    <x v="1"/>
    <x v="10"/>
    <s v="Xerox 1965"/>
    <n v="14.352000000000002"/>
    <n v="3"/>
    <n v="0.2"/>
    <n v="5.2026000000000003"/>
  </r>
  <r>
    <n v="2287"/>
    <x v="1123"/>
    <x v="3"/>
    <x v="701"/>
    <x v="122"/>
    <s v="Standard Class"/>
    <s v="CS-12355"/>
    <s v="Christine Sundaresam"/>
    <x v="0"/>
    <s v="United States"/>
    <s v="Salem"/>
    <x v="17"/>
    <n v="24153"/>
    <x v="0"/>
    <s v="OFF-AP-10004036"/>
    <x v="1"/>
    <x v="9"/>
    <s v="Bionaire 99.97% HEPA Air Cleaner"/>
    <n v="35.04"/>
    <n v="2"/>
    <n v="0"/>
    <n v="12.263999999999999"/>
  </r>
  <r>
    <n v="2288"/>
    <x v="1124"/>
    <x v="3"/>
    <x v="702"/>
    <x v="742"/>
    <s v="Second Class"/>
    <s v="BB-10990"/>
    <s v="Barry Blumstein"/>
    <x v="1"/>
    <s v="United States"/>
    <s v="Toledo"/>
    <x v="24"/>
    <n v="43615"/>
    <x v="3"/>
    <s v="OFF-AP-10002287"/>
    <x v="1"/>
    <x v="9"/>
    <s v="Eureka Sanitaire  Multi-Pro Heavy-Duty Upright, Disposable Bags"/>
    <n v="17.480000000000004"/>
    <n v="5"/>
    <n v="0.2"/>
    <n v="1.3109999999999999"/>
  </r>
  <r>
    <n v="2289"/>
    <x v="1125"/>
    <x v="3"/>
    <x v="193"/>
    <x v="198"/>
    <s v="First Class"/>
    <s v="BW-11200"/>
    <s v="Ben Wallace"/>
    <x v="0"/>
    <s v="United States"/>
    <s v="Los Angeles"/>
    <x v="1"/>
    <n v="90032"/>
    <x v="1"/>
    <s v="OFF-AR-10002375"/>
    <x v="1"/>
    <x v="6"/>
    <s v="Newell 351"/>
    <n v="16.399999999999999"/>
    <n v="5"/>
    <n v="0"/>
    <n v="4.7559999999999985"/>
  </r>
  <r>
    <n v="2290"/>
    <x v="1126"/>
    <x v="3"/>
    <x v="703"/>
    <x v="743"/>
    <s v="First Class"/>
    <s v="RS-19420"/>
    <s v="Ricardo Sperren"/>
    <x v="1"/>
    <s v="United States"/>
    <s v="Seattle"/>
    <x v="4"/>
    <n v="98115"/>
    <x v="1"/>
    <s v="FUR-TA-10001950"/>
    <x v="0"/>
    <x v="3"/>
    <s v="Balt Solid Wood Round Tables"/>
    <n v="892.98"/>
    <n v="2"/>
    <n v="0"/>
    <n v="80.368200000000002"/>
  </r>
  <r>
    <n v="2291"/>
    <x v="1127"/>
    <x v="1"/>
    <x v="704"/>
    <x v="744"/>
    <s v="Standard Class"/>
    <s v="TS-21160"/>
    <s v="Theresa Swint"/>
    <x v="1"/>
    <s v="United States"/>
    <s v="Columbus"/>
    <x v="32"/>
    <n v="31907"/>
    <x v="0"/>
    <s v="TEC-PH-10001557"/>
    <x v="2"/>
    <x v="7"/>
    <s v="Pyle PMP37LED"/>
    <n v="287.96999999999997"/>
    <n v="3"/>
    <n v="0"/>
    <n v="77.751899999999992"/>
  </r>
  <r>
    <n v="2292"/>
    <x v="1127"/>
    <x v="1"/>
    <x v="704"/>
    <x v="744"/>
    <s v="Standard Class"/>
    <s v="TS-21160"/>
    <s v="Theresa Swint"/>
    <x v="1"/>
    <s v="United States"/>
    <s v="Columbus"/>
    <x v="32"/>
    <n v="31907"/>
    <x v="0"/>
    <s v="FUR-FU-10002937"/>
    <x v="0"/>
    <x v="5"/>
    <s v="GE 48&quot; Fluorescent Tube, Cool White Energy Saver, 34 Watts, 30/Box"/>
    <n v="595.38"/>
    <n v="6"/>
    <n v="0"/>
    <n v="297.69"/>
  </r>
  <r>
    <n v="2293"/>
    <x v="1127"/>
    <x v="1"/>
    <x v="704"/>
    <x v="744"/>
    <s v="Standard Class"/>
    <s v="TS-21160"/>
    <s v="Theresa Swint"/>
    <x v="1"/>
    <s v="United States"/>
    <s v="Columbus"/>
    <x v="32"/>
    <n v="31907"/>
    <x v="0"/>
    <s v="OFF-PA-10001166"/>
    <x v="1"/>
    <x v="10"/>
    <s v="Xerox 2"/>
    <n v="12.96"/>
    <n v="2"/>
    <n v="0"/>
    <n v="6.2208000000000006"/>
  </r>
  <r>
    <n v="2294"/>
    <x v="1128"/>
    <x v="1"/>
    <x v="549"/>
    <x v="85"/>
    <s v="Standard Class"/>
    <s v="QJ-19255"/>
    <s v="Quincy Jones"/>
    <x v="1"/>
    <s v="United States"/>
    <s v="New York City"/>
    <x v="15"/>
    <n v="10009"/>
    <x v="3"/>
    <s v="TEC-PH-10000347"/>
    <x v="2"/>
    <x v="7"/>
    <s v="Cush Cases Heavy Duty Rugged Cover Case for Samsung Galaxy S5 - Purple"/>
    <n v="4.95"/>
    <n v="1"/>
    <n v="0"/>
    <n v="1.3365"/>
  </r>
  <r>
    <n v="2295"/>
    <x v="1129"/>
    <x v="3"/>
    <x v="331"/>
    <x v="63"/>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x v="745"/>
    <s v="Standard Class"/>
    <s v="VD-21670"/>
    <s v="Valerie Dominguez"/>
    <x v="0"/>
    <s v="United States"/>
    <s v="New York City"/>
    <x v="15"/>
    <n v="10011"/>
    <x v="3"/>
    <s v="OFF-PA-10002659"/>
    <x v="1"/>
    <x v="10"/>
    <s v="Avoid Verbal Orders Carbonless Minifold Book"/>
    <n v="13.52"/>
    <n v="4"/>
    <n v="0"/>
    <n v="6.219199999999999"/>
  </r>
  <r>
    <n v="2297"/>
    <x v="1130"/>
    <x v="1"/>
    <x v="549"/>
    <x v="745"/>
    <s v="Standard Class"/>
    <s v="VD-21670"/>
    <s v="Valerie Dominguez"/>
    <x v="0"/>
    <s v="United States"/>
    <s v="New York City"/>
    <x v="15"/>
    <n v="10011"/>
    <x v="3"/>
    <s v="FUR-FU-10000965"/>
    <x v="0"/>
    <x v="5"/>
    <s v="Howard Miller 11-1/2&quot; Diameter Ridgewood Wall Clock"/>
    <n v="259.7"/>
    <n v="5"/>
    <n v="0"/>
    <n v="106.477"/>
  </r>
  <r>
    <n v="2298"/>
    <x v="1130"/>
    <x v="1"/>
    <x v="549"/>
    <x v="745"/>
    <s v="Standard Class"/>
    <s v="VD-21670"/>
    <s v="Valerie Dominguez"/>
    <x v="0"/>
    <s v="United States"/>
    <s v="New York City"/>
    <x v="15"/>
    <n v="10011"/>
    <x v="3"/>
    <s v="TEC-PH-10001527"/>
    <x v="2"/>
    <x v="7"/>
    <s v="Plantronics MX500i Earset"/>
    <n v="42.95"/>
    <n v="1"/>
    <n v="0"/>
    <n v="1.2884999999999991"/>
  </r>
  <r>
    <n v="2299"/>
    <x v="1130"/>
    <x v="1"/>
    <x v="549"/>
    <x v="745"/>
    <s v="Standard Class"/>
    <s v="VD-21670"/>
    <s v="Valerie Dominguez"/>
    <x v="0"/>
    <s v="United States"/>
    <s v="New York City"/>
    <x v="15"/>
    <n v="10011"/>
    <x v="3"/>
    <s v="TEC-AC-10001838"/>
    <x v="2"/>
    <x v="11"/>
    <s v="Razer Tiamat Over Ear 7.1 Surround Sound PC Gaming Headset"/>
    <n v="1399.93"/>
    <n v="7"/>
    <n v="0"/>
    <n v="601.96990000000005"/>
  </r>
  <r>
    <n v="2300"/>
    <x v="1130"/>
    <x v="1"/>
    <x v="549"/>
    <x v="745"/>
    <s v="Standard Class"/>
    <s v="VD-21670"/>
    <s v="Valerie Dominguez"/>
    <x v="0"/>
    <s v="United States"/>
    <s v="New York City"/>
    <x v="15"/>
    <n v="10011"/>
    <x v="3"/>
    <s v="TEC-PH-10002597"/>
    <x v="2"/>
    <x v="7"/>
    <s v="Xblue XB-1670-86 X16 Small Office Telephone - Titanium"/>
    <n v="503.96"/>
    <n v="4"/>
    <n v="0"/>
    <n v="125.99000000000001"/>
  </r>
  <r>
    <n v="2301"/>
    <x v="1131"/>
    <x v="2"/>
    <x v="687"/>
    <x v="7"/>
    <s v="Standard Class"/>
    <s v="JL-15505"/>
    <s v="Jeremy Lonsdale"/>
    <x v="0"/>
    <s v="United States"/>
    <s v="Midland"/>
    <x v="12"/>
    <n v="48640"/>
    <x v="2"/>
    <s v="OFF-BI-10000756"/>
    <x v="1"/>
    <x v="8"/>
    <s v="Storex DuraTech Recycled Plastic Frosted Binders"/>
    <n v="12.72"/>
    <n v="3"/>
    <n v="0"/>
    <n v="6.36"/>
  </r>
  <r>
    <n v="2302"/>
    <x v="1131"/>
    <x v="2"/>
    <x v="687"/>
    <x v="7"/>
    <s v="Standard Class"/>
    <s v="JL-15505"/>
    <s v="Jeremy Lonsdale"/>
    <x v="0"/>
    <s v="United States"/>
    <s v="Midland"/>
    <x v="12"/>
    <n v="48640"/>
    <x v="2"/>
    <s v="OFF-BI-10000546"/>
    <x v="1"/>
    <x v="8"/>
    <s v="Avery Durable Binders"/>
    <n v="11.52"/>
    <n v="4"/>
    <n v="0"/>
    <n v="5.6448"/>
  </r>
  <r>
    <n v="2303"/>
    <x v="1132"/>
    <x v="0"/>
    <x v="327"/>
    <x v="347"/>
    <s v="Standard Class"/>
    <s v="DL-13495"/>
    <s v="Dionis Lloyd"/>
    <x v="1"/>
    <s v="United States"/>
    <s v="Columbus"/>
    <x v="32"/>
    <n v="31907"/>
    <x v="0"/>
    <s v="TEC-AC-10001142"/>
    <x v="2"/>
    <x v="11"/>
    <s v="First Data FD10 PIN Pad"/>
    <n v="316"/>
    <n v="4"/>
    <n v="0"/>
    <n v="31.599999999999966"/>
  </r>
  <r>
    <n v="2304"/>
    <x v="1133"/>
    <x v="3"/>
    <x v="697"/>
    <x v="304"/>
    <s v="Second Class"/>
    <s v="MO-17800"/>
    <s v="Meg O'Connel"/>
    <x v="2"/>
    <s v="United States"/>
    <s v="Roswell"/>
    <x v="32"/>
    <n v="30076"/>
    <x v="0"/>
    <s v="FUR-CH-10000785"/>
    <x v="0"/>
    <x v="1"/>
    <s v="Global Ergonomic Managers Chair"/>
    <n v="723.92"/>
    <n v="4"/>
    <n v="0"/>
    <n v="188.2192"/>
  </r>
  <r>
    <n v="2305"/>
    <x v="1133"/>
    <x v="3"/>
    <x v="697"/>
    <x v="304"/>
    <s v="Second Class"/>
    <s v="MO-17800"/>
    <s v="Meg O'Connel"/>
    <x v="2"/>
    <s v="United States"/>
    <s v="Roswell"/>
    <x v="32"/>
    <n v="30076"/>
    <x v="0"/>
    <s v="OFF-PA-10000474"/>
    <x v="1"/>
    <x v="10"/>
    <s v="Staples"/>
    <n v="106.32"/>
    <n v="3"/>
    <n v="0"/>
    <n v="49.970399999999991"/>
  </r>
  <r>
    <n v="2306"/>
    <x v="1134"/>
    <x v="0"/>
    <x v="443"/>
    <x v="746"/>
    <s v="First Class"/>
    <s v="BP-11185"/>
    <s v="Ben Peterman"/>
    <x v="1"/>
    <s v="United States"/>
    <s v="Chicago"/>
    <x v="10"/>
    <n v="60623"/>
    <x v="2"/>
    <s v="FUR-BO-10003441"/>
    <x v="0"/>
    <x v="0"/>
    <s v="Bush Westfield Collection Bookcases, Fully Assembled"/>
    <n v="141.37199999999999"/>
    <n v="2"/>
    <n v="0.3"/>
    <n v="-14.137200000000014"/>
  </r>
  <r>
    <n v="2307"/>
    <x v="1135"/>
    <x v="1"/>
    <x v="705"/>
    <x v="747"/>
    <s v="First Class"/>
    <s v="MS-17980"/>
    <s v="Michael Stewart"/>
    <x v="1"/>
    <s v="United States"/>
    <s v="Houston"/>
    <x v="5"/>
    <n v="77041"/>
    <x v="2"/>
    <s v="OFF-PA-10004156"/>
    <x v="1"/>
    <x v="10"/>
    <s v="Xerox 188"/>
    <n v="27.216000000000001"/>
    <n v="3"/>
    <n v="0.2"/>
    <n v="9.8657999999999983"/>
  </r>
  <r>
    <n v="2308"/>
    <x v="1136"/>
    <x v="3"/>
    <x v="60"/>
    <x v="748"/>
    <s v="Standard Class"/>
    <s v="SV-20935"/>
    <s v="Susan Vittorini"/>
    <x v="0"/>
    <s v="United States"/>
    <s v="New York City"/>
    <x v="15"/>
    <n v="10009"/>
    <x v="3"/>
    <s v="TEC-AC-10001432"/>
    <x v="2"/>
    <x v="11"/>
    <s v="Enermax Aurora Lite Keyboard"/>
    <n v="390.75"/>
    <n v="5"/>
    <n v="0"/>
    <n v="171.93000000000006"/>
  </r>
  <r>
    <n v="2309"/>
    <x v="1137"/>
    <x v="3"/>
    <x v="532"/>
    <x v="109"/>
    <s v="First Class"/>
    <s v="BC-11125"/>
    <s v="Becky Castell"/>
    <x v="2"/>
    <s v="United States"/>
    <s v="Peoria"/>
    <x v="16"/>
    <n v="85345"/>
    <x v="1"/>
    <s v="FUR-CH-10001394"/>
    <x v="0"/>
    <x v="1"/>
    <s v="Global Leather Executive Chair"/>
    <n v="280.79200000000003"/>
    <n v="1"/>
    <n v="0.2"/>
    <n v="35.098999999999961"/>
  </r>
  <r>
    <n v="2310"/>
    <x v="1137"/>
    <x v="3"/>
    <x v="532"/>
    <x v="109"/>
    <s v="First Class"/>
    <s v="BC-11125"/>
    <s v="Becky Castell"/>
    <x v="2"/>
    <s v="United States"/>
    <s v="Peoria"/>
    <x v="16"/>
    <n v="85345"/>
    <x v="1"/>
    <s v="OFF-ST-10002370"/>
    <x v="1"/>
    <x v="4"/>
    <s v="Sortfiler Multipurpose Personal File Organizer, Black"/>
    <n v="68.448000000000008"/>
    <n v="4"/>
    <n v="0.2"/>
    <n v="7.7003999999999948"/>
  </r>
  <r>
    <n v="2311"/>
    <x v="1137"/>
    <x v="3"/>
    <x v="532"/>
    <x v="109"/>
    <s v="First Class"/>
    <s v="BC-11125"/>
    <s v="Becky Castell"/>
    <x v="2"/>
    <s v="United States"/>
    <s v="Peoria"/>
    <x v="16"/>
    <n v="85345"/>
    <x v="1"/>
    <s v="OFF-AR-10002956"/>
    <x v="1"/>
    <x v="6"/>
    <s v="Boston 16801 Nautilus Battery Pencil Sharpener"/>
    <n v="88.04"/>
    <n v="5"/>
    <n v="0.2"/>
    <n v="6.602999999999998"/>
  </r>
  <r>
    <n v="2312"/>
    <x v="1137"/>
    <x v="3"/>
    <x v="532"/>
    <x v="109"/>
    <s v="First Class"/>
    <s v="BC-11125"/>
    <s v="Becky Castell"/>
    <x v="2"/>
    <s v="United States"/>
    <s v="Peoria"/>
    <x v="16"/>
    <n v="85345"/>
    <x v="1"/>
    <s v="OFF-AR-10001955"/>
    <x v="1"/>
    <x v="6"/>
    <s v="Newell 319"/>
    <n v="15.872"/>
    <n v="1"/>
    <n v="0.2"/>
    <n v="1.9839999999999982"/>
  </r>
  <r>
    <n v="2313"/>
    <x v="1137"/>
    <x v="3"/>
    <x v="532"/>
    <x v="109"/>
    <s v="First Class"/>
    <s v="BC-11125"/>
    <s v="Becky Castell"/>
    <x v="2"/>
    <s v="United States"/>
    <s v="Peoria"/>
    <x v="16"/>
    <n v="85345"/>
    <x v="1"/>
    <s v="OFF-ST-10001809"/>
    <x v="1"/>
    <x v="4"/>
    <s v="Fellowes Officeware Wire Shelving"/>
    <n v="215.59200000000001"/>
    <n v="3"/>
    <n v="0.2"/>
    <n v="-48.508200000000009"/>
  </r>
  <r>
    <n v="2314"/>
    <x v="1138"/>
    <x v="3"/>
    <x v="228"/>
    <x v="262"/>
    <s v="Standard Class"/>
    <s v="EM-13825"/>
    <s v="Elizabeth Moffitt"/>
    <x v="1"/>
    <s v="United States"/>
    <s v="Sioux Falls"/>
    <x v="44"/>
    <n v="57103"/>
    <x v="2"/>
    <s v="OFF-LA-10004093"/>
    <x v="1"/>
    <x v="2"/>
    <s v="Avery 486"/>
    <n v="14.62"/>
    <n v="2"/>
    <n v="0"/>
    <n v="6.8713999999999995"/>
  </r>
  <r>
    <n v="2315"/>
    <x v="1138"/>
    <x v="3"/>
    <x v="228"/>
    <x v="262"/>
    <s v="Standard Class"/>
    <s v="EM-13825"/>
    <s v="Elizabeth Moffitt"/>
    <x v="1"/>
    <s v="United States"/>
    <s v="Sioux Falls"/>
    <x v="44"/>
    <n v="57103"/>
    <x v="2"/>
    <s v="OFF-AP-10002118"/>
    <x v="1"/>
    <x v="9"/>
    <s v="1.7 Cubic Foot Compact &quot;Cube&quot; Office Refrigerators"/>
    <n v="416.32"/>
    <n v="2"/>
    <n v="0"/>
    <n v="112.40640000000002"/>
  </r>
  <r>
    <n v="2316"/>
    <x v="1138"/>
    <x v="3"/>
    <x v="228"/>
    <x v="262"/>
    <s v="Standard Class"/>
    <s v="EM-13825"/>
    <s v="Elizabeth Moffitt"/>
    <x v="1"/>
    <s v="United States"/>
    <s v="Sioux Falls"/>
    <x v="44"/>
    <n v="57103"/>
    <x v="2"/>
    <s v="OFF-BI-10000404"/>
    <x v="1"/>
    <x v="8"/>
    <s v="Avery Printable Repositionable Plastic Tabs"/>
    <n v="43"/>
    <n v="5"/>
    <n v="0"/>
    <n v="20.21"/>
  </r>
  <r>
    <n v="2317"/>
    <x v="1138"/>
    <x v="3"/>
    <x v="228"/>
    <x v="262"/>
    <s v="Standard Class"/>
    <s v="EM-13825"/>
    <s v="Elizabeth Moffitt"/>
    <x v="1"/>
    <s v="United States"/>
    <s v="Sioux Falls"/>
    <x v="44"/>
    <n v="57103"/>
    <x v="2"/>
    <s v="FUR-CH-10003833"/>
    <x v="0"/>
    <x v="1"/>
    <s v="Novimex Fabric Task Chair"/>
    <n v="182.94"/>
    <n v="3"/>
    <n v="0"/>
    <n v="27.440999999999995"/>
  </r>
  <r>
    <n v="2318"/>
    <x v="1138"/>
    <x v="3"/>
    <x v="228"/>
    <x v="262"/>
    <s v="Standard Class"/>
    <s v="EM-13825"/>
    <s v="Elizabeth Moffitt"/>
    <x v="1"/>
    <s v="United States"/>
    <s v="Sioux Falls"/>
    <x v="44"/>
    <n v="57103"/>
    <x v="2"/>
    <s v="OFF-BI-10002072"/>
    <x v="1"/>
    <x v="8"/>
    <s v="Cardinal Slant-D Ring Binders"/>
    <n v="60.83"/>
    <n v="7"/>
    <n v="0"/>
    <n v="30.414999999999999"/>
  </r>
  <r>
    <n v="2319"/>
    <x v="1138"/>
    <x v="3"/>
    <x v="228"/>
    <x v="262"/>
    <s v="Standard Class"/>
    <s v="EM-13825"/>
    <s v="Elizabeth Moffitt"/>
    <x v="1"/>
    <s v="United States"/>
    <s v="Sioux Falls"/>
    <x v="44"/>
    <n v="57103"/>
    <x v="2"/>
    <s v="TEC-AC-10003095"/>
    <x v="2"/>
    <x v="11"/>
    <s v="Logitech G35 7.1-Channel Surround Sound Headset"/>
    <n v="389.97"/>
    <n v="3"/>
    <n v="0"/>
    <n v="132.58980000000003"/>
  </r>
  <r>
    <n v="2320"/>
    <x v="1139"/>
    <x v="1"/>
    <x v="706"/>
    <x v="317"/>
    <s v="First Class"/>
    <s v="BD-11500"/>
    <s v="Bradley Drucker"/>
    <x v="0"/>
    <s v="United States"/>
    <s v="Richmond"/>
    <x v="17"/>
    <n v="23223"/>
    <x v="0"/>
    <s v="OFF-AP-10001563"/>
    <x v="1"/>
    <x v="9"/>
    <s v="Belkin Premiere Surge Master II 8-outlet surge protector"/>
    <n v="194.32"/>
    <n v="4"/>
    <n v="0"/>
    <n v="56.352799999999974"/>
  </r>
  <r>
    <n v="2321"/>
    <x v="1140"/>
    <x v="3"/>
    <x v="177"/>
    <x v="540"/>
    <s v="Standard Class"/>
    <s v="HW-14935"/>
    <s v="Helen Wasserman"/>
    <x v="1"/>
    <s v="United States"/>
    <s v="Seattle"/>
    <x v="4"/>
    <n v="98115"/>
    <x v="1"/>
    <s v="TEC-AC-10000358"/>
    <x v="2"/>
    <x v="11"/>
    <s v="Imation Secure Drive + Hardware Encrypted USB flash drive - 16 GB"/>
    <n v="265.93"/>
    <n v="7"/>
    <n v="0"/>
    <n v="63.8232"/>
  </r>
  <r>
    <n v="2322"/>
    <x v="1141"/>
    <x v="1"/>
    <x v="620"/>
    <x v="749"/>
    <s v="Second Class"/>
    <s v="KC-16255"/>
    <s v="Karen Carlisle"/>
    <x v="1"/>
    <s v="United States"/>
    <s v="Henderson"/>
    <x v="0"/>
    <n v="42420"/>
    <x v="0"/>
    <s v="OFF-BI-10004492"/>
    <x v="1"/>
    <x v="8"/>
    <s v="Tuf-Vin Binders"/>
    <n v="94.74"/>
    <n v="3"/>
    <n v="0"/>
    <n v="44.527799999999992"/>
  </r>
  <r>
    <n v="2323"/>
    <x v="1141"/>
    <x v="1"/>
    <x v="620"/>
    <x v="749"/>
    <s v="Second Class"/>
    <s v="KC-16255"/>
    <s v="Karen Carlisle"/>
    <x v="1"/>
    <s v="United States"/>
    <s v="Henderson"/>
    <x v="0"/>
    <n v="42420"/>
    <x v="0"/>
    <s v="OFF-BI-10001072"/>
    <x v="1"/>
    <x v="8"/>
    <s v="GBC Clear Cover, 8-1/2 x 11, unpunched, 25 covers per pack"/>
    <n v="60.64"/>
    <n v="4"/>
    <n v="0"/>
    <n v="27.894399999999997"/>
  </r>
  <r>
    <n v="2324"/>
    <x v="1141"/>
    <x v="1"/>
    <x v="620"/>
    <x v="749"/>
    <s v="Second Class"/>
    <s v="KC-16255"/>
    <s v="Karen Carlisle"/>
    <x v="1"/>
    <s v="United States"/>
    <s v="Henderson"/>
    <x v="0"/>
    <n v="42420"/>
    <x v="0"/>
    <s v="OFF-BI-10003707"/>
    <x v="1"/>
    <x v="8"/>
    <s v="Aluminum Screw Posts"/>
    <n v="76.3"/>
    <n v="5"/>
    <n v="0"/>
    <n v="38.15"/>
  </r>
  <r>
    <n v="2325"/>
    <x v="1141"/>
    <x v="1"/>
    <x v="620"/>
    <x v="749"/>
    <s v="Second Class"/>
    <s v="KC-16255"/>
    <s v="Karen Carlisle"/>
    <x v="1"/>
    <s v="United States"/>
    <s v="Henderson"/>
    <x v="0"/>
    <n v="42420"/>
    <x v="0"/>
    <s v="OFF-BI-10000977"/>
    <x v="1"/>
    <x v="8"/>
    <s v="Ibico Plastic Spiral Binding Combs"/>
    <n v="364.79999999999995"/>
    <n v="12"/>
    <n v="0"/>
    <n v="167.80799999999999"/>
  </r>
  <r>
    <n v="2326"/>
    <x v="1142"/>
    <x v="1"/>
    <x v="426"/>
    <x v="400"/>
    <s v="Second Class"/>
    <s v="BM-11575"/>
    <s v="Brendan Murry"/>
    <x v="1"/>
    <s v="United States"/>
    <s v="New York City"/>
    <x v="15"/>
    <n v="10035"/>
    <x v="3"/>
    <s v="OFF-BI-10002082"/>
    <x v="1"/>
    <x v="8"/>
    <s v="GBC Twin Loop Wire Binding Elements"/>
    <n v="79.872000000000014"/>
    <n v="3"/>
    <n v="0.2"/>
    <n v="29.951999999999998"/>
  </r>
  <r>
    <n v="2327"/>
    <x v="1142"/>
    <x v="1"/>
    <x v="426"/>
    <x v="400"/>
    <s v="Second Class"/>
    <s v="BM-11575"/>
    <s v="Brendan Murry"/>
    <x v="1"/>
    <s v="United States"/>
    <s v="New York City"/>
    <x v="15"/>
    <n v="10035"/>
    <x v="3"/>
    <s v="FUR-BO-10004709"/>
    <x v="0"/>
    <x v="0"/>
    <s v="Bush Westfield Collection Bookcases, Medium Cherry Finish"/>
    <n v="46.384"/>
    <n v="1"/>
    <n v="0.2"/>
    <n v="1.1596000000000011"/>
  </r>
  <r>
    <n v="2328"/>
    <x v="1142"/>
    <x v="1"/>
    <x v="426"/>
    <x v="400"/>
    <s v="Second Class"/>
    <s v="BM-11575"/>
    <s v="Brendan Murry"/>
    <x v="1"/>
    <s v="United States"/>
    <s v="New York City"/>
    <x v="15"/>
    <n v="10035"/>
    <x v="3"/>
    <s v="OFF-PA-10002365"/>
    <x v="1"/>
    <x v="10"/>
    <s v="Xerox 1967"/>
    <n v="12.96"/>
    <n v="2"/>
    <n v="0"/>
    <n v="6.2208000000000006"/>
  </r>
  <r>
    <n v="2329"/>
    <x v="1143"/>
    <x v="3"/>
    <x v="397"/>
    <x v="255"/>
    <s v="First Class"/>
    <s v="KN-16705"/>
    <s v="Kristina Nunn"/>
    <x v="2"/>
    <s v="United States"/>
    <s v="Fort Collins"/>
    <x v="22"/>
    <n v="80525"/>
    <x v="1"/>
    <s v="OFF-EN-10004147"/>
    <x v="1"/>
    <x v="12"/>
    <s v="Wausau Papers Astrobrights Colored Envelopes"/>
    <n v="14.352000000000002"/>
    <n v="3"/>
    <n v="0.2"/>
    <n v="5.2026000000000003"/>
  </r>
  <r>
    <n v="2330"/>
    <x v="1144"/>
    <x v="1"/>
    <x v="707"/>
    <x v="693"/>
    <s v="Standard Class"/>
    <s v="JD-16150"/>
    <s v="Justin Deggeller"/>
    <x v="1"/>
    <s v="United States"/>
    <s v="Philadelphia"/>
    <x v="9"/>
    <n v="19140"/>
    <x v="3"/>
    <s v="FUR-FU-10001468"/>
    <x v="0"/>
    <x v="5"/>
    <s v="Tenex Antistatic Computer Chair Mats"/>
    <n v="547.13599999999997"/>
    <n v="4"/>
    <n v="0.2"/>
    <n v="-68.392000000000053"/>
  </r>
  <r>
    <n v="2331"/>
    <x v="1145"/>
    <x v="0"/>
    <x v="446"/>
    <x v="750"/>
    <s v="Second Class"/>
    <s v="LA-16780"/>
    <s v="Laura Armstrong"/>
    <x v="1"/>
    <s v="United States"/>
    <s v="Los Angeles"/>
    <x v="1"/>
    <n v="90004"/>
    <x v="1"/>
    <s v="OFF-ST-10000642"/>
    <x v="1"/>
    <x v="4"/>
    <s v="Tennsco Lockers, Gray"/>
    <n v="41.96"/>
    <n v="2"/>
    <n v="0"/>
    <n v="2.9371999999999971"/>
  </r>
  <r>
    <n v="2332"/>
    <x v="1145"/>
    <x v="0"/>
    <x v="446"/>
    <x v="750"/>
    <s v="Second Class"/>
    <s v="LA-16780"/>
    <s v="Laura Armstrong"/>
    <x v="1"/>
    <s v="United States"/>
    <s v="Los Angeles"/>
    <x v="1"/>
    <n v="90004"/>
    <x v="1"/>
    <s v="OFF-PA-10000380"/>
    <x v="1"/>
    <x v="10"/>
    <s v="REDIFORM Incoming/Outgoing Call Register, 11&quot; X 8 1/2&quot;, 100 Messages"/>
    <n v="41.7"/>
    <n v="5"/>
    <n v="0"/>
    <n v="20.85"/>
  </r>
  <r>
    <n v="2333"/>
    <x v="1146"/>
    <x v="3"/>
    <x v="708"/>
    <x v="186"/>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x v="186"/>
    <s v="Standard Class"/>
    <s v="RW-19690"/>
    <s v="Robert Waldorf"/>
    <x v="0"/>
    <s v="United States"/>
    <s v="Lafayette"/>
    <x v="14"/>
    <n v="47905"/>
    <x v="2"/>
    <s v="OFF-PA-10004971"/>
    <x v="1"/>
    <x v="10"/>
    <s v="Xerox 196"/>
    <n v="5.78"/>
    <n v="1"/>
    <n v="0"/>
    <n v="2.8322000000000003"/>
  </r>
  <r>
    <n v="2335"/>
    <x v="1147"/>
    <x v="2"/>
    <x v="587"/>
    <x v="622"/>
    <s v="Standard Class"/>
    <s v="KW-16570"/>
    <s v="Kelly Williams"/>
    <x v="0"/>
    <s v="United States"/>
    <s v="Clarksville"/>
    <x v="18"/>
    <n v="37042"/>
    <x v="0"/>
    <s v="OFF-AP-10000696"/>
    <x v="1"/>
    <x v="9"/>
    <s v="Holmes Odor Grabber"/>
    <n v="69.216000000000008"/>
    <n v="6"/>
    <n v="0.2"/>
    <n v="11.247599999999995"/>
  </r>
  <r>
    <n v="2336"/>
    <x v="1148"/>
    <x v="3"/>
    <x v="389"/>
    <x v="235"/>
    <s v="Same Day"/>
    <s v="CC-12220"/>
    <s v="Chris Cortes"/>
    <x v="0"/>
    <s v="United States"/>
    <s v="Fairfield"/>
    <x v="29"/>
    <n v="6824"/>
    <x v="3"/>
    <s v="OFF-EN-10004030"/>
    <x v="1"/>
    <x v="12"/>
    <s v="Convenience Packs of Business Envelopes"/>
    <n v="10.86"/>
    <n v="3"/>
    <n v="0"/>
    <n v="5.1042000000000005"/>
  </r>
  <r>
    <n v="2337"/>
    <x v="1148"/>
    <x v="3"/>
    <x v="389"/>
    <x v="235"/>
    <s v="Same Day"/>
    <s v="CC-12220"/>
    <s v="Chris Cortes"/>
    <x v="0"/>
    <s v="United States"/>
    <s v="Fairfield"/>
    <x v="29"/>
    <n v="6824"/>
    <x v="3"/>
    <s v="OFF-AP-10000026"/>
    <x v="1"/>
    <x v="9"/>
    <s v="Tripp Lite Isotel 6 Outlet Surge Protector with Fax/Modem Protection"/>
    <n v="426.78999999999996"/>
    <n v="7"/>
    <n v="0"/>
    <n v="123.76909999999995"/>
  </r>
  <r>
    <n v="2338"/>
    <x v="1149"/>
    <x v="2"/>
    <x v="709"/>
    <x v="689"/>
    <s v="Same Day"/>
    <s v="RH-19495"/>
    <s v="Rick Hansen"/>
    <x v="0"/>
    <s v="United States"/>
    <s v="New York City"/>
    <x v="15"/>
    <n v="10009"/>
    <x v="3"/>
    <s v="OFF-PA-10003936"/>
    <x v="1"/>
    <x v="10"/>
    <s v="Xerox 1994"/>
    <n v="25.92"/>
    <n v="4"/>
    <n v="0"/>
    <n v="12.441600000000001"/>
  </r>
  <r>
    <n v="2339"/>
    <x v="1149"/>
    <x v="2"/>
    <x v="709"/>
    <x v="689"/>
    <s v="Same Day"/>
    <s v="RH-19495"/>
    <s v="Rick Hansen"/>
    <x v="0"/>
    <s v="United States"/>
    <s v="New York City"/>
    <x v="15"/>
    <n v="10009"/>
    <x v="3"/>
    <s v="OFF-PA-10004530"/>
    <x v="1"/>
    <x v="10"/>
    <s v="Personal Creations Ink Jet Cards and Labels"/>
    <n v="45.92"/>
    <n v="4"/>
    <n v="0"/>
    <n v="22.500800000000002"/>
  </r>
  <r>
    <n v="2340"/>
    <x v="1150"/>
    <x v="2"/>
    <x v="710"/>
    <x v="751"/>
    <s v="Standard Class"/>
    <s v="JK-15625"/>
    <s v="Jim Karlsson"/>
    <x v="0"/>
    <s v="United States"/>
    <s v="Columbus"/>
    <x v="24"/>
    <n v="43229"/>
    <x v="3"/>
    <s v="OFF-AR-10004930"/>
    <x v="1"/>
    <x v="6"/>
    <s v="Turquoise Lead Holder with Pocket Clip"/>
    <n v="10.72"/>
    <n v="2"/>
    <n v="0.2"/>
    <n v="1.7419999999999987"/>
  </r>
  <r>
    <n v="2341"/>
    <x v="1151"/>
    <x v="0"/>
    <x v="338"/>
    <x v="441"/>
    <s v="Standard Class"/>
    <s v="DC-13285"/>
    <s v="Debra Catini"/>
    <x v="0"/>
    <s v="United States"/>
    <s v="Warner Robins"/>
    <x v="32"/>
    <n v="31088"/>
    <x v="0"/>
    <s v="OFF-AR-10004999"/>
    <x v="1"/>
    <x v="6"/>
    <s v="Newell 315"/>
    <n v="41.86"/>
    <n v="7"/>
    <n v="0"/>
    <n v="10.465"/>
  </r>
  <r>
    <n v="2342"/>
    <x v="1152"/>
    <x v="2"/>
    <x v="520"/>
    <x v="752"/>
    <s v="First Class"/>
    <s v="GM-14455"/>
    <s v="Gary Mitchum"/>
    <x v="2"/>
    <s v="United States"/>
    <s v="Franklin"/>
    <x v="31"/>
    <n v="2038"/>
    <x v="3"/>
    <s v="FUR-FU-10002501"/>
    <x v="0"/>
    <x v="5"/>
    <s v="Nu-Dell Executive Frame"/>
    <n v="63.2"/>
    <n v="5"/>
    <n v="0"/>
    <n v="23.384"/>
  </r>
  <r>
    <n v="2343"/>
    <x v="1152"/>
    <x v="2"/>
    <x v="520"/>
    <x v="752"/>
    <s v="First Class"/>
    <s v="GM-14455"/>
    <s v="Gary Mitchum"/>
    <x v="2"/>
    <s v="United States"/>
    <s v="Franklin"/>
    <x v="31"/>
    <n v="2038"/>
    <x v="3"/>
    <s v="TEC-AC-10000358"/>
    <x v="2"/>
    <x v="11"/>
    <s v="Imation Secure Drive + Hardware Encrypted USB flash drive - 16 GB"/>
    <n v="113.97"/>
    <n v="3"/>
    <n v="0"/>
    <n v="27.352799999999998"/>
  </r>
  <r>
    <n v="2344"/>
    <x v="1153"/>
    <x v="2"/>
    <x v="711"/>
    <x v="753"/>
    <s v="Second Class"/>
    <s v="CL-11890"/>
    <s v="Carl Ludwig"/>
    <x v="0"/>
    <s v="United States"/>
    <s v="Chicago"/>
    <x v="10"/>
    <n v="60623"/>
    <x v="2"/>
    <s v="OFF-ST-10004804"/>
    <x v="1"/>
    <x v="4"/>
    <s v="Belkin 19&quot; Vented Equipment Shelf, Black"/>
    <n v="123.55199999999999"/>
    <n v="3"/>
    <n v="0.2"/>
    <n v="-29.343599999999995"/>
  </r>
  <r>
    <n v="2345"/>
    <x v="1154"/>
    <x v="0"/>
    <x v="712"/>
    <x v="754"/>
    <s v="Standard Class"/>
    <s v="PV-18985"/>
    <s v="Paul Van Hugh"/>
    <x v="2"/>
    <s v="United States"/>
    <s v="Milwaukee"/>
    <x v="6"/>
    <n v="53209"/>
    <x v="2"/>
    <s v="OFF-AP-10001205"/>
    <x v="1"/>
    <x v="9"/>
    <s v="Belkin 5 Outlet SurgeMaster Power Centers"/>
    <n v="490.32"/>
    <n v="9"/>
    <n v="0"/>
    <n v="137.28960000000004"/>
  </r>
  <r>
    <n v="2346"/>
    <x v="1155"/>
    <x v="0"/>
    <x v="69"/>
    <x v="755"/>
    <s v="Standard Class"/>
    <s v="LT-17110"/>
    <s v="Liz Thompson"/>
    <x v="0"/>
    <s v="United States"/>
    <s v="San Antonio"/>
    <x v="5"/>
    <n v="78207"/>
    <x v="2"/>
    <s v="OFF-PA-10000659"/>
    <x v="1"/>
    <x v="10"/>
    <s v="TOPS Carbonless Receipt Book, Four 2-3/4 x 7-1/4 Money Receipts per Page"/>
    <n v="70.08"/>
    <n v="5"/>
    <n v="0.2"/>
    <n v="24.527999999999995"/>
  </r>
  <r>
    <n v="2347"/>
    <x v="1155"/>
    <x v="0"/>
    <x v="69"/>
    <x v="755"/>
    <s v="Standard Class"/>
    <s v="LT-17110"/>
    <s v="Liz Thompson"/>
    <x v="0"/>
    <s v="United States"/>
    <s v="San Antonio"/>
    <x v="5"/>
    <n v="78207"/>
    <x v="2"/>
    <s v="OFF-BI-10004141"/>
    <x v="1"/>
    <x v="8"/>
    <s v="Insertable Tab Indexes For Data Binders"/>
    <n v="1.2719999999999998"/>
    <n v="2"/>
    <n v="0.8"/>
    <n v="-2.1624000000000012"/>
  </r>
  <r>
    <n v="2348"/>
    <x v="1155"/>
    <x v="0"/>
    <x v="69"/>
    <x v="755"/>
    <s v="Standard Class"/>
    <s v="LT-17110"/>
    <s v="Liz Thompson"/>
    <x v="0"/>
    <s v="United States"/>
    <s v="San Antonio"/>
    <x v="5"/>
    <n v="78207"/>
    <x v="2"/>
    <s v="FUR-TA-10004619"/>
    <x v="0"/>
    <x v="3"/>
    <s v="Hon Non-Folding Utility Tables"/>
    <n v="557.58500000000004"/>
    <n v="5"/>
    <n v="0.3"/>
    <n v="0"/>
  </r>
  <r>
    <n v="2349"/>
    <x v="1156"/>
    <x v="3"/>
    <x v="574"/>
    <x v="108"/>
    <s v="Same Day"/>
    <s v="AM-10360"/>
    <s v="Alice McCarthy"/>
    <x v="1"/>
    <s v="United States"/>
    <s v="Los Angeles"/>
    <x v="1"/>
    <n v="90032"/>
    <x v="1"/>
    <s v="OFF-BI-10004187"/>
    <x v="1"/>
    <x v="8"/>
    <s v="Staples"/>
    <n v="9.0240000000000009"/>
    <n v="6"/>
    <n v="0.2"/>
    <n v="3.1583999999999985"/>
  </r>
  <r>
    <n v="2350"/>
    <x v="1156"/>
    <x v="3"/>
    <x v="574"/>
    <x v="108"/>
    <s v="Same Day"/>
    <s v="AM-10360"/>
    <s v="Alice McCarthy"/>
    <x v="1"/>
    <s v="United States"/>
    <s v="Los Angeles"/>
    <x v="1"/>
    <n v="90032"/>
    <x v="1"/>
    <s v="OFF-BI-10000632"/>
    <x v="1"/>
    <x v="8"/>
    <s v="Satellite Sectional Post Binders"/>
    <n v="69.456000000000003"/>
    <n v="2"/>
    <n v="0.2"/>
    <n v="22.573199999999996"/>
  </r>
  <r>
    <n v="2351"/>
    <x v="1156"/>
    <x v="3"/>
    <x v="574"/>
    <x v="108"/>
    <s v="Same Day"/>
    <s v="AM-10360"/>
    <s v="Alice McCarthy"/>
    <x v="1"/>
    <s v="United States"/>
    <s v="Los Angeles"/>
    <x v="1"/>
    <n v="90032"/>
    <x v="1"/>
    <s v="OFF-PA-10003724"/>
    <x v="1"/>
    <x v="10"/>
    <s v="Wirebound Message Book, 4 per Page"/>
    <n v="10.86"/>
    <n v="2"/>
    <n v="0"/>
    <n v="5.3213999999999997"/>
  </r>
  <r>
    <n v="2352"/>
    <x v="1156"/>
    <x v="3"/>
    <x v="574"/>
    <x v="108"/>
    <s v="Same Day"/>
    <s v="AM-10360"/>
    <s v="Alice McCarthy"/>
    <x v="1"/>
    <s v="United States"/>
    <s v="Los Angeles"/>
    <x v="1"/>
    <n v="90032"/>
    <x v="1"/>
    <s v="OFF-AP-10002765"/>
    <x v="1"/>
    <x v="9"/>
    <s v="Fellowes Advanced Computer Series Surge Protectors"/>
    <n v="79.47"/>
    <n v="3"/>
    <n v="0"/>
    <n v="22.251600000000003"/>
  </r>
  <r>
    <n v="2353"/>
    <x v="1156"/>
    <x v="3"/>
    <x v="574"/>
    <x v="108"/>
    <s v="Same Day"/>
    <s v="AM-10360"/>
    <s v="Alice McCarthy"/>
    <x v="1"/>
    <s v="United States"/>
    <s v="Los Angeles"/>
    <x v="1"/>
    <n v="90032"/>
    <x v="1"/>
    <s v="OFF-AR-10001868"/>
    <x v="1"/>
    <x v="6"/>
    <s v="Prang Dustless Chalk Sticks"/>
    <n v="10.08"/>
    <n v="6"/>
    <n v="0"/>
    <n v="5.04"/>
  </r>
  <r>
    <n v="2354"/>
    <x v="1157"/>
    <x v="1"/>
    <x v="284"/>
    <x v="756"/>
    <s v="First Class"/>
    <s v="SC-20260"/>
    <s v="Scott Cohen"/>
    <x v="1"/>
    <s v="United States"/>
    <s v="San Francisco"/>
    <x v="1"/>
    <n v="94122"/>
    <x v="1"/>
    <s v="FUR-BO-10002545"/>
    <x v="0"/>
    <x v="0"/>
    <s v="Atlantic Metals Mobile 3-Shelf Bookcases, Custom Colors"/>
    <n v="1552.8309999999999"/>
    <n v="7"/>
    <n v="0.15"/>
    <n v="200.95460000000008"/>
  </r>
  <r>
    <n v="2355"/>
    <x v="1157"/>
    <x v="1"/>
    <x v="284"/>
    <x v="756"/>
    <s v="First Class"/>
    <s v="SC-20260"/>
    <s v="Scott Cohen"/>
    <x v="1"/>
    <s v="United States"/>
    <s v="San Francisco"/>
    <x v="1"/>
    <n v="94122"/>
    <x v="1"/>
    <s v="OFF-BI-10002735"/>
    <x v="1"/>
    <x v="8"/>
    <s v="GBC Prestige Therm-A-Bind Covers"/>
    <n v="137.24"/>
    <n v="5"/>
    <n v="0.2"/>
    <n v="46.3185"/>
  </r>
  <r>
    <n v="2356"/>
    <x v="1157"/>
    <x v="1"/>
    <x v="284"/>
    <x v="756"/>
    <s v="First Class"/>
    <s v="SC-20260"/>
    <s v="Scott Cohen"/>
    <x v="1"/>
    <s v="United States"/>
    <s v="San Francisco"/>
    <x v="1"/>
    <n v="94122"/>
    <x v="1"/>
    <s v="TEC-AC-10004864"/>
    <x v="2"/>
    <x v="11"/>
    <s v="Memorex Micro Travel Drive 32 GB"/>
    <n v="36.51"/>
    <n v="1"/>
    <n v="0"/>
    <n v="15.699300000000001"/>
  </r>
  <r>
    <n v="2357"/>
    <x v="1157"/>
    <x v="1"/>
    <x v="284"/>
    <x v="756"/>
    <s v="First Class"/>
    <s v="SC-20260"/>
    <s v="Scott Cohen"/>
    <x v="1"/>
    <s v="United States"/>
    <s v="San Francisco"/>
    <x v="1"/>
    <n v="94122"/>
    <x v="1"/>
    <s v="TEC-MA-10000597"/>
    <x v="2"/>
    <x v="15"/>
    <s v="Lexmark S315 Color Inkjet Printer"/>
    <n v="239.976"/>
    <n v="3"/>
    <n v="0.2"/>
    <n v="80.991899999999987"/>
  </r>
  <r>
    <n v="2358"/>
    <x v="1158"/>
    <x v="2"/>
    <x v="461"/>
    <x v="757"/>
    <s v="Standard Class"/>
    <s v="CP-12340"/>
    <s v="Christine Phan"/>
    <x v="1"/>
    <s v="United States"/>
    <s v="New York City"/>
    <x v="15"/>
    <n v="10024"/>
    <x v="3"/>
    <s v="FUR-TA-10003473"/>
    <x v="0"/>
    <x v="3"/>
    <s v="Bretford Rectangular Conference Table Tops"/>
    <n v="1579.7460000000001"/>
    <n v="7"/>
    <n v="0.4"/>
    <n v="-447.59469999999988"/>
  </r>
  <r>
    <n v="2359"/>
    <x v="1158"/>
    <x v="2"/>
    <x v="461"/>
    <x v="757"/>
    <s v="Standard Class"/>
    <s v="CP-12340"/>
    <s v="Christine Phan"/>
    <x v="1"/>
    <s v="United States"/>
    <s v="New York City"/>
    <x v="15"/>
    <n v="10024"/>
    <x v="3"/>
    <s v="FUR-TA-10001950"/>
    <x v="0"/>
    <x v="3"/>
    <s v="Balt Solid Wood Round Tables"/>
    <n v="1071.576"/>
    <n v="4"/>
    <n v="0.4"/>
    <n v="-553.64760000000001"/>
  </r>
  <r>
    <n v="2360"/>
    <x v="1158"/>
    <x v="2"/>
    <x v="461"/>
    <x v="757"/>
    <s v="Standard Class"/>
    <s v="CP-12340"/>
    <s v="Christine Phan"/>
    <x v="1"/>
    <s v="United States"/>
    <s v="New York City"/>
    <x v="15"/>
    <n v="10024"/>
    <x v="3"/>
    <s v="FUR-TA-10004175"/>
    <x v="0"/>
    <x v="3"/>
    <s v="Hon 30&quot; x 60&quot; Table with Locking Drawer"/>
    <n v="613.90800000000002"/>
    <n v="3"/>
    <n v="0.4"/>
    <n v="-122.78160000000003"/>
  </r>
  <r>
    <n v="2361"/>
    <x v="1158"/>
    <x v="2"/>
    <x v="461"/>
    <x v="757"/>
    <s v="Standard Class"/>
    <s v="CP-12340"/>
    <s v="Christine Phan"/>
    <x v="1"/>
    <s v="United States"/>
    <s v="New York City"/>
    <x v="15"/>
    <n v="10024"/>
    <x v="3"/>
    <s v="OFF-PA-10002960"/>
    <x v="1"/>
    <x v="10"/>
    <s v="Xerox 1926"/>
    <n v="34.86"/>
    <n v="7"/>
    <n v="0"/>
    <n v="16.3842"/>
  </r>
  <r>
    <n v="2362"/>
    <x v="1158"/>
    <x v="2"/>
    <x v="461"/>
    <x v="757"/>
    <s v="Standard Class"/>
    <s v="CP-12340"/>
    <s v="Christine Phan"/>
    <x v="1"/>
    <s v="United States"/>
    <s v="New York City"/>
    <x v="15"/>
    <n v="10024"/>
    <x v="3"/>
    <s v="OFF-PA-10000919"/>
    <x v="1"/>
    <x v="10"/>
    <s v="Xerox 1918"/>
    <n v="155.04"/>
    <n v="4"/>
    <n v="0"/>
    <n v="75.9696"/>
  </r>
  <r>
    <n v="2363"/>
    <x v="1159"/>
    <x v="3"/>
    <x v="513"/>
    <x v="4"/>
    <s v="Standard Class"/>
    <s v="RF-19840"/>
    <s v="Roy Französisch"/>
    <x v="0"/>
    <s v="United States"/>
    <s v="Columbus"/>
    <x v="24"/>
    <n v="43229"/>
    <x v="3"/>
    <s v="OFF-BI-10001553"/>
    <x v="1"/>
    <x v="8"/>
    <s v="SpineVue Locking Slant-D Ring Binders by Cardinal"/>
    <n v="13.710000000000003"/>
    <n v="5"/>
    <n v="0.7"/>
    <n v="-10.053999999999998"/>
  </r>
  <r>
    <n v="2364"/>
    <x v="1160"/>
    <x v="0"/>
    <x v="69"/>
    <x v="755"/>
    <s v="Standard Class"/>
    <s v="AB-10060"/>
    <s v="Adam Bellavance"/>
    <x v="2"/>
    <s v="United States"/>
    <s v="Waynesboro"/>
    <x v="17"/>
    <n v="22980"/>
    <x v="0"/>
    <s v="FUR-FU-10004864"/>
    <x v="0"/>
    <x v="5"/>
    <s v="Howard Miller 14-1/2&quot; Diameter Chrome Round Wall Clock"/>
    <n v="127.88"/>
    <n v="2"/>
    <n v="0"/>
    <n v="40.921599999999998"/>
  </r>
  <r>
    <n v="2365"/>
    <x v="1160"/>
    <x v="0"/>
    <x v="69"/>
    <x v="755"/>
    <s v="Standard Class"/>
    <s v="AB-10060"/>
    <s v="Adam Bellavance"/>
    <x v="2"/>
    <s v="United States"/>
    <s v="Waynesboro"/>
    <x v="17"/>
    <n v="22980"/>
    <x v="0"/>
    <s v="OFF-AP-10004540"/>
    <x v="1"/>
    <x v="9"/>
    <s v="Eureka The Boss Lite 10-Amp Upright Vacuum, Blue"/>
    <n v="160.32"/>
    <n v="2"/>
    <n v="0"/>
    <n v="44.889600000000002"/>
  </r>
  <r>
    <n v="2366"/>
    <x v="1160"/>
    <x v="0"/>
    <x v="69"/>
    <x v="755"/>
    <s v="Standard Class"/>
    <s v="AB-10060"/>
    <s v="Adam Bellavance"/>
    <x v="2"/>
    <s v="United States"/>
    <s v="Waynesboro"/>
    <x v="17"/>
    <n v="22980"/>
    <x v="0"/>
    <s v="OFF-BI-10004965"/>
    <x v="1"/>
    <x v="8"/>
    <s v="Ibico Covers for Plastic or Wire Binding Elements"/>
    <n v="46"/>
    <n v="4"/>
    <n v="0"/>
    <n v="20.7"/>
  </r>
  <r>
    <n v="2367"/>
    <x v="1161"/>
    <x v="2"/>
    <x v="156"/>
    <x v="158"/>
    <s v="Second Class"/>
    <s v="EH-13990"/>
    <s v="Erica Hackney"/>
    <x v="0"/>
    <s v="United States"/>
    <s v="Sacramento"/>
    <x v="1"/>
    <n v="95823"/>
    <x v="1"/>
    <s v="FUR-CH-10001714"/>
    <x v="0"/>
    <x v="1"/>
    <s v="Global Leather &amp; Oak Executive Chair, Burgundy"/>
    <n v="120.71199999999999"/>
    <n v="1"/>
    <n v="0.2"/>
    <n v="-18.106799999999993"/>
  </r>
  <r>
    <n v="2368"/>
    <x v="1162"/>
    <x v="3"/>
    <x v="516"/>
    <x v="758"/>
    <s v="First Class"/>
    <s v="MN-17935"/>
    <s v="Michael Nguyen"/>
    <x v="0"/>
    <s v="United States"/>
    <s v="Clinton"/>
    <x v="39"/>
    <n v="20735"/>
    <x v="3"/>
    <s v="OFF-PA-10002464"/>
    <x v="1"/>
    <x v="10"/>
    <s v="HP Office Recycled Paper (20Lb. and 87 Bright)"/>
    <n v="23.12"/>
    <n v="4"/>
    <n v="0"/>
    <n v="11.328800000000001"/>
  </r>
  <r>
    <n v="2369"/>
    <x v="1163"/>
    <x v="0"/>
    <x v="713"/>
    <x v="759"/>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x v="759"/>
    <s v="Standard Class"/>
    <s v="KL-16555"/>
    <s v="Kelly Lampkin"/>
    <x v="1"/>
    <s v="United States"/>
    <s v="Fairfield"/>
    <x v="24"/>
    <n v="45014"/>
    <x v="3"/>
    <s v="OFF-AR-10000315"/>
    <x v="1"/>
    <x v="6"/>
    <s v="Dixon Ticonderoga Maple Cedar Pencil, #2"/>
    <n v="4.9119999999999999"/>
    <n v="2"/>
    <n v="0.2"/>
    <n v="0.30700000000000016"/>
  </r>
  <r>
    <n v="2371"/>
    <x v="1164"/>
    <x v="3"/>
    <x v="437"/>
    <x v="472"/>
    <s v="Second Class"/>
    <s v="MP-17965"/>
    <s v="Michael Paige"/>
    <x v="1"/>
    <s v="United States"/>
    <s v="Warwick"/>
    <x v="34"/>
    <n v="2886"/>
    <x v="3"/>
    <s v="TEC-AC-10004353"/>
    <x v="2"/>
    <x v="11"/>
    <s v="Hypercom P1300 Pinpad"/>
    <n v="252"/>
    <n v="4"/>
    <n v="0"/>
    <n v="93.240000000000009"/>
  </r>
  <r>
    <n v="2372"/>
    <x v="1165"/>
    <x v="0"/>
    <x v="274"/>
    <x v="625"/>
    <s v="Second Class"/>
    <s v="BF-11020"/>
    <s v="Barry Französisch"/>
    <x v="1"/>
    <s v="United States"/>
    <s v="Aurora"/>
    <x v="10"/>
    <n v="60505"/>
    <x v="2"/>
    <s v="FUR-FU-10004973"/>
    <x v="0"/>
    <x v="5"/>
    <s v="Flat Face Poster Frame"/>
    <n v="60.288000000000004"/>
    <n v="8"/>
    <n v="0.6"/>
    <n v="-27.129599999999996"/>
  </r>
  <r>
    <n v="2373"/>
    <x v="1165"/>
    <x v="0"/>
    <x v="274"/>
    <x v="625"/>
    <s v="Second Class"/>
    <s v="BF-11020"/>
    <s v="Barry Französisch"/>
    <x v="1"/>
    <s v="United States"/>
    <s v="Aurora"/>
    <x v="10"/>
    <n v="60505"/>
    <x v="2"/>
    <s v="OFF-FA-10000936"/>
    <x v="1"/>
    <x v="13"/>
    <s v="Acco Hot Clips Clips to Go"/>
    <n v="2.6320000000000001"/>
    <n v="1"/>
    <n v="0.2"/>
    <n v="0.8224999999999999"/>
  </r>
  <r>
    <n v="2374"/>
    <x v="1165"/>
    <x v="0"/>
    <x v="274"/>
    <x v="625"/>
    <s v="Second Class"/>
    <s v="BF-11020"/>
    <s v="Barry Französisch"/>
    <x v="1"/>
    <s v="United States"/>
    <s v="Aurora"/>
    <x v="10"/>
    <n v="60505"/>
    <x v="2"/>
    <s v="OFF-PA-10001609"/>
    <x v="1"/>
    <x v="10"/>
    <s v="Tops Wirebound Message Log Books"/>
    <n v="23.688000000000002"/>
    <n v="9"/>
    <n v="0.2"/>
    <n v="7.698599999999999"/>
  </r>
  <r>
    <n v="2375"/>
    <x v="1165"/>
    <x v="0"/>
    <x v="274"/>
    <x v="625"/>
    <s v="Second Class"/>
    <s v="BF-11020"/>
    <s v="Barry Französisch"/>
    <x v="1"/>
    <s v="United States"/>
    <s v="Aurora"/>
    <x v="10"/>
    <n v="60505"/>
    <x v="2"/>
    <s v="FUR-CH-10000785"/>
    <x v="0"/>
    <x v="1"/>
    <s v="Global Ergonomic Managers Chair"/>
    <n v="253.37199999999996"/>
    <n v="2"/>
    <n v="0.3"/>
    <n v="-14.478399999999993"/>
  </r>
  <r>
    <n v="2376"/>
    <x v="1166"/>
    <x v="3"/>
    <x v="714"/>
    <x v="714"/>
    <s v="Standard Class"/>
    <s v="TP-21130"/>
    <s v="Theone Pippenger"/>
    <x v="0"/>
    <s v="United States"/>
    <s v="Smyrna"/>
    <x v="32"/>
    <n v="30080"/>
    <x v="0"/>
    <s v="OFF-FA-10000053"/>
    <x v="1"/>
    <x v="13"/>
    <s v="Revere Boxed Rubber Bands by Revere"/>
    <n v="5.67"/>
    <n v="3"/>
    <n v="0"/>
    <n v="0.11340000000000017"/>
  </r>
  <r>
    <n v="2377"/>
    <x v="1167"/>
    <x v="2"/>
    <x v="710"/>
    <x v="760"/>
    <s v="Second Class"/>
    <s v="MS-17770"/>
    <s v="Maxwell Schwartz"/>
    <x v="0"/>
    <s v="United States"/>
    <s v="Columbus"/>
    <x v="24"/>
    <n v="43229"/>
    <x v="3"/>
    <s v="OFF-BI-10001718"/>
    <x v="1"/>
    <x v="8"/>
    <s v="GBC DocuBind P50 Personal Binding Machine"/>
    <n v="76.77600000000001"/>
    <n v="4"/>
    <n v="0.7"/>
    <n v="-58.861599999999981"/>
  </r>
  <r>
    <n v="2378"/>
    <x v="1167"/>
    <x v="2"/>
    <x v="710"/>
    <x v="760"/>
    <s v="Second Class"/>
    <s v="MS-17770"/>
    <s v="Maxwell Schwartz"/>
    <x v="0"/>
    <s v="United States"/>
    <s v="Columbus"/>
    <x v="24"/>
    <n v="43229"/>
    <x v="3"/>
    <s v="OFF-SU-10004768"/>
    <x v="1"/>
    <x v="14"/>
    <s v="Acme Kleencut Forged Steel Scissors"/>
    <n v="9.1840000000000011"/>
    <n v="2"/>
    <n v="0.2"/>
    <n v="1.1479999999999988"/>
  </r>
  <r>
    <n v="2379"/>
    <x v="1168"/>
    <x v="1"/>
    <x v="401"/>
    <x v="223"/>
    <s v="Standard Class"/>
    <s v="KM-16375"/>
    <s v="Katherine Murray"/>
    <x v="2"/>
    <s v="United States"/>
    <s v="Thousand Oaks"/>
    <x v="1"/>
    <n v="91360"/>
    <x v="1"/>
    <s v="OFF-PA-10003883"/>
    <x v="1"/>
    <x v="10"/>
    <s v="Message Book, Phone, Wirebound Standard Line Memo, 2 3/4&quot; X 5&quot;"/>
    <n v="32.75"/>
    <n v="5"/>
    <n v="0"/>
    <n v="15.065"/>
  </r>
  <r>
    <n v="2380"/>
    <x v="1169"/>
    <x v="0"/>
    <x v="715"/>
    <x v="761"/>
    <s v="Standard Class"/>
    <s v="BE-11455"/>
    <s v="Brad Eason"/>
    <x v="2"/>
    <s v="United States"/>
    <s v="Lorain"/>
    <x v="24"/>
    <n v="44052"/>
    <x v="3"/>
    <s v="OFF-FA-10004248"/>
    <x v="1"/>
    <x v="13"/>
    <s v="Advantus T-Pin Paper Clips"/>
    <n v="7.2160000000000002"/>
    <n v="2"/>
    <n v="0.2"/>
    <n v="1.7138000000000002"/>
  </r>
  <r>
    <n v="2381"/>
    <x v="1169"/>
    <x v="0"/>
    <x v="715"/>
    <x v="761"/>
    <s v="Standard Class"/>
    <s v="BE-11455"/>
    <s v="Brad Eason"/>
    <x v="2"/>
    <s v="United States"/>
    <s v="Lorain"/>
    <x v="24"/>
    <n v="44052"/>
    <x v="3"/>
    <s v="OFF-PA-10002581"/>
    <x v="1"/>
    <x v="10"/>
    <s v="Xerox 1951"/>
    <n v="49.568000000000005"/>
    <n v="2"/>
    <n v="0.2"/>
    <n v="15.489999999999997"/>
  </r>
  <r>
    <n v="2382"/>
    <x v="1169"/>
    <x v="0"/>
    <x v="715"/>
    <x v="761"/>
    <s v="Standard Class"/>
    <s v="BE-11455"/>
    <s v="Brad Eason"/>
    <x v="2"/>
    <s v="United States"/>
    <s v="Lorain"/>
    <x v="24"/>
    <n v="44052"/>
    <x v="3"/>
    <s v="FUR-FU-10004848"/>
    <x v="0"/>
    <x v="5"/>
    <s v="DAX Solid Wood Frames"/>
    <n v="54.711999999999996"/>
    <n v="7"/>
    <n v="0.2"/>
    <n v="11.626299999999999"/>
  </r>
  <r>
    <n v="2383"/>
    <x v="1170"/>
    <x v="3"/>
    <x v="613"/>
    <x v="762"/>
    <s v="First Class"/>
    <s v="CV-12295"/>
    <s v="Christina VanderZanden"/>
    <x v="0"/>
    <s v="United States"/>
    <s v="Fresno"/>
    <x v="1"/>
    <n v="93727"/>
    <x v="1"/>
    <s v="OFF-AP-10002403"/>
    <x v="1"/>
    <x v="9"/>
    <s v="Acco Smartsocket Color-Coded Six-Outlet AC Adapter Model Surge Protectors"/>
    <n v="176.04"/>
    <n v="4"/>
    <n v="0"/>
    <n v="45.770399999999995"/>
  </r>
  <r>
    <n v="2384"/>
    <x v="1170"/>
    <x v="3"/>
    <x v="613"/>
    <x v="762"/>
    <s v="First Class"/>
    <s v="CV-12295"/>
    <s v="Christina VanderZanden"/>
    <x v="0"/>
    <s v="United States"/>
    <s v="Fresno"/>
    <x v="1"/>
    <n v="93727"/>
    <x v="1"/>
    <s v="OFF-AR-10003087"/>
    <x v="1"/>
    <x v="6"/>
    <s v="Staples"/>
    <n v="16.02"/>
    <n v="9"/>
    <n v="0"/>
    <n v="4.4855999999999998"/>
  </r>
  <r>
    <n v="2385"/>
    <x v="1170"/>
    <x v="3"/>
    <x v="613"/>
    <x v="762"/>
    <s v="First Class"/>
    <s v="CV-12295"/>
    <s v="Christina VanderZanden"/>
    <x v="0"/>
    <s v="United States"/>
    <s v="Fresno"/>
    <x v="1"/>
    <n v="93727"/>
    <x v="1"/>
    <s v="OFF-BI-10002026"/>
    <x v="1"/>
    <x v="8"/>
    <s v="Avery Arch Ring Binders"/>
    <n v="185.92000000000002"/>
    <n v="4"/>
    <n v="0.2"/>
    <n v="62.74799999999999"/>
  </r>
  <r>
    <n v="2386"/>
    <x v="1170"/>
    <x v="3"/>
    <x v="613"/>
    <x v="762"/>
    <s v="First Class"/>
    <s v="CV-12295"/>
    <s v="Christina VanderZanden"/>
    <x v="0"/>
    <s v="United States"/>
    <s v="Fresno"/>
    <x v="1"/>
    <n v="93727"/>
    <x v="1"/>
    <s v="TEC-PH-10000141"/>
    <x v="2"/>
    <x v="7"/>
    <s v="Clearsounds A400"/>
    <n v="211.16800000000001"/>
    <n v="4"/>
    <n v="0.2"/>
    <n v="15.837600000000009"/>
  </r>
  <r>
    <n v="2387"/>
    <x v="1170"/>
    <x v="3"/>
    <x v="613"/>
    <x v="762"/>
    <s v="First Class"/>
    <s v="CV-12295"/>
    <s v="Christina VanderZanden"/>
    <x v="0"/>
    <s v="United States"/>
    <s v="Fresno"/>
    <x v="1"/>
    <n v="93727"/>
    <x v="1"/>
    <s v="TEC-CO-10000971"/>
    <x v="2"/>
    <x v="16"/>
    <s v="Hewlett Packard 310 Color Digital Copier"/>
    <n v="479.98400000000004"/>
    <n v="2"/>
    <n v="0.2"/>
    <n v="59.997999999999962"/>
  </r>
  <r>
    <n v="2388"/>
    <x v="1171"/>
    <x v="1"/>
    <x v="295"/>
    <x v="631"/>
    <s v="First Class"/>
    <s v="DK-13375"/>
    <s v="Dennis Kane"/>
    <x v="0"/>
    <s v="United States"/>
    <s v="San Diego"/>
    <x v="1"/>
    <n v="92105"/>
    <x v="1"/>
    <s v="OFF-FA-10001229"/>
    <x v="1"/>
    <x v="13"/>
    <s v="Staples"/>
    <n v="7.86"/>
    <n v="2"/>
    <n v="0"/>
    <n v="3.6155999999999997"/>
  </r>
  <r>
    <n v="2389"/>
    <x v="1171"/>
    <x v="1"/>
    <x v="295"/>
    <x v="631"/>
    <s v="First Class"/>
    <s v="DK-13375"/>
    <s v="Dennis Kane"/>
    <x v="0"/>
    <s v="United States"/>
    <s v="San Diego"/>
    <x v="1"/>
    <n v="92105"/>
    <x v="1"/>
    <s v="OFF-BI-10002437"/>
    <x v="1"/>
    <x v="8"/>
    <s v="Recycled Premium Regency Composition Covers"/>
    <n v="24.448"/>
    <n v="2"/>
    <n v="0.2"/>
    <n v="8.8623999999999992"/>
  </r>
  <r>
    <n v="2390"/>
    <x v="1172"/>
    <x v="1"/>
    <x v="401"/>
    <x v="763"/>
    <s v="Standard Class"/>
    <s v="SG-20605"/>
    <s v="Speros Goranitis"/>
    <x v="0"/>
    <s v="United States"/>
    <s v="New York City"/>
    <x v="15"/>
    <n v="10009"/>
    <x v="3"/>
    <s v="OFF-PA-10004255"/>
    <x v="1"/>
    <x v="10"/>
    <s v="Xerox 219"/>
    <n v="6.48"/>
    <n v="1"/>
    <n v="0"/>
    <n v="3.1104000000000003"/>
  </r>
  <r>
    <n v="2391"/>
    <x v="1172"/>
    <x v="1"/>
    <x v="401"/>
    <x v="763"/>
    <s v="Standard Class"/>
    <s v="SG-20605"/>
    <s v="Speros Goranitis"/>
    <x v="0"/>
    <s v="United States"/>
    <s v="New York City"/>
    <x v="15"/>
    <n v="10009"/>
    <x v="3"/>
    <s v="OFF-PA-10001184"/>
    <x v="1"/>
    <x v="10"/>
    <s v="Xerox 1903"/>
    <n v="41.86"/>
    <n v="7"/>
    <n v="0"/>
    <n v="20.511400000000002"/>
  </r>
  <r>
    <n v="2392"/>
    <x v="1172"/>
    <x v="1"/>
    <x v="401"/>
    <x v="763"/>
    <s v="Standard Class"/>
    <s v="SG-20605"/>
    <s v="Speros Goranitis"/>
    <x v="0"/>
    <s v="United States"/>
    <s v="New York City"/>
    <x v="15"/>
    <n v="10009"/>
    <x v="3"/>
    <s v="TEC-AC-10002637"/>
    <x v="2"/>
    <x v="11"/>
    <s v="Logitech VX Revolution Cordless Laser Mouse for Notebooks (Black)"/>
    <n v="1619.91"/>
    <n v="9"/>
    <n v="0"/>
    <n v="97.194599999999923"/>
  </r>
  <r>
    <n v="2393"/>
    <x v="1172"/>
    <x v="1"/>
    <x v="401"/>
    <x v="763"/>
    <s v="Standard Class"/>
    <s v="SG-20605"/>
    <s v="Speros Goranitis"/>
    <x v="0"/>
    <s v="United States"/>
    <s v="New York City"/>
    <x v="15"/>
    <n v="10009"/>
    <x v="3"/>
    <s v="FUR-FU-10002878"/>
    <x v="0"/>
    <x v="5"/>
    <s v="Seth Thomas 14&quot; Day/Date Wall Clock"/>
    <n v="113.92"/>
    <n v="4"/>
    <n v="0"/>
    <n v="42.150400000000005"/>
  </r>
  <r>
    <n v="2394"/>
    <x v="1173"/>
    <x v="0"/>
    <x v="716"/>
    <x v="764"/>
    <s v="Standard Class"/>
    <s v="CS-12355"/>
    <s v="Christine Sundaresam"/>
    <x v="0"/>
    <s v="United States"/>
    <s v="Malden"/>
    <x v="31"/>
    <n v="2148"/>
    <x v="3"/>
    <s v="OFF-AR-10000588"/>
    <x v="1"/>
    <x v="6"/>
    <s v="Newell 345"/>
    <n v="39.68"/>
    <n v="2"/>
    <n v="0"/>
    <n v="10.316800000000001"/>
  </r>
  <r>
    <n v="2395"/>
    <x v="1174"/>
    <x v="1"/>
    <x v="717"/>
    <x v="765"/>
    <s v="Standard Class"/>
    <s v="PJ-18835"/>
    <s v="Patrick Jones"/>
    <x v="1"/>
    <s v="United States"/>
    <s v="New York City"/>
    <x v="15"/>
    <n v="10035"/>
    <x v="3"/>
    <s v="TEC-AC-10002217"/>
    <x v="2"/>
    <x v="11"/>
    <s v="Imation Clip USB flash drive - 8 GB"/>
    <n v="37.6"/>
    <n v="2"/>
    <n v="0"/>
    <n v="2.2560000000000002"/>
  </r>
  <r>
    <n v="2396"/>
    <x v="1174"/>
    <x v="1"/>
    <x v="717"/>
    <x v="765"/>
    <s v="Standard Class"/>
    <s v="PJ-18835"/>
    <s v="Patrick Jones"/>
    <x v="1"/>
    <s v="United States"/>
    <s v="New York City"/>
    <x v="15"/>
    <n v="10035"/>
    <x v="3"/>
    <s v="TEC-AC-10001267"/>
    <x v="2"/>
    <x v="11"/>
    <s v="Imation 32GB Pocket Pro USB 3.0 Flash Drive - 32 GB - Black - 1 P ..."/>
    <n v="59.9"/>
    <n v="2"/>
    <n v="0"/>
    <n v="23.96"/>
  </r>
  <r>
    <n v="2397"/>
    <x v="1174"/>
    <x v="1"/>
    <x v="717"/>
    <x v="765"/>
    <s v="Standard Class"/>
    <s v="PJ-18835"/>
    <s v="Patrick Jones"/>
    <x v="1"/>
    <s v="United States"/>
    <s v="New York City"/>
    <x v="15"/>
    <n v="10035"/>
    <x v="3"/>
    <s v="OFF-PA-10004041"/>
    <x v="1"/>
    <x v="10"/>
    <s v="It's Hot Message Books with Stickers, 2 3/4&quot; x 5&quot;"/>
    <n v="37"/>
    <n v="5"/>
    <n v="0"/>
    <n v="16.649999999999999"/>
  </r>
  <r>
    <n v="2398"/>
    <x v="1175"/>
    <x v="3"/>
    <x v="718"/>
    <x v="766"/>
    <s v="Second Class"/>
    <s v="NP-18700"/>
    <s v="Nora Preis"/>
    <x v="0"/>
    <s v="United States"/>
    <s v="San Francisco"/>
    <x v="1"/>
    <n v="94109"/>
    <x v="1"/>
    <s v="OFF-LA-10001613"/>
    <x v="1"/>
    <x v="2"/>
    <s v="Avery File Folder Labels"/>
    <n v="5.76"/>
    <n v="2"/>
    <n v="0"/>
    <n v="2.8224"/>
  </r>
  <r>
    <n v="2399"/>
    <x v="1175"/>
    <x v="3"/>
    <x v="718"/>
    <x v="766"/>
    <s v="Second Class"/>
    <s v="NP-18700"/>
    <s v="Nora Preis"/>
    <x v="0"/>
    <s v="United States"/>
    <s v="San Francisco"/>
    <x v="1"/>
    <n v="94109"/>
    <x v="1"/>
    <s v="OFF-AR-10000246"/>
    <x v="1"/>
    <x v="6"/>
    <s v="Newell 318"/>
    <n v="16.68"/>
    <n v="6"/>
    <n v="0"/>
    <n v="4.3367999999999993"/>
  </r>
  <r>
    <n v="2400"/>
    <x v="1176"/>
    <x v="3"/>
    <x v="428"/>
    <x v="17"/>
    <s v="Standard Class"/>
    <s v="SB-20290"/>
    <s v="Sean Braxton"/>
    <x v="1"/>
    <s v="United States"/>
    <s v="Florence"/>
    <x v="20"/>
    <n v="29501"/>
    <x v="0"/>
    <s v="OFF-ST-10001809"/>
    <x v="1"/>
    <x v="4"/>
    <s v="Fellowes Officeware Wire Shelving"/>
    <n v="628.80999999999995"/>
    <n v="7"/>
    <n v="0"/>
    <n v="12.576199999999986"/>
  </r>
  <r>
    <n v="2401"/>
    <x v="1176"/>
    <x v="3"/>
    <x v="428"/>
    <x v="17"/>
    <s v="Standard Class"/>
    <s v="SB-20290"/>
    <s v="Sean Braxton"/>
    <x v="1"/>
    <s v="United States"/>
    <s v="Florence"/>
    <x v="20"/>
    <n v="29501"/>
    <x v="0"/>
    <s v="OFF-ST-10002214"/>
    <x v="1"/>
    <x v="4"/>
    <s v="X-Rack File for Hanging Folders"/>
    <n v="56.449999999999996"/>
    <n v="5"/>
    <n v="0"/>
    <n v="14.676999999999998"/>
  </r>
  <r>
    <n v="2402"/>
    <x v="1177"/>
    <x v="3"/>
    <x v="719"/>
    <x v="192"/>
    <s v="Second Class"/>
    <s v="AS-10090"/>
    <s v="Adam Shillingsburg"/>
    <x v="0"/>
    <s v="United States"/>
    <s v="Springfield"/>
    <x v="25"/>
    <n v="65807"/>
    <x v="2"/>
    <s v="OFF-ST-10000649"/>
    <x v="1"/>
    <x v="4"/>
    <s v="Hanging Personal Folder File"/>
    <n v="94.199999999999989"/>
    <n v="6"/>
    <n v="0"/>
    <n v="23.550000000000004"/>
  </r>
  <r>
    <n v="2403"/>
    <x v="1177"/>
    <x v="3"/>
    <x v="719"/>
    <x v="192"/>
    <s v="Second Class"/>
    <s v="AS-10090"/>
    <s v="Adam Shillingsburg"/>
    <x v="0"/>
    <s v="United States"/>
    <s v="Springfield"/>
    <x v="25"/>
    <n v="65807"/>
    <x v="2"/>
    <s v="OFF-EN-10001990"/>
    <x v="1"/>
    <x v="12"/>
    <s v="Staples"/>
    <n v="28.4"/>
    <n v="5"/>
    <n v="0"/>
    <n v="13.347999999999997"/>
  </r>
  <r>
    <n v="2404"/>
    <x v="1178"/>
    <x v="0"/>
    <x v="720"/>
    <x v="767"/>
    <s v="Standard Class"/>
    <s v="HM-14860"/>
    <s v="Harry Marie"/>
    <x v="1"/>
    <s v="United States"/>
    <s v="Huntsville"/>
    <x v="5"/>
    <n v="77340"/>
    <x v="2"/>
    <s v="FUR-BO-10000780"/>
    <x v="0"/>
    <x v="0"/>
    <s v="O'Sullivan Plantations 2-Door Library in Landvery Oak"/>
    <n v="956.6647999999999"/>
    <n v="7"/>
    <n v="0.32"/>
    <n v="-225.09759999999991"/>
  </r>
  <r>
    <n v="2405"/>
    <x v="1179"/>
    <x v="3"/>
    <x v="566"/>
    <x v="768"/>
    <s v="Standard Class"/>
    <s v="MG-18145"/>
    <s v="Mike Gockenbach"/>
    <x v="0"/>
    <s v="United States"/>
    <s v="Los Angeles"/>
    <x v="1"/>
    <n v="90045"/>
    <x v="1"/>
    <s v="TEC-AC-10002049"/>
    <x v="2"/>
    <x v="11"/>
    <s v="Logitech G19 Programmable Gaming Keyboard"/>
    <n v="1115.9099999999999"/>
    <n v="9"/>
    <n v="0"/>
    <n v="200.86379999999991"/>
  </r>
  <r>
    <n v="2406"/>
    <x v="1179"/>
    <x v="3"/>
    <x v="566"/>
    <x v="768"/>
    <s v="Standard Class"/>
    <s v="MG-18145"/>
    <s v="Mike Gockenbach"/>
    <x v="0"/>
    <s v="United States"/>
    <s v="Los Angeles"/>
    <x v="1"/>
    <n v="90045"/>
    <x v="1"/>
    <s v="TEC-PH-10003555"/>
    <x v="2"/>
    <x v="7"/>
    <s v="Motorola HK250 Universal Bluetooth Headset"/>
    <n v="128.744"/>
    <n v="7"/>
    <n v="0.2"/>
    <n v="-28.967399999999991"/>
  </r>
  <r>
    <n v="2407"/>
    <x v="1179"/>
    <x v="3"/>
    <x v="566"/>
    <x v="768"/>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x v="212"/>
    <s v="Standard Class"/>
    <s v="TM-21010"/>
    <s v="Tamara Manning"/>
    <x v="0"/>
    <s v="United States"/>
    <s v="San Francisco"/>
    <x v="1"/>
    <n v="94122"/>
    <x v="1"/>
    <s v="OFF-AR-10003631"/>
    <x v="1"/>
    <x v="6"/>
    <s v="Staples"/>
    <n v="24.2"/>
    <n v="5"/>
    <n v="0"/>
    <n v="7.9859999999999998"/>
  </r>
  <r>
    <n v="2409"/>
    <x v="1180"/>
    <x v="3"/>
    <x v="176"/>
    <x v="212"/>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x v="186"/>
    <s v="First Class"/>
    <s v="BE-11335"/>
    <s v="Bill Eplett"/>
    <x v="2"/>
    <s v="United States"/>
    <s v="San Francisco"/>
    <x v="1"/>
    <n v="94122"/>
    <x v="1"/>
    <s v="FUR-FU-10000758"/>
    <x v="0"/>
    <x v="5"/>
    <s v="DAX Natural Wood-Tone Poster Frame"/>
    <n v="211.84"/>
    <n v="8"/>
    <n v="0"/>
    <n v="76.262399999999985"/>
  </r>
  <r>
    <n v="2411"/>
    <x v="1182"/>
    <x v="2"/>
    <x v="601"/>
    <x v="769"/>
    <s v="Standard Class"/>
    <s v="AS-10630"/>
    <s v="Ann Steele"/>
    <x v="2"/>
    <s v="United States"/>
    <s v="Philadelphia"/>
    <x v="9"/>
    <n v="19120"/>
    <x v="3"/>
    <s v="OFF-FA-10000992"/>
    <x v="1"/>
    <x v="13"/>
    <s v="Acco Clips to Go Binder Clips, 24 Clips in Two Sizes"/>
    <n v="5.68"/>
    <n v="2"/>
    <n v="0.2"/>
    <n v="1.9169999999999998"/>
  </r>
  <r>
    <n v="2412"/>
    <x v="1183"/>
    <x v="1"/>
    <x v="722"/>
    <x v="770"/>
    <s v="Second Class"/>
    <s v="EM-13810"/>
    <s v="Eleni McCrary"/>
    <x v="1"/>
    <s v="United States"/>
    <s v="Los Angeles"/>
    <x v="1"/>
    <n v="90036"/>
    <x v="1"/>
    <s v="OFF-BI-10004187"/>
    <x v="1"/>
    <x v="8"/>
    <s v="Staples"/>
    <n v="7.52"/>
    <n v="5"/>
    <n v="0.2"/>
    <n v="2.6319999999999997"/>
  </r>
  <r>
    <n v="2413"/>
    <x v="1184"/>
    <x v="2"/>
    <x v="607"/>
    <x v="723"/>
    <s v="Standard Class"/>
    <s v="JA-15970"/>
    <s v="Joseph Airdo"/>
    <x v="0"/>
    <s v="United States"/>
    <s v="Los Angeles"/>
    <x v="1"/>
    <n v="90045"/>
    <x v="1"/>
    <s v="OFF-PA-10001947"/>
    <x v="1"/>
    <x v="10"/>
    <s v="Xerox 1974"/>
    <n v="11.96"/>
    <n v="2"/>
    <n v="0"/>
    <n v="5.8604000000000003"/>
  </r>
  <r>
    <n v="2414"/>
    <x v="1184"/>
    <x v="2"/>
    <x v="607"/>
    <x v="723"/>
    <s v="Standard Class"/>
    <s v="JA-15970"/>
    <s v="Joseph Airdo"/>
    <x v="0"/>
    <s v="United States"/>
    <s v="Los Angeles"/>
    <x v="1"/>
    <n v="90045"/>
    <x v="1"/>
    <s v="FUR-TA-10002356"/>
    <x v="0"/>
    <x v="3"/>
    <s v="Bevis Boat-Shaped Conference Table"/>
    <n v="629.06400000000008"/>
    <n v="3"/>
    <n v="0.2"/>
    <n v="31.453199999999953"/>
  </r>
  <r>
    <n v="2415"/>
    <x v="1185"/>
    <x v="0"/>
    <x v="723"/>
    <x v="771"/>
    <s v="Standard Class"/>
    <s v="TB-21595"/>
    <s v="Troy Blackwell"/>
    <x v="0"/>
    <s v="United States"/>
    <s v="Milwaukee"/>
    <x v="6"/>
    <n v="53209"/>
    <x v="2"/>
    <s v="FUR-CH-10001714"/>
    <x v="0"/>
    <x v="1"/>
    <s v="Global Leather &amp; Oak Executive Chair, Burgundy"/>
    <n v="754.44999999999993"/>
    <n v="5"/>
    <n v="0"/>
    <n v="60.356000000000023"/>
  </r>
  <r>
    <n v="2416"/>
    <x v="1186"/>
    <x v="1"/>
    <x v="380"/>
    <x v="772"/>
    <s v="Standard Class"/>
    <s v="PP-18955"/>
    <s v="Paul Prost"/>
    <x v="2"/>
    <s v="United States"/>
    <s v="Holyoke"/>
    <x v="31"/>
    <n v="1040"/>
    <x v="3"/>
    <s v="FUR-BO-10002824"/>
    <x v="0"/>
    <x v="0"/>
    <s v="Bush Mission Pointe Library"/>
    <n v="301.95999999999998"/>
    <n v="2"/>
    <n v="0"/>
    <n v="60.391999999999996"/>
  </r>
  <r>
    <n v="2417"/>
    <x v="1187"/>
    <x v="3"/>
    <x v="386"/>
    <x v="499"/>
    <s v="Standard Class"/>
    <s v="ML-18040"/>
    <s v="Michelle Lonsdale"/>
    <x v="1"/>
    <s v="United States"/>
    <s v="Albuquerque"/>
    <x v="27"/>
    <n v="87105"/>
    <x v="1"/>
    <s v="TEC-AC-10002842"/>
    <x v="2"/>
    <x v="11"/>
    <s v="WD My Passport Ultra 2TB Portable External Hard Drive"/>
    <n v="595"/>
    <n v="5"/>
    <n v="0"/>
    <n v="95.200000000000031"/>
  </r>
  <r>
    <n v="2418"/>
    <x v="1187"/>
    <x v="3"/>
    <x v="386"/>
    <x v="499"/>
    <s v="Standard Class"/>
    <s v="ML-18040"/>
    <s v="Michelle Lonsdale"/>
    <x v="1"/>
    <s v="United States"/>
    <s v="Albuquerque"/>
    <x v="27"/>
    <n v="87105"/>
    <x v="1"/>
    <s v="OFF-BI-10002082"/>
    <x v="1"/>
    <x v="8"/>
    <s v="GBC Twin Loop Wire Binding Elements"/>
    <n v="79.872000000000014"/>
    <n v="3"/>
    <n v="0.2"/>
    <n v="29.951999999999998"/>
  </r>
  <r>
    <n v="2419"/>
    <x v="1188"/>
    <x v="0"/>
    <x v="206"/>
    <x v="528"/>
    <s v="Standard Class"/>
    <s v="LC-16930"/>
    <s v="Linda Cazamias"/>
    <x v="1"/>
    <s v="United States"/>
    <s v="Sparks"/>
    <x v="33"/>
    <n v="89431"/>
    <x v="1"/>
    <s v="TEC-MA-10000112"/>
    <x v="2"/>
    <x v="15"/>
    <s v="Panasonic KX MB2061 Multifunction Printer"/>
    <n v="2396.4"/>
    <n v="10"/>
    <n v="0.2"/>
    <n v="179.73000000000013"/>
  </r>
  <r>
    <n v="2420"/>
    <x v="1189"/>
    <x v="3"/>
    <x v="45"/>
    <x v="773"/>
    <s v="Standard Class"/>
    <s v="MC-17590"/>
    <s v="Matt Collister"/>
    <x v="1"/>
    <s v="United States"/>
    <s v="Coachella"/>
    <x v="1"/>
    <n v="92236"/>
    <x v="1"/>
    <s v="OFF-ST-10002289"/>
    <x v="1"/>
    <x v="4"/>
    <s v="Safco Wire Cube Shelving System, For Use as 4 or 5 14&quot; Cubes, Black"/>
    <n v="63.56"/>
    <n v="2"/>
    <n v="0"/>
    <n v="3.1779999999999973"/>
  </r>
  <r>
    <n v="2421"/>
    <x v="1189"/>
    <x v="3"/>
    <x v="45"/>
    <x v="773"/>
    <s v="Standard Class"/>
    <s v="MC-17590"/>
    <s v="Matt Collister"/>
    <x v="1"/>
    <s v="United States"/>
    <s v="Coachella"/>
    <x v="1"/>
    <n v="92236"/>
    <x v="1"/>
    <s v="TEC-AC-10004171"/>
    <x v="2"/>
    <x v="11"/>
    <s v="Razer Kraken 7.1 Surround Sound Over Ear USB Gaming Headset"/>
    <n v="99.99"/>
    <n v="1"/>
    <n v="0"/>
    <n v="43.995600000000003"/>
  </r>
  <r>
    <n v="2422"/>
    <x v="1190"/>
    <x v="0"/>
    <x v="724"/>
    <x v="774"/>
    <s v="Standard Class"/>
    <s v="CR-12580"/>
    <s v="Clay Rozendal"/>
    <x v="2"/>
    <s v="United States"/>
    <s v="Elmhurst"/>
    <x v="10"/>
    <n v="60126"/>
    <x v="2"/>
    <s v="OFF-ST-10003656"/>
    <x v="1"/>
    <x v="4"/>
    <s v="Safco Industrial Wire Shelving"/>
    <n v="230.376"/>
    <n v="3"/>
    <n v="0.2"/>
    <n v="-48.954900000000002"/>
  </r>
  <r>
    <n v="2423"/>
    <x v="1190"/>
    <x v="0"/>
    <x v="724"/>
    <x v="774"/>
    <s v="Standard Class"/>
    <s v="CR-12580"/>
    <s v="Clay Rozendal"/>
    <x v="2"/>
    <s v="United States"/>
    <s v="Elmhurst"/>
    <x v="10"/>
    <n v="60126"/>
    <x v="2"/>
    <s v="OFF-PA-10001560"/>
    <x v="1"/>
    <x v="10"/>
    <s v="Adams Telephone Message Books, 5 1/4” x 11”"/>
    <n v="9.6640000000000015"/>
    <n v="2"/>
    <n v="0.2"/>
    <n v="3.2615999999999996"/>
  </r>
  <r>
    <n v="2424"/>
    <x v="1191"/>
    <x v="3"/>
    <x v="53"/>
    <x v="53"/>
    <s v="Standard Class"/>
    <s v="SV-20935"/>
    <s v="Susan Vittorini"/>
    <x v="0"/>
    <s v="United States"/>
    <s v="Fairfield"/>
    <x v="24"/>
    <n v="45014"/>
    <x v="3"/>
    <s v="TEC-AC-10002473"/>
    <x v="2"/>
    <x v="11"/>
    <s v="Maxell 4.7GB DVD-R"/>
    <n v="158.928"/>
    <n v="7"/>
    <n v="0.2"/>
    <n v="41.718599999999995"/>
  </r>
  <r>
    <n v="2425"/>
    <x v="1191"/>
    <x v="3"/>
    <x v="53"/>
    <x v="53"/>
    <s v="Standard Class"/>
    <s v="SV-20935"/>
    <s v="Susan Vittorini"/>
    <x v="0"/>
    <s v="United States"/>
    <s v="Fairfield"/>
    <x v="24"/>
    <n v="45014"/>
    <x v="3"/>
    <s v="OFF-BI-10000632"/>
    <x v="1"/>
    <x v="8"/>
    <s v="Satellite Sectional Post Binders"/>
    <n v="13.023000000000001"/>
    <n v="1"/>
    <n v="0.7"/>
    <n v="-10.418399999999998"/>
  </r>
  <r>
    <n v="2426"/>
    <x v="1191"/>
    <x v="3"/>
    <x v="53"/>
    <x v="53"/>
    <s v="Standard Class"/>
    <s v="SV-20935"/>
    <s v="Susan Vittorini"/>
    <x v="0"/>
    <s v="United States"/>
    <s v="Fairfield"/>
    <x v="24"/>
    <n v="45014"/>
    <x v="3"/>
    <s v="FUR-TA-10002645"/>
    <x v="0"/>
    <x v="3"/>
    <s v="Hon Rectangular Conference Tables"/>
    <n v="273.06"/>
    <n v="2"/>
    <n v="0.4"/>
    <n v="-104.67300000000006"/>
  </r>
  <r>
    <n v="2427"/>
    <x v="1191"/>
    <x v="3"/>
    <x v="53"/>
    <x v="53"/>
    <s v="Standard Class"/>
    <s v="SV-20935"/>
    <s v="Susan Vittorini"/>
    <x v="0"/>
    <s v="United States"/>
    <s v="Fairfield"/>
    <x v="24"/>
    <n v="45014"/>
    <x v="3"/>
    <s v="OFF-FA-10002975"/>
    <x v="1"/>
    <x v="13"/>
    <s v="Staples"/>
    <n v="39.311999999999998"/>
    <n v="13"/>
    <n v="0.2"/>
    <n v="12.776399999999999"/>
  </r>
  <r>
    <n v="2428"/>
    <x v="1192"/>
    <x v="0"/>
    <x v="725"/>
    <x v="432"/>
    <s v="Standard Class"/>
    <s v="MZ-17515"/>
    <s v="Mary Zewe"/>
    <x v="1"/>
    <s v="United States"/>
    <s v="Arlington"/>
    <x v="5"/>
    <n v="76017"/>
    <x v="2"/>
    <s v="OFF-BI-10003784"/>
    <x v="1"/>
    <x v="8"/>
    <s v="Computer Printout Index Tabs"/>
    <n v="1.3439999999999996"/>
    <n v="4"/>
    <n v="0.8"/>
    <n v="-2.1504000000000008"/>
  </r>
  <r>
    <n v="2429"/>
    <x v="1192"/>
    <x v="0"/>
    <x v="725"/>
    <x v="432"/>
    <s v="Standard Class"/>
    <s v="MZ-17515"/>
    <s v="Mary Zewe"/>
    <x v="1"/>
    <s v="United States"/>
    <s v="Arlington"/>
    <x v="5"/>
    <n v="76017"/>
    <x v="2"/>
    <s v="OFF-BI-10001617"/>
    <x v="1"/>
    <x v="8"/>
    <s v="GBC Wire Binding Combs"/>
    <n v="8.2719999999999985"/>
    <n v="4"/>
    <n v="0.8"/>
    <n v="-13.648800000000001"/>
  </r>
  <r>
    <n v="2430"/>
    <x v="1192"/>
    <x v="0"/>
    <x v="725"/>
    <x v="432"/>
    <s v="Standard Class"/>
    <s v="MZ-17515"/>
    <s v="Mary Zewe"/>
    <x v="1"/>
    <s v="United States"/>
    <s v="Arlington"/>
    <x v="5"/>
    <n v="76017"/>
    <x v="2"/>
    <s v="FUR-FU-10004415"/>
    <x v="0"/>
    <x v="5"/>
    <s v="Stacking Tray, Side-Loading, Legal, Smoke"/>
    <n v="12.544000000000002"/>
    <n v="7"/>
    <n v="0.6"/>
    <n v="-9.0944000000000038"/>
  </r>
  <r>
    <n v="2431"/>
    <x v="1193"/>
    <x v="3"/>
    <x v="726"/>
    <x v="775"/>
    <s v="Standard Class"/>
    <s v="RB-19795"/>
    <s v="Ross Baird"/>
    <x v="2"/>
    <s v="United States"/>
    <s v="San Francisco"/>
    <x v="1"/>
    <n v="94110"/>
    <x v="1"/>
    <s v="OFF-LA-10000240"/>
    <x v="1"/>
    <x v="2"/>
    <s v="Self-Adhesive Address Labels for Typewriters by Universal"/>
    <n v="58.48"/>
    <n v="8"/>
    <n v="0"/>
    <n v="27.485599999999998"/>
  </r>
  <r>
    <n v="2432"/>
    <x v="1194"/>
    <x v="3"/>
    <x v="116"/>
    <x v="115"/>
    <s v="Standard Class"/>
    <s v="HM-14860"/>
    <s v="Harry Marie"/>
    <x v="1"/>
    <s v="United States"/>
    <s v="Seattle"/>
    <x v="4"/>
    <n v="98103"/>
    <x v="1"/>
    <s v="FUR-FU-10001935"/>
    <x v="0"/>
    <x v="5"/>
    <s v="3M Hangers With Command Adhesive"/>
    <n v="7.4"/>
    <n v="2"/>
    <n v="0"/>
    <n v="3.0340000000000007"/>
  </r>
  <r>
    <n v="2433"/>
    <x v="1195"/>
    <x v="2"/>
    <x v="727"/>
    <x v="776"/>
    <s v="Standard Class"/>
    <s v="AZ-10750"/>
    <s v="Annie Zypern"/>
    <x v="0"/>
    <s v="United States"/>
    <s v="New York City"/>
    <x v="15"/>
    <n v="10009"/>
    <x v="3"/>
    <s v="FUR-CH-10002439"/>
    <x v="0"/>
    <x v="1"/>
    <s v="Iceberg Nesting Folding Chair, 19w x 6d x 43h"/>
    <n v="366.786"/>
    <n v="7"/>
    <n v="0.1"/>
    <n v="65.206400000000002"/>
  </r>
  <r>
    <n v="2434"/>
    <x v="1196"/>
    <x v="3"/>
    <x v="39"/>
    <x v="777"/>
    <s v="Standard Class"/>
    <s v="JH-15910"/>
    <s v="Jonathan Howell"/>
    <x v="0"/>
    <s v="United States"/>
    <s v="Houston"/>
    <x v="5"/>
    <n v="77070"/>
    <x v="2"/>
    <s v="TEC-PH-10001536"/>
    <x v="2"/>
    <x v="7"/>
    <s v="Spigen Samsung Galaxy S5 Case Wallet"/>
    <n v="54.367999999999995"/>
    <n v="4"/>
    <n v="0.2"/>
    <n v="4.0775999999999968"/>
  </r>
  <r>
    <n v="2435"/>
    <x v="1197"/>
    <x v="1"/>
    <x v="717"/>
    <x v="50"/>
    <s v="First Class"/>
    <s v="PJ-18835"/>
    <s v="Patrick Jones"/>
    <x v="1"/>
    <s v="United States"/>
    <s v="Springfield"/>
    <x v="17"/>
    <n v="22153"/>
    <x v="0"/>
    <s v="OFF-EN-10001532"/>
    <x v="1"/>
    <x v="12"/>
    <s v="Brown Kraft Recycled Envelopes"/>
    <n v="33.96"/>
    <n v="2"/>
    <n v="0"/>
    <n v="16.98"/>
  </r>
  <r>
    <n v="2436"/>
    <x v="1197"/>
    <x v="1"/>
    <x v="717"/>
    <x v="50"/>
    <s v="First Class"/>
    <s v="PJ-18835"/>
    <s v="Patrick Jones"/>
    <x v="1"/>
    <s v="United States"/>
    <s v="Springfield"/>
    <x v="17"/>
    <n v="22153"/>
    <x v="0"/>
    <s v="OFF-AP-10003057"/>
    <x v="1"/>
    <x v="9"/>
    <s v="Honeywell Enviracaire Portable HEPA Air Cleaner for 16' x 20' Room"/>
    <n v="826.11"/>
    <n v="3"/>
    <n v="0"/>
    <n v="322.18290000000002"/>
  </r>
  <r>
    <n v="2437"/>
    <x v="1198"/>
    <x v="3"/>
    <x v="445"/>
    <x v="778"/>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x v="779"/>
    <s v="Second Class"/>
    <s v="PW-19240"/>
    <s v="Pierre Wener"/>
    <x v="0"/>
    <s v="United States"/>
    <s v="Louisville"/>
    <x v="22"/>
    <n v="80027"/>
    <x v="1"/>
    <s v="FUR-TA-10000849"/>
    <x v="0"/>
    <x v="3"/>
    <s v="Bevis Rectangular Conference Tables"/>
    <n v="145.97999999999999"/>
    <n v="2"/>
    <n v="0.5"/>
    <n v="-99.266399999999976"/>
  </r>
  <r>
    <n v="2439"/>
    <x v="1199"/>
    <x v="2"/>
    <x v="728"/>
    <x v="779"/>
    <s v="Second Class"/>
    <s v="PW-19240"/>
    <s v="Pierre Wener"/>
    <x v="0"/>
    <s v="United States"/>
    <s v="Louisville"/>
    <x v="22"/>
    <n v="80027"/>
    <x v="1"/>
    <s v="OFF-PA-10002259"/>
    <x v="1"/>
    <x v="10"/>
    <s v="Geographics Note Cards, Blank, White, 8 1/2&quot; x 11&quot;"/>
    <n v="35.808"/>
    <n v="4"/>
    <n v="0.2"/>
    <n v="12.5328"/>
  </r>
  <r>
    <n v="2440"/>
    <x v="1200"/>
    <x v="3"/>
    <x v="729"/>
    <x v="780"/>
    <s v="Standard Class"/>
    <s v="SW-20455"/>
    <s v="Shaun Weien"/>
    <x v="0"/>
    <s v="United States"/>
    <s v="Tampa"/>
    <x v="2"/>
    <n v="33614"/>
    <x v="0"/>
    <s v="FUR-FU-10002597"/>
    <x v="0"/>
    <x v="5"/>
    <s v="C-Line Magnetic Cubicle Keepers, Clear Polypropylene"/>
    <n v="7.9040000000000008"/>
    <n v="2"/>
    <n v="0.2"/>
    <n v="2.1736000000000004"/>
  </r>
  <r>
    <n v="2441"/>
    <x v="1201"/>
    <x v="0"/>
    <x v="730"/>
    <x v="500"/>
    <s v="Standard Class"/>
    <s v="AF-10870"/>
    <s v="Art Ferguson"/>
    <x v="0"/>
    <s v="United States"/>
    <s v="Passaic"/>
    <x v="30"/>
    <n v="7055"/>
    <x v="3"/>
    <s v="TEC-PH-10004614"/>
    <x v="2"/>
    <x v="7"/>
    <s v="AT&amp;T 841000 Phone"/>
    <n v="345"/>
    <n v="5"/>
    <n v="0"/>
    <n v="86.25"/>
  </r>
  <r>
    <n v="2442"/>
    <x v="1201"/>
    <x v="0"/>
    <x v="730"/>
    <x v="500"/>
    <s v="Standard Class"/>
    <s v="AF-10870"/>
    <s v="Art Ferguson"/>
    <x v="0"/>
    <s v="United States"/>
    <s v="Passaic"/>
    <x v="30"/>
    <n v="7055"/>
    <x v="3"/>
    <s v="FUR-TA-10003748"/>
    <x v="0"/>
    <x v="3"/>
    <s v="Bevis 36 x 72 Conference Tables"/>
    <n v="174.28599999999997"/>
    <n v="2"/>
    <n v="0.3"/>
    <n v="-19.918399999999991"/>
  </r>
  <r>
    <n v="2443"/>
    <x v="1201"/>
    <x v="0"/>
    <x v="730"/>
    <x v="500"/>
    <s v="Standard Class"/>
    <s v="AF-10870"/>
    <s v="Art Ferguson"/>
    <x v="0"/>
    <s v="United States"/>
    <s v="Passaic"/>
    <x v="30"/>
    <n v="7055"/>
    <x v="3"/>
    <s v="OFF-AP-10003217"/>
    <x v="1"/>
    <x v="9"/>
    <s v="Eureka Sanitaire  Commercial Upright"/>
    <n v="662.84"/>
    <n v="4"/>
    <n v="0"/>
    <n v="172.33840000000004"/>
  </r>
  <r>
    <n v="2444"/>
    <x v="1201"/>
    <x v="0"/>
    <x v="730"/>
    <x v="500"/>
    <s v="Standard Class"/>
    <s v="AF-10870"/>
    <s v="Art Ferguson"/>
    <x v="0"/>
    <s v="United States"/>
    <s v="Passaic"/>
    <x v="30"/>
    <n v="7055"/>
    <x v="3"/>
    <s v="TEC-AC-10002399"/>
    <x v="2"/>
    <x v="11"/>
    <s v="SanDisk Cruzer 32 GB USB Flash Drive"/>
    <n v="95.1"/>
    <n v="5"/>
    <n v="0"/>
    <n v="30.431999999999995"/>
  </r>
  <r>
    <n v="2445"/>
    <x v="1201"/>
    <x v="0"/>
    <x v="730"/>
    <x v="500"/>
    <s v="Standard Class"/>
    <s v="AF-10870"/>
    <s v="Art Ferguson"/>
    <x v="0"/>
    <s v="United States"/>
    <s v="Passaic"/>
    <x v="30"/>
    <n v="7055"/>
    <x v="3"/>
    <s v="OFF-EN-10002973"/>
    <x v="1"/>
    <x v="12"/>
    <s v="Ampad #10 Peel &amp; Seel Holiday Envelopes"/>
    <n v="26.880000000000003"/>
    <n v="6"/>
    <n v="0"/>
    <n v="12.902400000000002"/>
  </r>
  <r>
    <n v="2446"/>
    <x v="1201"/>
    <x v="0"/>
    <x v="730"/>
    <x v="500"/>
    <s v="Standard Class"/>
    <s v="AF-10870"/>
    <s v="Art Ferguson"/>
    <x v="0"/>
    <s v="United States"/>
    <s v="Passaic"/>
    <x v="30"/>
    <n v="7055"/>
    <x v="3"/>
    <s v="TEC-PH-10001336"/>
    <x v="2"/>
    <x v="7"/>
    <s v="Digium D40 VoIP phone"/>
    <n v="257.98"/>
    <n v="2"/>
    <n v="0"/>
    <n v="74.8142"/>
  </r>
  <r>
    <n v="2447"/>
    <x v="1202"/>
    <x v="1"/>
    <x v="12"/>
    <x v="734"/>
    <s v="Standard Class"/>
    <s v="AM-10705"/>
    <s v="Anne McFarland"/>
    <x v="0"/>
    <s v="United States"/>
    <s v="Los Angeles"/>
    <x v="1"/>
    <n v="90004"/>
    <x v="1"/>
    <s v="OFF-EN-10000461"/>
    <x v="1"/>
    <x v="12"/>
    <s v="#10- 4 1/8&quot; x 9 1/2&quot; Recycled Envelopes"/>
    <n v="17.48"/>
    <n v="2"/>
    <n v="0"/>
    <n v="8.2156000000000002"/>
  </r>
  <r>
    <n v="2448"/>
    <x v="1203"/>
    <x v="0"/>
    <x v="731"/>
    <x v="781"/>
    <s v="Standard Class"/>
    <s v="BD-11320"/>
    <s v="Bill Donatelli"/>
    <x v="0"/>
    <s v="United States"/>
    <s v="Philadelphia"/>
    <x v="9"/>
    <n v="19143"/>
    <x v="3"/>
    <s v="FUR-CH-10000988"/>
    <x v="0"/>
    <x v="1"/>
    <s v="Hon Olson Stacker Stools"/>
    <n v="492.83499999999998"/>
    <n v="5"/>
    <n v="0.3"/>
    <n v="-14.080999999999989"/>
  </r>
  <r>
    <n v="2449"/>
    <x v="1204"/>
    <x v="1"/>
    <x v="471"/>
    <x v="731"/>
    <s v="Second Class"/>
    <s v="CM-12385"/>
    <s v="Christopher Martinez"/>
    <x v="0"/>
    <s v="United States"/>
    <s v="North Charleston"/>
    <x v="20"/>
    <n v="29406"/>
    <x v="0"/>
    <s v="OFF-ST-10001809"/>
    <x v="1"/>
    <x v="4"/>
    <s v="Fellowes Officeware Wire Shelving"/>
    <n v="269.49"/>
    <n v="3"/>
    <n v="0"/>
    <n v="5.3897999999999939"/>
  </r>
  <r>
    <n v="2450"/>
    <x v="1205"/>
    <x v="0"/>
    <x v="732"/>
    <x v="54"/>
    <s v="Standard Class"/>
    <s v="CS-12400"/>
    <s v="Christopher Schild"/>
    <x v="2"/>
    <s v="United States"/>
    <s v="San Jose"/>
    <x v="1"/>
    <n v="95123"/>
    <x v="1"/>
    <s v="OFF-BI-10003963"/>
    <x v="1"/>
    <x v="8"/>
    <s v="Cardinal Holdit Data Disk Pockets"/>
    <n v="29.120000000000005"/>
    <n v="5"/>
    <n v="0.2"/>
    <n v="9.8279999999999959"/>
  </r>
  <r>
    <n v="2451"/>
    <x v="1206"/>
    <x v="3"/>
    <x v="294"/>
    <x v="782"/>
    <s v="Second Class"/>
    <s v="DB-13405"/>
    <s v="Denny Blanton"/>
    <x v="0"/>
    <s v="United States"/>
    <s v="New York City"/>
    <x v="15"/>
    <n v="10011"/>
    <x v="3"/>
    <s v="OFF-LA-10000081"/>
    <x v="1"/>
    <x v="2"/>
    <s v="Avery 496"/>
    <n v="18.75"/>
    <n v="5"/>
    <n v="0"/>
    <n v="9"/>
  </r>
  <r>
    <n v="2452"/>
    <x v="1206"/>
    <x v="3"/>
    <x v="294"/>
    <x v="782"/>
    <s v="Second Class"/>
    <s v="DB-13405"/>
    <s v="Denny Blanton"/>
    <x v="0"/>
    <s v="United States"/>
    <s v="New York City"/>
    <x v="15"/>
    <n v="10011"/>
    <x v="3"/>
    <s v="TEC-PH-10000149"/>
    <x v="2"/>
    <x v="7"/>
    <s v="Cisco SPA525G2 IP Phone - Wireless"/>
    <n v="119.69999999999999"/>
    <n v="6"/>
    <n v="0"/>
    <n v="31.121999999999996"/>
  </r>
  <r>
    <n v="2453"/>
    <x v="1206"/>
    <x v="3"/>
    <x v="294"/>
    <x v="782"/>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x v="782"/>
    <s v="Second Class"/>
    <s v="DB-13405"/>
    <s v="Denny Blanton"/>
    <x v="0"/>
    <s v="United States"/>
    <s v="New York City"/>
    <x v="15"/>
    <n v="10011"/>
    <x v="3"/>
    <s v="TEC-AC-10002399"/>
    <x v="2"/>
    <x v="11"/>
    <s v="SanDisk Cruzer 32 GB USB Flash Drive"/>
    <n v="57.06"/>
    <n v="3"/>
    <n v="0"/>
    <n v="18.2592"/>
  </r>
  <r>
    <n v="2455"/>
    <x v="1206"/>
    <x v="3"/>
    <x v="294"/>
    <x v="782"/>
    <s v="Second Class"/>
    <s v="DB-13405"/>
    <s v="Denny Blanton"/>
    <x v="0"/>
    <s v="United States"/>
    <s v="New York City"/>
    <x v="15"/>
    <n v="10011"/>
    <x v="3"/>
    <s v="TEC-AC-10003038"/>
    <x v="2"/>
    <x v="11"/>
    <s v="Kingston Digital DataTraveler 16GB USB 2.0"/>
    <n v="71.599999999999994"/>
    <n v="8"/>
    <n v="0"/>
    <n v="13.603999999999992"/>
  </r>
  <r>
    <n v="2456"/>
    <x v="1206"/>
    <x v="3"/>
    <x v="294"/>
    <x v="782"/>
    <s v="Second Class"/>
    <s v="DB-13405"/>
    <s v="Denny Blanton"/>
    <x v="0"/>
    <s v="United States"/>
    <s v="New York City"/>
    <x v="15"/>
    <n v="10011"/>
    <x v="3"/>
    <s v="OFF-ST-10000344"/>
    <x v="1"/>
    <x v="4"/>
    <s v="Neat Ideas Personal Hanging Folder Files, Black"/>
    <n v="107.44"/>
    <n v="8"/>
    <n v="0"/>
    <n v="27.934399999999997"/>
  </r>
  <r>
    <n v="2457"/>
    <x v="1206"/>
    <x v="3"/>
    <x v="294"/>
    <x v="782"/>
    <s v="Second Class"/>
    <s v="DB-13405"/>
    <s v="Denny Blanton"/>
    <x v="0"/>
    <s v="United States"/>
    <s v="New York City"/>
    <x v="15"/>
    <n v="10011"/>
    <x v="3"/>
    <s v="OFF-LA-10004093"/>
    <x v="1"/>
    <x v="2"/>
    <s v="Avery 486"/>
    <n v="7.31"/>
    <n v="1"/>
    <n v="0"/>
    <n v="3.4356999999999998"/>
  </r>
  <r>
    <n v="2458"/>
    <x v="1206"/>
    <x v="3"/>
    <x v="294"/>
    <x v="782"/>
    <s v="Second Class"/>
    <s v="DB-13405"/>
    <s v="Denny Blanton"/>
    <x v="0"/>
    <s v="United States"/>
    <s v="New York City"/>
    <x v="15"/>
    <n v="10011"/>
    <x v="3"/>
    <s v="OFF-AR-10001683"/>
    <x v="1"/>
    <x v="6"/>
    <s v="Lumber Crayons"/>
    <n v="59.099999999999994"/>
    <n v="6"/>
    <n v="0"/>
    <n v="22.458000000000002"/>
  </r>
  <r>
    <n v="2459"/>
    <x v="1206"/>
    <x v="3"/>
    <x v="294"/>
    <x v="782"/>
    <s v="Second Class"/>
    <s v="DB-13405"/>
    <s v="Denny Blanton"/>
    <x v="0"/>
    <s v="United States"/>
    <s v="New York City"/>
    <x v="15"/>
    <n v="10011"/>
    <x v="3"/>
    <s v="OFF-ST-10003455"/>
    <x v="1"/>
    <x v="4"/>
    <s v="Tenex File Box, Personal Filing Tote with Lid, Black"/>
    <n v="46.53"/>
    <n v="3"/>
    <n v="0"/>
    <n v="12.097800000000001"/>
  </r>
  <r>
    <n v="2460"/>
    <x v="1207"/>
    <x v="3"/>
    <x v="733"/>
    <x v="783"/>
    <s v="Standard Class"/>
    <s v="JG-15160"/>
    <s v="James Galang"/>
    <x v="0"/>
    <s v="United States"/>
    <s v="Plainfield"/>
    <x v="30"/>
    <n v="7060"/>
    <x v="3"/>
    <s v="OFF-AP-10002578"/>
    <x v="1"/>
    <x v="9"/>
    <s v="Fellowes Premier Superior Surge Suppressor, 10-Outlet, With Phone and Remote"/>
    <n v="97.84"/>
    <n v="2"/>
    <n v="0"/>
    <n v="25.438400000000001"/>
  </r>
  <r>
    <n v="2461"/>
    <x v="1208"/>
    <x v="1"/>
    <x v="655"/>
    <x v="620"/>
    <s v="Second Class"/>
    <s v="SC-20380"/>
    <s v="Shahid Collister"/>
    <x v="0"/>
    <s v="United States"/>
    <s v="Seattle"/>
    <x v="4"/>
    <n v="98115"/>
    <x v="1"/>
    <s v="OFF-PA-10001763"/>
    <x v="1"/>
    <x v="10"/>
    <s v="Xerox 1896"/>
    <n v="29.97"/>
    <n v="3"/>
    <n v="0"/>
    <n v="13.486499999999999"/>
  </r>
  <r>
    <n v="2462"/>
    <x v="1208"/>
    <x v="1"/>
    <x v="655"/>
    <x v="620"/>
    <s v="Second Class"/>
    <s v="SC-20380"/>
    <s v="Shahid Collister"/>
    <x v="0"/>
    <s v="United States"/>
    <s v="Seattle"/>
    <x v="4"/>
    <n v="98115"/>
    <x v="1"/>
    <s v="OFF-BI-10001597"/>
    <x v="1"/>
    <x v="8"/>
    <s v="Wilson Jones Ledger-Size, Piano-Hinge Binder, 2&quot;, Blue"/>
    <n v="98.352000000000004"/>
    <n v="3"/>
    <n v="0.2"/>
    <n v="34.423199999999987"/>
  </r>
  <r>
    <n v="2463"/>
    <x v="1209"/>
    <x v="3"/>
    <x v="734"/>
    <x v="784"/>
    <s v="Standard Class"/>
    <s v="CS-12460"/>
    <s v="Chuck Sachs"/>
    <x v="0"/>
    <s v="United States"/>
    <s v="New York City"/>
    <x v="15"/>
    <n v="10009"/>
    <x v="3"/>
    <s v="OFF-BI-10001524"/>
    <x v="1"/>
    <x v="8"/>
    <s v="GBC Premium Transparent Covers with Diagonal Lined Pattern"/>
    <n v="83.920000000000016"/>
    <n v="5"/>
    <n v="0.2"/>
    <n v="29.371999999999993"/>
  </r>
  <r>
    <n v="2464"/>
    <x v="1209"/>
    <x v="3"/>
    <x v="734"/>
    <x v="784"/>
    <s v="Standard Class"/>
    <s v="CS-12460"/>
    <s v="Chuck Sachs"/>
    <x v="0"/>
    <s v="United States"/>
    <s v="New York City"/>
    <x v="15"/>
    <n v="10009"/>
    <x v="3"/>
    <s v="OFF-BI-10001553"/>
    <x v="1"/>
    <x v="8"/>
    <s v="SpineVue Locking Slant-D Ring Binders by Cardinal"/>
    <n v="14.624000000000002"/>
    <n v="2"/>
    <n v="0.2"/>
    <n v="5.1183999999999994"/>
  </r>
  <r>
    <n v="2465"/>
    <x v="1209"/>
    <x v="3"/>
    <x v="734"/>
    <x v="784"/>
    <s v="Standard Class"/>
    <s v="CS-12460"/>
    <s v="Chuck Sachs"/>
    <x v="0"/>
    <s v="United States"/>
    <s v="New York City"/>
    <x v="15"/>
    <n v="10009"/>
    <x v="3"/>
    <s v="TEC-PH-10000576"/>
    <x v="2"/>
    <x v="7"/>
    <s v="AT&amp;T 1080 Corded phone"/>
    <n v="136.99"/>
    <n v="1"/>
    <n v="0"/>
    <n v="36.987300000000005"/>
  </r>
  <r>
    <n v="2466"/>
    <x v="1209"/>
    <x v="3"/>
    <x v="734"/>
    <x v="784"/>
    <s v="Standard Class"/>
    <s v="CS-12460"/>
    <s v="Chuck Sachs"/>
    <x v="0"/>
    <s v="United States"/>
    <s v="New York City"/>
    <x v="15"/>
    <n v="10009"/>
    <x v="3"/>
    <s v="OFF-LA-10001317"/>
    <x v="1"/>
    <x v="2"/>
    <s v="Avery 520"/>
    <n v="3.15"/>
    <n v="1"/>
    <n v="0"/>
    <n v="1.512"/>
  </r>
  <r>
    <n v="2467"/>
    <x v="1210"/>
    <x v="3"/>
    <x v="464"/>
    <x v="785"/>
    <s v="Standard Class"/>
    <s v="MK-18160"/>
    <s v="Mike Kennedy"/>
    <x v="0"/>
    <s v="United States"/>
    <s v="Newport News"/>
    <x v="17"/>
    <n v="23602"/>
    <x v="0"/>
    <s v="OFF-PA-10000726"/>
    <x v="1"/>
    <x v="10"/>
    <s v="Black Print Carbonless Snap-Off Rapid Letter, 8 1/2&quot; x 7&quot;"/>
    <n v="9.11"/>
    <n v="1"/>
    <n v="0"/>
    <n v="4.099499999999999"/>
  </r>
  <r>
    <n v="2468"/>
    <x v="1210"/>
    <x v="3"/>
    <x v="464"/>
    <x v="785"/>
    <s v="Standard Class"/>
    <s v="MK-18160"/>
    <s v="Mike Kennedy"/>
    <x v="0"/>
    <s v="United States"/>
    <s v="Newport News"/>
    <x v="17"/>
    <n v="23602"/>
    <x v="0"/>
    <s v="OFF-ST-10003306"/>
    <x v="1"/>
    <x v="4"/>
    <s v="Letter Size Cart"/>
    <n v="571.44000000000005"/>
    <n v="4"/>
    <n v="0"/>
    <n v="165.71759999999995"/>
  </r>
  <r>
    <n v="2469"/>
    <x v="1210"/>
    <x v="3"/>
    <x v="464"/>
    <x v="785"/>
    <s v="Standard Class"/>
    <s v="MK-18160"/>
    <s v="Mike Kennedy"/>
    <x v="0"/>
    <s v="United States"/>
    <s v="Newport News"/>
    <x v="17"/>
    <n v="23602"/>
    <x v="0"/>
    <s v="OFF-PA-10004983"/>
    <x v="1"/>
    <x v="10"/>
    <s v="Xerox 23"/>
    <n v="32.400000000000006"/>
    <n v="5"/>
    <n v="0"/>
    <n v="15.552000000000001"/>
  </r>
  <r>
    <n v="2470"/>
    <x v="1210"/>
    <x v="3"/>
    <x v="464"/>
    <x v="785"/>
    <s v="Standard Class"/>
    <s v="MK-18160"/>
    <s v="Mike Kennedy"/>
    <x v="0"/>
    <s v="United States"/>
    <s v="Newport News"/>
    <x v="17"/>
    <n v="23602"/>
    <x v="0"/>
    <s v="OFF-ST-10001291"/>
    <x v="1"/>
    <x v="4"/>
    <s v="Tenex Personal Self-Stacking Standard File Box, Black/Gray"/>
    <n v="16.91"/>
    <n v="1"/>
    <n v="0"/>
    <n v="4.5656999999999996"/>
  </r>
  <r>
    <n v="2471"/>
    <x v="1211"/>
    <x v="0"/>
    <x v="115"/>
    <x v="113"/>
    <s v="Standard Class"/>
    <s v="CM-11935"/>
    <s v="Carlos Meador"/>
    <x v="0"/>
    <s v="United States"/>
    <s v="Fayetteville"/>
    <x v="3"/>
    <n v="28314"/>
    <x v="0"/>
    <s v="FUR-FU-10002107"/>
    <x v="0"/>
    <x v="5"/>
    <s v="Eldon Pizzaz Desk Accessories"/>
    <n v="14.272"/>
    <n v="8"/>
    <n v="0.2"/>
    <n v="4.281600000000001"/>
  </r>
  <r>
    <n v="2472"/>
    <x v="1211"/>
    <x v="0"/>
    <x v="115"/>
    <x v="113"/>
    <s v="Standard Class"/>
    <s v="CM-11935"/>
    <s v="Carlos Meador"/>
    <x v="0"/>
    <s v="United States"/>
    <s v="Fayetteville"/>
    <x v="3"/>
    <n v="28314"/>
    <x v="0"/>
    <s v="FUR-BO-10002213"/>
    <x v="0"/>
    <x v="0"/>
    <s v="Sauder Forest Hills Library, Woodland Oak Finish"/>
    <n v="451.13599999999997"/>
    <n v="4"/>
    <n v="0.2"/>
    <n v="-67.670399999999972"/>
  </r>
  <r>
    <n v="2473"/>
    <x v="1211"/>
    <x v="0"/>
    <x v="115"/>
    <x v="113"/>
    <s v="Standard Class"/>
    <s v="CM-11935"/>
    <s v="Carlos Meador"/>
    <x v="0"/>
    <s v="United States"/>
    <s v="Fayetteville"/>
    <x v="3"/>
    <n v="28314"/>
    <x v="0"/>
    <s v="OFF-AP-10000692"/>
    <x v="1"/>
    <x v="9"/>
    <s v="Fellowes Mighty 8 Compact Surge Protector"/>
    <n v="64.864000000000004"/>
    <n v="4"/>
    <n v="0.2"/>
    <n v="6.4864000000000033"/>
  </r>
  <r>
    <n v="2474"/>
    <x v="1212"/>
    <x v="0"/>
    <x v="54"/>
    <x v="781"/>
    <s v="First Class"/>
    <s v="PF-19225"/>
    <s v="Phillip Flathmann"/>
    <x v="0"/>
    <s v="United States"/>
    <s v="Los Angeles"/>
    <x v="1"/>
    <n v="90032"/>
    <x v="1"/>
    <s v="FUR-CH-10001190"/>
    <x v="0"/>
    <x v="1"/>
    <s v="Global Deluxe High-Back Office Chair in Storm"/>
    <n v="217.58400000000003"/>
    <n v="2"/>
    <n v="0.2"/>
    <n v="-29.917800000000021"/>
  </r>
  <r>
    <n v="2475"/>
    <x v="1212"/>
    <x v="0"/>
    <x v="54"/>
    <x v="781"/>
    <s v="First Class"/>
    <s v="PF-19225"/>
    <s v="Phillip Flathmann"/>
    <x v="0"/>
    <s v="United States"/>
    <s v="Los Angeles"/>
    <x v="1"/>
    <n v="90032"/>
    <x v="1"/>
    <s v="TEC-AC-10000682"/>
    <x v="2"/>
    <x v="11"/>
    <s v="Kensington K72356US Mouse-in-a-Box USB Desktop Mouse"/>
    <n v="82.95"/>
    <n v="5"/>
    <n v="0"/>
    <n v="29.032499999999999"/>
  </r>
  <r>
    <n v="2476"/>
    <x v="1212"/>
    <x v="0"/>
    <x v="54"/>
    <x v="781"/>
    <s v="First Class"/>
    <s v="PF-19225"/>
    <s v="Phillip Flathmann"/>
    <x v="0"/>
    <s v="United States"/>
    <s v="Los Angeles"/>
    <x v="1"/>
    <n v="90032"/>
    <x v="1"/>
    <s v="OFF-LA-10004545"/>
    <x v="1"/>
    <x v="2"/>
    <s v="Avery 50"/>
    <n v="87.71"/>
    <n v="7"/>
    <n v="0"/>
    <n v="41.223699999999994"/>
  </r>
  <r>
    <n v="2477"/>
    <x v="1212"/>
    <x v="0"/>
    <x v="54"/>
    <x v="781"/>
    <s v="First Class"/>
    <s v="PF-19225"/>
    <s v="Phillip Flathmann"/>
    <x v="0"/>
    <s v="United States"/>
    <s v="Los Angeles"/>
    <x v="1"/>
    <n v="90032"/>
    <x v="1"/>
    <s v="OFF-AP-10003057"/>
    <x v="1"/>
    <x v="9"/>
    <s v="Honeywell Enviracaire Portable HEPA Air Cleaner for 16' x 20' Room"/>
    <n v="1101.48"/>
    <n v="4"/>
    <n v="0"/>
    <n v="429.57720000000006"/>
  </r>
  <r>
    <n v="2478"/>
    <x v="1213"/>
    <x v="3"/>
    <x v="507"/>
    <x v="221"/>
    <s v="Second Class"/>
    <s v="GM-14695"/>
    <s v="Greg Maxwell"/>
    <x v="1"/>
    <s v="United States"/>
    <s v="Los Angeles"/>
    <x v="1"/>
    <n v="90036"/>
    <x v="1"/>
    <s v="FUR-TA-10000198"/>
    <x v="0"/>
    <x v="3"/>
    <s v="Chromcraft Bull-Nose Wood Oval Conference Tables &amp; Bases"/>
    <n v="1322.3520000000001"/>
    <n v="3"/>
    <n v="0.2"/>
    <n v="-99.176400000000001"/>
  </r>
  <r>
    <n v="2479"/>
    <x v="1214"/>
    <x v="2"/>
    <x v="103"/>
    <x v="76"/>
    <s v="Standard Class"/>
    <s v="DC-12850"/>
    <s v="Dan Campbell"/>
    <x v="0"/>
    <s v="United States"/>
    <s v="New York City"/>
    <x v="15"/>
    <n v="10011"/>
    <x v="3"/>
    <s v="OFF-AR-10002833"/>
    <x v="1"/>
    <x v="6"/>
    <s v="Newell 322"/>
    <n v="5.46"/>
    <n v="3"/>
    <n v="0"/>
    <n v="1.4742000000000002"/>
  </r>
  <r>
    <n v="2480"/>
    <x v="1215"/>
    <x v="3"/>
    <x v="249"/>
    <x v="587"/>
    <s v="Standard Class"/>
    <s v="FO-14305"/>
    <s v="Frank Olsen"/>
    <x v="0"/>
    <s v="United States"/>
    <s v="Dallas"/>
    <x v="5"/>
    <n v="75220"/>
    <x v="2"/>
    <s v="OFF-SU-10002557"/>
    <x v="1"/>
    <x v="14"/>
    <s v="Fiskars Spring-Action Scissors"/>
    <n v="11.184000000000001"/>
    <n v="1"/>
    <n v="0.2"/>
    <n v="0.83879999999999999"/>
  </r>
  <r>
    <n v="2481"/>
    <x v="1215"/>
    <x v="3"/>
    <x v="249"/>
    <x v="587"/>
    <s v="Standard Class"/>
    <s v="FO-14305"/>
    <s v="Frank Olsen"/>
    <x v="0"/>
    <s v="United States"/>
    <s v="Dallas"/>
    <x v="5"/>
    <n v="75220"/>
    <x v="2"/>
    <s v="OFF-ST-10003656"/>
    <x v="1"/>
    <x v="4"/>
    <s v="Safco Industrial Wire Shelving"/>
    <n v="153.584"/>
    <n v="2"/>
    <n v="0.2"/>
    <n v="-32.636600000000001"/>
  </r>
  <r>
    <n v="2482"/>
    <x v="1216"/>
    <x v="3"/>
    <x v="165"/>
    <x v="786"/>
    <s v="Standard Class"/>
    <s v="AH-10210"/>
    <s v="Alan Hwang"/>
    <x v="0"/>
    <s v="United States"/>
    <s v="Seattle"/>
    <x v="4"/>
    <n v="98105"/>
    <x v="1"/>
    <s v="OFF-ST-10001097"/>
    <x v="1"/>
    <x v="4"/>
    <s v="Office Impressions Heavy Duty Welded Shelving &amp; Multimedia Storage Drawers"/>
    <n v="1003.6200000000001"/>
    <n v="6"/>
    <n v="0"/>
    <n v="0"/>
  </r>
  <r>
    <n v="2483"/>
    <x v="1217"/>
    <x v="3"/>
    <x v="735"/>
    <x v="787"/>
    <s v="Standard Class"/>
    <s v="KN-16705"/>
    <s v="Kristina Nunn"/>
    <x v="2"/>
    <s v="United States"/>
    <s v="Seattle"/>
    <x v="4"/>
    <n v="98105"/>
    <x v="1"/>
    <s v="TEC-PH-10000912"/>
    <x v="2"/>
    <x v="7"/>
    <s v="Anker 24W Portable Micro USB Car Charger"/>
    <n v="35.167999999999999"/>
    <n v="4"/>
    <n v="0.2"/>
    <n v="11.429599999999999"/>
  </r>
  <r>
    <n v="2484"/>
    <x v="1217"/>
    <x v="3"/>
    <x v="735"/>
    <x v="787"/>
    <s v="Standard Class"/>
    <s v="KN-16705"/>
    <s v="Kristina Nunn"/>
    <x v="2"/>
    <s v="United States"/>
    <s v="Seattle"/>
    <x v="4"/>
    <n v="98105"/>
    <x v="1"/>
    <s v="FUR-TA-10000617"/>
    <x v="0"/>
    <x v="3"/>
    <s v="Hon Practical Foundations 30 x 60 Training Table, Light Gray/Charcoal"/>
    <n v="1137.75"/>
    <n v="5"/>
    <n v="0"/>
    <n v="250.30500000000004"/>
  </r>
  <r>
    <n v="2485"/>
    <x v="1217"/>
    <x v="3"/>
    <x v="735"/>
    <x v="787"/>
    <s v="Standard Class"/>
    <s v="KN-16705"/>
    <s v="Kristina Nunn"/>
    <x v="2"/>
    <s v="United States"/>
    <s v="Seattle"/>
    <x v="4"/>
    <n v="98105"/>
    <x v="1"/>
    <s v="OFF-BI-10001658"/>
    <x v="1"/>
    <x v="8"/>
    <s v="GBC Standard Therm-A-Bind Covers"/>
    <n v="99.680000000000021"/>
    <n v="5"/>
    <n v="0.2"/>
    <n v="32.396000000000001"/>
  </r>
  <r>
    <n v="2486"/>
    <x v="1217"/>
    <x v="3"/>
    <x v="735"/>
    <x v="787"/>
    <s v="Standard Class"/>
    <s v="KN-16705"/>
    <s v="Kristina Nunn"/>
    <x v="2"/>
    <s v="United States"/>
    <s v="Seattle"/>
    <x v="4"/>
    <n v="98105"/>
    <x v="1"/>
    <s v="OFF-AR-10003856"/>
    <x v="1"/>
    <x v="6"/>
    <s v="Newell 344"/>
    <n v="5.56"/>
    <n v="2"/>
    <n v="0"/>
    <n v="1.4455999999999998"/>
  </r>
  <r>
    <n v="2487"/>
    <x v="1218"/>
    <x v="1"/>
    <x v="98"/>
    <x v="124"/>
    <s v="Second Class"/>
    <s v="CB-12535"/>
    <s v="Claudia Bergmann"/>
    <x v="1"/>
    <s v="United States"/>
    <s v="Newark"/>
    <x v="13"/>
    <n v="19711"/>
    <x v="3"/>
    <s v="OFF-ST-10001837"/>
    <x v="1"/>
    <x v="4"/>
    <s v="SAFCO Mobile Desk Side File, Wire Frame"/>
    <n v="85.52"/>
    <n v="2"/>
    <n v="0"/>
    <n v="22.235199999999999"/>
  </r>
  <r>
    <n v="2488"/>
    <x v="1218"/>
    <x v="1"/>
    <x v="98"/>
    <x v="124"/>
    <s v="Second Class"/>
    <s v="CB-12535"/>
    <s v="Claudia Bergmann"/>
    <x v="1"/>
    <s v="United States"/>
    <s v="Newark"/>
    <x v="13"/>
    <n v="19711"/>
    <x v="3"/>
    <s v="OFF-AR-10001473"/>
    <x v="1"/>
    <x v="6"/>
    <s v="Newell 313"/>
    <n v="9.84"/>
    <n v="3"/>
    <n v="0"/>
    <n v="2.6568000000000005"/>
  </r>
  <r>
    <n v="2489"/>
    <x v="1218"/>
    <x v="1"/>
    <x v="98"/>
    <x v="124"/>
    <s v="Second Class"/>
    <s v="CB-12535"/>
    <s v="Claudia Bergmann"/>
    <x v="1"/>
    <s v="United States"/>
    <s v="Newark"/>
    <x v="13"/>
    <n v="19711"/>
    <x v="3"/>
    <s v="OFF-PA-10004285"/>
    <x v="1"/>
    <x v="10"/>
    <s v="Xerox 1959"/>
    <n v="20.04"/>
    <n v="3"/>
    <n v="0"/>
    <n v="9.6191999999999993"/>
  </r>
  <r>
    <n v="2490"/>
    <x v="1219"/>
    <x v="1"/>
    <x v="330"/>
    <x v="349"/>
    <s v="Second Class"/>
    <s v="TB-21250"/>
    <s v="Tim Brockman"/>
    <x v="0"/>
    <s v="United States"/>
    <s v="New York City"/>
    <x v="15"/>
    <n v="10024"/>
    <x v="3"/>
    <s v="TEC-PH-10001835"/>
    <x v="2"/>
    <x v="7"/>
    <s v="Jawbone JAMBOX Wireless Bluetooth Speaker"/>
    <n v="631.96"/>
    <n v="4"/>
    <n v="0"/>
    <n v="303.3408"/>
  </r>
  <r>
    <n v="2491"/>
    <x v="1219"/>
    <x v="1"/>
    <x v="330"/>
    <x v="349"/>
    <s v="Second Class"/>
    <s v="TB-21250"/>
    <s v="Tim Brockman"/>
    <x v="0"/>
    <s v="United States"/>
    <s v="New York City"/>
    <x v="15"/>
    <n v="10024"/>
    <x v="3"/>
    <s v="OFF-PA-10002245"/>
    <x v="1"/>
    <x v="10"/>
    <s v="Xerox 1895"/>
    <n v="23.92"/>
    <n v="4"/>
    <n v="0"/>
    <n v="10.763999999999999"/>
  </r>
  <r>
    <n v="2492"/>
    <x v="1220"/>
    <x v="2"/>
    <x v="736"/>
    <x v="345"/>
    <s v="Second Class"/>
    <s v="KD-16345"/>
    <s v="Katherine Ducich"/>
    <x v="0"/>
    <s v="United States"/>
    <s v="Los Angeles"/>
    <x v="1"/>
    <n v="90049"/>
    <x v="1"/>
    <s v="OFF-PA-10001457"/>
    <x v="1"/>
    <x v="10"/>
    <s v="White GlueTop Scratch Pads"/>
    <n v="90.24"/>
    <n v="6"/>
    <n v="0"/>
    <n v="41.51039999999999"/>
  </r>
  <r>
    <n v="2493"/>
    <x v="1221"/>
    <x v="2"/>
    <x v="84"/>
    <x v="788"/>
    <s v="Standard Class"/>
    <s v="JM-15865"/>
    <s v="John Murray"/>
    <x v="0"/>
    <s v="United States"/>
    <s v="Jamestown"/>
    <x v="15"/>
    <n v="14701"/>
    <x v="3"/>
    <s v="TEC-PH-10002885"/>
    <x v="2"/>
    <x v="7"/>
    <s v="Apple iPhone 5"/>
    <n v="4548.8100000000004"/>
    <n v="7"/>
    <n v="0"/>
    <n v="1228.1787000000004"/>
  </r>
  <r>
    <n v="2494"/>
    <x v="1222"/>
    <x v="0"/>
    <x v="545"/>
    <x v="126"/>
    <s v="Second Class"/>
    <s v="KT-16480"/>
    <s v="Kean Thornton"/>
    <x v="0"/>
    <s v="United States"/>
    <s v="Houston"/>
    <x v="5"/>
    <n v="77095"/>
    <x v="2"/>
    <s v="FUR-TA-10004086"/>
    <x v="0"/>
    <x v="3"/>
    <s v="KI Adjustable-Height Table"/>
    <n v="300.93"/>
    <n v="5"/>
    <n v="0.3"/>
    <n v="-34.39200000000001"/>
  </r>
  <r>
    <n v="2495"/>
    <x v="1222"/>
    <x v="0"/>
    <x v="545"/>
    <x v="126"/>
    <s v="Second Class"/>
    <s v="KT-16480"/>
    <s v="Kean Thornton"/>
    <x v="0"/>
    <s v="United States"/>
    <s v="Houston"/>
    <x v="5"/>
    <n v="77095"/>
    <x v="2"/>
    <s v="TEC-PH-10000895"/>
    <x v="2"/>
    <x v="7"/>
    <s v="Polycom VVX 310 VoIP phone"/>
    <n v="719.96"/>
    <n v="5"/>
    <n v="0.2"/>
    <n v="53.997000000000043"/>
  </r>
  <r>
    <n v="2496"/>
    <x v="1223"/>
    <x v="2"/>
    <x v="737"/>
    <x v="789"/>
    <s v="Standard Class"/>
    <s v="SC-20575"/>
    <s v="Sonia Cooley"/>
    <x v="0"/>
    <s v="United States"/>
    <s v="Mishawaka"/>
    <x v="14"/>
    <n v="46544"/>
    <x v="2"/>
    <s v="FUR-CH-10000225"/>
    <x v="0"/>
    <x v="1"/>
    <s v="Global Geo Office Task Chair, Gray"/>
    <n v="647.84"/>
    <n v="8"/>
    <n v="0"/>
    <n v="32.391999999999939"/>
  </r>
  <r>
    <n v="2497"/>
    <x v="1224"/>
    <x v="1"/>
    <x v="120"/>
    <x v="734"/>
    <s v="Standard Class"/>
    <s v="BS-11800"/>
    <s v="Bryan Spruell"/>
    <x v="2"/>
    <s v="United States"/>
    <s v="San Diego"/>
    <x v="1"/>
    <n v="92037"/>
    <x v="1"/>
    <s v="OFF-ST-10002370"/>
    <x v="1"/>
    <x v="4"/>
    <s v="Sortfiler Multipurpose Personal File Organizer, Black"/>
    <n v="64.17"/>
    <n v="3"/>
    <n v="0"/>
    <n v="18.609299999999998"/>
  </r>
  <r>
    <n v="2498"/>
    <x v="1224"/>
    <x v="1"/>
    <x v="120"/>
    <x v="734"/>
    <s v="Standard Class"/>
    <s v="BS-11800"/>
    <s v="Bryan Spruell"/>
    <x v="2"/>
    <s v="United States"/>
    <s v="San Diego"/>
    <x v="1"/>
    <n v="92037"/>
    <x v="1"/>
    <s v="OFF-EN-10000056"/>
    <x v="1"/>
    <x v="12"/>
    <s v="Cameo Buff Policy Envelopes"/>
    <n v="124.46"/>
    <n v="2"/>
    <n v="0"/>
    <n v="58.496199999999988"/>
  </r>
  <r>
    <n v="2499"/>
    <x v="1225"/>
    <x v="0"/>
    <x v="288"/>
    <x v="308"/>
    <s v="Standard Class"/>
    <s v="BT-11395"/>
    <s v="Bill Tyler"/>
    <x v="1"/>
    <s v="United States"/>
    <s v="San Francisco"/>
    <x v="1"/>
    <n v="94109"/>
    <x v="1"/>
    <s v="OFF-BI-10004817"/>
    <x v="1"/>
    <x v="8"/>
    <s v="GBC Personal VeloBind Strips"/>
    <n v="9.5840000000000014"/>
    <n v="1"/>
    <n v="0.2"/>
    <n v="3.3543999999999996"/>
  </r>
  <r>
    <n v="2500"/>
    <x v="1226"/>
    <x v="3"/>
    <x v="738"/>
    <x v="266"/>
    <s v="First Class"/>
    <s v="DC-12850"/>
    <s v="Dan Campbell"/>
    <x v="0"/>
    <s v="United States"/>
    <s v="Miami"/>
    <x v="2"/>
    <n v="33178"/>
    <x v="0"/>
    <s v="OFF-EN-10004483"/>
    <x v="1"/>
    <x v="12"/>
    <s v="#10 White Business Envelopes,4 1/8 x 9 1/2"/>
    <n v="37.608000000000004"/>
    <n v="3"/>
    <n v="0.2"/>
    <n v="12.692699999999995"/>
  </r>
  <r>
    <n v="2501"/>
    <x v="1227"/>
    <x v="3"/>
    <x v="46"/>
    <x v="46"/>
    <s v="First Class"/>
    <s v="LS-17200"/>
    <s v="Luke Schmidt"/>
    <x v="1"/>
    <s v="United States"/>
    <s v="Skokie"/>
    <x v="10"/>
    <n v="60076"/>
    <x v="2"/>
    <s v="OFF-PA-10001892"/>
    <x v="1"/>
    <x v="10"/>
    <s v="Rediform Wirebound &quot;Phone Memo&quot; Message Book, 11 x 5-3/4"/>
    <n v="12.224"/>
    <n v="2"/>
    <n v="0.2"/>
    <n v="4.4311999999999996"/>
  </r>
  <r>
    <n v="2502"/>
    <x v="1227"/>
    <x v="3"/>
    <x v="46"/>
    <x v="46"/>
    <s v="First Class"/>
    <s v="LS-17200"/>
    <s v="Luke Schmidt"/>
    <x v="1"/>
    <s v="United States"/>
    <s v="Skokie"/>
    <x v="10"/>
    <n v="60076"/>
    <x v="2"/>
    <s v="OFF-BI-10000546"/>
    <x v="1"/>
    <x v="8"/>
    <s v="Avery Durable Binders"/>
    <n v="2.3039999999999994"/>
    <n v="4"/>
    <n v="0.8"/>
    <n v="-3.5711999999999993"/>
  </r>
  <r>
    <n v="2503"/>
    <x v="1227"/>
    <x v="3"/>
    <x v="46"/>
    <x v="46"/>
    <s v="First Class"/>
    <s v="LS-17200"/>
    <s v="Luke Schmidt"/>
    <x v="1"/>
    <s v="United States"/>
    <s v="Skokie"/>
    <x v="10"/>
    <n v="60076"/>
    <x v="2"/>
    <s v="OFF-BI-10001294"/>
    <x v="1"/>
    <x v="8"/>
    <s v="Fellowes Binding Cases"/>
    <n v="9.3599999999999977"/>
    <n v="4"/>
    <n v="0.8"/>
    <n v="-16.380000000000003"/>
  </r>
  <r>
    <n v="2504"/>
    <x v="1228"/>
    <x v="0"/>
    <x v="696"/>
    <x v="423"/>
    <s v="Standard Class"/>
    <s v="RR-19315"/>
    <s v="Ralph Ritter"/>
    <x v="0"/>
    <s v="United States"/>
    <s v="San Francisco"/>
    <x v="1"/>
    <n v="94110"/>
    <x v="1"/>
    <s v="OFF-LA-10000248"/>
    <x v="1"/>
    <x v="2"/>
    <s v="Avery 52"/>
    <n v="7.38"/>
    <n v="2"/>
    <n v="0"/>
    <n v="3.4685999999999999"/>
  </r>
  <r>
    <n v="2505"/>
    <x v="1229"/>
    <x v="2"/>
    <x v="739"/>
    <x v="151"/>
    <s v="Second Class"/>
    <s v="KL-16645"/>
    <s v="Ken Lonsdale"/>
    <x v="0"/>
    <s v="United States"/>
    <s v="San Francisco"/>
    <x v="1"/>
    <n v="94122"/>
    <x v="1"/>
    <s v="OFF-ST-10001228"/>
    <x v="1"/>
    <x v="4"/>
    <s v="Fellowes Personal Hanging Folder Files, Navy"/>
    <n v="53.72"/>
    <n v="4"/>
    <n v="0"/>
    <n v="15.041600000000003"/>
  </r>
  <r>
    <n v="2506"/>
    <x v="1229"/>
    <x v="2"/>
    <x v="739"/>
    <x v="151"/>
    <s v="Second Class"/>
    <s v="KL-16645"/>
    <s v="Ken Lonsdale"/>
    <x v="0"/>
    <s v="United States"/>
    <s v="San Francisco"/>
    <x v="1"/>
    <n v="94122"/>
    <x v="1"/>
    <s v="OFF-SU-10000151"/>
    <x v="1"/>
    <x v="14"/>
    <s v="High Speed Automatic Electric Letter Opener"/>
    <n v="8187.65"/>
    <n v="5"/>
    <n v="0"/>
    <n v="327.50599999999963"/>
  </r>
  <r>
    <n v="2507"/>
    <x v="1229"/>
    <x v="2"/>
    <x v="739"/>
    <x v="151"/>
    <s v="Second Class"/>
    <s v="KL-16645"/>
    <s v="Ken Lonsdale"/>
    <x v="0"/>
    <s v="United States"/>
    <s v="San Francisco"/>
    <x v="1"/>
    <n v="94122"/>
    <x v="1"/>
    <s v="FUR-FU-10004351"/>
    <x v="0"/>
    <x v="5"/>
    <s v="Staples"/>
    <n v="77.92"/>
    <n v="8"/>
    <n v="0"/>
    <n v="34.284800000000004"/>
  </r>
  <r>
    <n v="2508"/>
    <x v="1230"/>
    <x v="1"/>
    <x v="740"/>
    <x v="790"/>
    <s v="Same Day"/>
    <s v="RB-19435"/>
    <s v="Richard Bierner"/>
    <x v="0"/>
    <s v="United States"/>
    <s v="Houston"/>
    <x v="5"/>
    <n v="77070"/>
    <x v="2"/>
    <s v="OFF-AP-10001293"/>
    <x v="1"/>
    <x v="9"/>
    <s v="Belkin 8 Outlet Surge Protector"/>
    <n v="32.783999999999992"/>
    <n v="4"/>
    <n v="0.8"/>
    <n v="-85.238399999999999"/>
  </r>
  <r>
    <n v="2509"/>
    <x v="1231"/>
    <x v="3"/>
    <x v="580"/>
    <x v="494"/>
    <s v="Standard Class"/>
    <s v="MY-17380"/>
    <s v="Maribeth Yedwab"/>
    <x v="1"/>
    <s v="United States"/>
    <s v="Los Angeles"/>
    <x v="1"/>
    <n v="90045"/>
    <x v="1"/>
    <s v="TEC-PH-10000675"/>
    <x v="2"/>
    <x v="7"/>
    <s v="Panasonic KX TS3282B Corded phone"/>
    <n v="196.77600000000001"/>
    <n v="3"/>
    <n v="0.2"/>
    <n v="14.758199999999995"/>
  </r>
  <r>
    <n v="2510"/>
    <x v="1231"/>
    <x v="3"/>
    <x v="580"/>
    <x v="494"/>
    <s v="Standard Class"/>
    <s v="MY-17380"/>
    <s v="Maribeth Yedwab"/>
    <x v="1"/>
    <s v="United States"/>
    <s v="Los Angeles"/>
    <x v="1"/>
    <n v="90045"/>
    <x v="1"/>
    <s v="TEC-AC-10000580"/>
    <x v="2"/>
    <x v="11"/>
    <s v="Logitech G13 Programmable Gameboard with LCD Display"/>
    <n v="479.93999999999994"/>
    <n v="6"/>
    <n v="0"/>
    <n v="52.79340000000002"/>
  </r>
  <r>
    <n v="2511"/>
    <x v="1232"/>
    <x v="0"/>
    <x v="741"/>
    <x v="791"/>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x v="691"/>
    <s v="First Class"/>
    <s v="KW-16570"/>
    <s v="Kelly Williams"/>
    <x v="0"/>
    <s v="United States"/>
    <s v="Monroe"/>
    <x v="28"/>
    <n v="71203"/>
    <x v="0"/>
    <s v="TEC-AC-10003116"/>
    <x v="2"/>
    <x v="11"/>
    <s v="Memorex Froggy Flash Drive 8 GB"/>
    <n v="106.5"/>
    <n v="6"/>
    <n v="0"/>
    <n v="41.534999999999997"/>
  </r>
  <r>
    <n v="2513"/>
    <x v="1234"/>
    <x v="3"/>
    <x v="574"/>
    <x v="792"/>
    <s v="Standard Class"/>
    <s v="DB-12910"/>
    <s v="Daniel Byrd"/>
    <x v="2"/>
    <s v="United States"/>
    <s v="Tampa"/>
    <x v="2"/>
    <n v="33614"/>
    <x v="0"/>
    <s v="OFF-BI-10002429"/>
    <x v="1"/>
    <x v="8"/>
    <s v="Premier Elliptical Ring Binder, Black"/>
    <n v="45.660000000000011"/>
    <n v="5"/>
    <n v="0.7"/>
    <n v="-33.483999999999995"/>
  </r>
  <r>
    <n v="2514"/>
    <x v="1235"/>
    <x v="0"/>
    <x v="583"/>
    <x v="398"/>
    <s v="Standard Class"/>
    <s v="BB-11545"/>
    <s v="Brenda Bowman"/>
    <x v="1"/>
    <s v="United States"/>
    <s v="Chicago"/>
    <x v="10"/>
    <n v="60623"/>
    <x v="2"/>
    <s v="TEC-AC-10003280"/>
    <x v="2"/>
    <x v="11"/>
    <s v="Belkin F8E887 USB Wired Ergonomic Keyboard"/>
    <n v="95.968000000000004"/>
    <n v="4"/>
    <n v="0.2"/>
    <n v="1.1995999999999931"/>
  </r>
  <r>
    <n v="2515"/>
    <x v="1235"/>
    <x v="0"/>
    <x v="583"/>
    <x v="398"/>
    <s v="Standard Class"/>
    <s v="BB-11545"/>
    <s v="Brenda Bowman"/>
    <x v="1"/>
    <s v="United States"/>
    <s v="Chicago"/>
    <x v="10"/>
    <n v="60623"/>
    <x v="2"/>
    <s v="FUR-CH-10004540"/>
    <x v="0"/>
    <x v="1"/>
    <s v="Global Chrome Stack Chair"/>
    <n v="47.991999999999997"/>
    <n v="2"/>
    <n v="0.3"/>
    <n v="-2.0567999999999991"/>
  </r>
  <r>
    <n v="2516"/>
    <x v="1236"/>
    <x v="2"/>
    <x v="742"/>
    <x v="793"/>
    <s v="Standard Class"/>
    <s v="NP-18700"/>
    <s v="Nora Preis"/>
    <x v="0"/>
    <s v="United States"/>
    <s v="Bowling Green"/>
    <x v="24"/>
    <n v="43402"/>
    <x v="3"/>
    <s v="OFF-ST-10000585"/>
    <x v="1"/>
    <x v="4"/>
    <s v="Economy Rollaway Files"/>
    <n v="264.32"/>
    <n v="2"/>
    <n v="0.2"/>
    <n v="19.823999999999998"/>
  </r>
  <r>
    <n v="2517"/>
    <x v="1237"/>
    <x v="2"/>
    <x v="647"/>
    <x v="794"/>
    <s v="Standard Class"/>
    <s v="PB-19105"/>
    <s v="Peter Bühler"/>
    <x v="0"/>
    <s v="United States"/>
    <s v="Houston"/>
    <x v="5"/>
    <n v="77095"/>
    <x v="2"/>
    <s v="OFF-EN-10003001"/>
    <x v="1"/>
    <x v="12"/>
    <s v="Ames Color-File Green Diamond Border X-ray Mailers"/>
    <n v="604.65600000000006"/>
    <n v="9"/>
    <n v="0.2"/>
    <n v="204.07139999999995"/>
  </r>
  <r>
    <n v="2518"/>
    <x v="1238"/>
    <x v="3"/>
    <x v="743"/>
    <x v="795"/>
    <s v="Standard Class"/>
    <s v="DW-13585"/>
    <s v="Dorothy Wardle"/>
    <x v="1"/>
    <s v="United States"/>
    <s v="Westfield"/>
    <x v="30"/>
    <n v="7090"/>
    <x v="3"/>
    <s v="FUR-FU-10003975"/>
    <x v="0"/>
    <x v="5"/>
    <s v="Eldon Advantage Chair Mats for Low to Medium Pile Carpets"/>
    <n v="129.93"/>
    <n v="3"/>
    <n v="0"/>
    <n v="12.992999999999988"/>
  </r>
  <r>
    <n v="2519"/>
    <x v="1239"/>
    <x v="0"/>
    <x v="680"/>
    <x v="149"/>
    <s v="Standard Class"/>
    <s v="CD-12790"/>
    <s v="Cynthia Delaney"/>
    <x v="2"/>
    <s v="United States"/>
    <s v="Oklahoma City"/>
    <x v="26"/>
    <n v="73120"/>
    <x v="2"/>
    <s v="OFF-LA-10004559"/>
    <x v="1"/>
    <x v="2"/>
    <s v="Avery 49"/>
    <n v="20.16"/>
    <n v="7"/>
    <n v="0"/>
    <n v="9.8783999999999992"/>
  </r>
  <r>
    <n v="2520"/>
    <x v="1239"/>
    <x v="0"/>
    <x v="680"/>
    <x v="149"/>
    <s v="Standard Class"/>
    <s v="CD-12790"/>
    <s v="Cynthia Delaney"/>
    <x v="2"/>
    <s v="United States"/>
    <s v="Oklahoma City"/>
    <x v="26"/>
    <n v="73120"/>
    <x v="2"/>
    <s v="OFF-LA-10003223"/>
    <x v="1"/>
    <x v="2"/>
    <s v="Avery 508"/>
    <n v="29.46"/>
    <n v="6"/>
    <n v="0"/>
    <n v="14.4354"/>
  </r>
  <r>
    <n v="2521"/>
    <x v="1239"/>
    <x v="0"/>
    <x v="680"/>
    <x v="149"/>
    <s v="Standard Class"/>
    <s v="CD-12790"/>
    <s v="Cynthia Delaney"/>
    <x v="2"/>
    <s v="United States"/>
    <s v="Oklahoma City"/>
    <x v="26"/>
    <n v="73120"/>
    <x v="2"/>
    <s v="OFF-AP-10002651"/>
    <x v="1"/>
    <x v="9"/>
    <s v="Hoover Upright Vacuum With Dirt Cup"/>
    <n v="868.58999999999992"/>
    <n v="3"/>
    <n v="0"/>
    <n v="251.89109999999988"/>
  </r>
  <r>
    <n v="2522"/>
    <x v="1239"/>
    <x v="0"/>
    <x v="680"/>
    <x v="149"/>
    <s v="Standard Class"/>
    <s v="CD-12790"/>
    <s v="Cynthia Delaney"/>
    <x v="2"/>
    <s v="United States"/>
    <s v="Oklahoma City"/>
    <x v="26"/>
    <n v="73120"/>
    <x v="2"/>
    <s v="OFF-PA-10003177"/>
    <x v="1"/>
    <x v="10"/>
    <s v="Xerox 1999"/>
    <n v="12.96"/>
    <n v="2"/>
    <n v="0"/>
    <n v="6.2208000000000006"/>
  </r>
  <r>
    <n v="2523"/>
    <x v="1239"/>
    <x v="0"/>
    <x v="680"/>
    <x v="149"/>
    <s v="Standard Class"/>
    <s v="CD-12790"/>
    <s v="Cynthia Delaney"/>
    <x v="2"/>
    <s v="United States"/>
    <s v="Oklahoma City"/>
    <x v="26"/>
    <n v="73120"/>
    <x v="2"/>
    <s v="TEC-PH-10003442"/>
    <x v="2"/>
    <x v="7"/>
    <s v="Samsung Replacement EH64AVFWE Premium Headset"/>
    <n v="5.5"/>
    <n v="1"/>
    <n v="0"/>
    <n v="1.375"/>
  </r>
  <r>
    <n v="2524"/>
    <x v="1239"/>
    <x v="0"/>
    <x v="680"/>
    <x v="149"/>
    <s v="Standard Class"/>
    <s v="CD-12790"/>
    <s v="Cynthia Delaney"/>
    <x v="2"/>
    <s v="United States"/>
    <s v="Oklahoma City"/>
    <x v="26"/>
    <n v="73120"/>
    <x v="2"/>
    <s v="OFF-BI-10000977"/>
    <x v="1"/>
    <x v="8"/>
    <s v="Ibico Plastic Spiral Binding Combs"/>
    <n v="121.6"/>
    <n v="4"/>
    <n v="0"/>
    <n v="55.935999999999993"/>
  </r>
  <r>
    <n v="2525"/>
    <x v="1240"/>
    <x v="1"/>
    <x v="744"/>
    <x v="57"/>
    <s v="Standard Class"/>
    <s v="TT-21220"/>
    <s v="Thomas Thornton"/>
    <x v="0"/>
    <s v="United States"/>
    <s v="Houston"/>
    <x v="5"/>
    <n v="77041"/>
    <x v="2"/>
    <s v="OFF-AR-10004078"/>
    <x v="1"/>
    <x v="6"/>
    <s v="Newell 312"/>
    <n v="42.047999999999995"/>
    <n v="9"/>
    <n v="0.2"/>
    <n v="5.2559999999999985"/>
  </r>
  <r>
    <n v="2526"/>
    <x v="1240"/>
    <x v="1"/>
    <x v="744"/>
    <x v="57"/>
    <s v="Standard Class"/>
    <s v="TT-21220"/>
    <s v="Thomas Thornton"/>
    <x v="0"/>
    <s v="United States"/>
    <s v="Houston"/>
    <x v="5"/>
    <n v="77041"/>
    <x v="2"/>
    <s v="TEC-AC-10002550"/>
    <x v="2"/>
    <x v="11"/>
    <s v="Maxell 4.7GB DVD-RW 3/Pack"/>
    <n v="25.488"/>
    <n v="2"/>
    <n v="0.2"/>
    <n v="4.4603999999999999"/>
  </r>
  <r>
    <n v="2527"/>
    <x v="1240"/>
    <x v="1"/>
    <x v="744"/>
    <x v="57"/>
    <s v="Standard Class"/>
    <s v="TT-21220"/>
    <s v="Thomas Thornton"/>
    <x v="0"/>
    <s v="United States"/>
    <s v="Houston"/>
    <x v="5"/>
    <n v="77041"/>
    <x v="2"/>
    <s v="OFF-BI-10004965"/>
    <x v="1"/>
    <x v="8"/>
    <s v="Ibico Covers for Plastic or Wire Binding Elements"/>
    <n v="6.8999999999999986"/>
    <n v="3"/>
    <n v="0.8"/>
    <n v="-12.075000000000003"/>
  </r>
  <r>
    <n v="2528"/>
    <x v="1240"/>
    <x v="1"/>
    <x v="744"/>
    <x v="57"/>
    <s v="Standard Class"/>
    <s v="TT-21220"/>
    <s v="Thomas Thornton"/>
    <x v="0"/>
    <s v="United States"/>
    <s v="Houston"/>
    <x v="5"/>
    <n v="77041"/>
    <x v="2"/>
    <s v="OFF-BI-10004209"/>
    <x v="1"/>
    <x v="8"/>
    <s v="Fellowes Twister Kit, Gray/Clear, 3/pkg"/>
    <n v="9.6479999999999961"/>
    <n v="6"/>
    <n v="0.8"/>
    <n v="-16.884"/>
  </r>
  <r>
    <n v="2529"/>
    <x v="1240"/>
    <x v="1"/>
    <x v="744"/>
    <x v="57"/>
    <s v="Standard Class"/>
    <s v="TT-21220"/>
    <s v="Thomas Thornton"/>
    <x v="0"/>
    <s v="United States"/>
    <s v="Houston"/>
    <x v="5"/>
    <n v="77041"/>
    <x v="2"/>
    <s v="OFF-PA-10001526"/>
    <x v="1"/>
    <x v="10"/>
    <s v="Xerox 1949"/>
    <n v="7.9680000000000009"/>
    <n v="2"/>
    <n v="0.2"/>
    <n v="2.8884000000000007"/>
  </r>
  <r>
    <n v="2530"/>
    <x v="1241"/>
    <x v="2"/>
    <x v="745"/>
    <x v="796"/>
    <s v="Standard Class"/>
    <s v="DB-12910"/>
    <s v="Daniel Byrd"/>
    <x v="2"/>
    <s v="United States"/>
    <s v="Fort Lauderdale"/>
    <x v="2"/>
    <n v="33311"/>
    <x v="0"/>
    <s v="OFF-PA-10000788"/>
    <x v="1"/>
    <x v="10"/>
    <s v="Xerox 210"/>
    <n v="10.368000000000002"/>
    <n v="2"/>
    <n v="0.2"/>
    <n v="3.6288"/>
  </r>
  <r>
    <n v="2531"/>
    <x v="1242"/>
    <x v="2"/>
    <x v="654"/>
    <x v="760"/>
    <s v="Standard Class"/>
    <s v="DJ-13510"/>
    <s v="Don Jones"/>
    <x v="1"/>
    <s v="United States"/>
    <s v="Little Rock"/>
    <x v="36"/>
    <n v="72209"/>
    <x v="0"/>
    <s v="OFF-PA-10000595"/>
    <x v="1"/>
    <x v="10"/>
    <s v="Xerox 1929"/>
    <n v="114.2"/>
    <n v="5"/>
    <n v="0"/>
    <n v="52.531999999999996"/>
  </r>
  <r>
    <n v="2532"/>
    <x v="1242"/>
    <x v="2"/>
    <x v="654"/>
    <x v="760"/>
    <s v="Standard Class"/>
    <s v="DJ-13510"/>
    <s v="Don Jones"/>
    <x v="1"/>
    <s v="United States"/>
    <s v="Little Rock"/>
    <x v="36"/>
    <n v="72209"/>
    <x v="0"/>
    <s v="OFF-BI-10000829"/>
    <x v="1"/>
    <x v="8"/>
    <s v="Avery Non-Stick Binders"/>
    <n v="17.96"/>
    <n v="4"/>
    <n v="0"/>
    <n v="8.2615999999999996"/>
  </r>
  <r>
    <n v="2533"/>
    <x v="1242"/>
    <x v="2"/>
    <x v="654"/>
    <x v="760"/>
    <s v="Standard Class"/>
    <s v="DJ-13510"/>
    <s v="Don Jones"/>
    <x v="1"/>
    <s v="United States"/>
    <s v="Little Rock"/>
    <x v="36"/>
    <n v="72209"/>
    <x v="0"/>
    <s v="OFF-FA-10002676"/>
    <x v="1"/>
    <x v="13"/>
    <s v="Colored Push Pins"/>
    <n v="12.67"/>
    <n v="7"/>
    <n v="0"/>
    <n v="4.5611999999999995"/>
  </r>
  <r>
    <n v="2534"/>
    <x v="1242"/>
    <x v="2"/>
    <x v="654"/>
    <x v="760"/>
    <s v="Standard Class"/>
    <s v="DJ-13510"/>
    <s v="Don Jones"/>
    <x v="1"/>
    <s v="United States"/>
    <s v="Little Rock"/>
    <x v="36"/>
    <n v="72209"/>
    <x v="0"/>
    <s v="TEC-AC-10000844"/>
    <x v="2"/>
    <x v="11"/>
    <s v="Logitech Gaming G510s - Keyboard"/>
    <n v="339.96"/>
    <n v="4"/>
    <n v="0"/>
    <n v="122.38559999999998"/>
  </r>
  <r>
    <n v="2535"/>
    <x v="1243"/>
    <x v="3"/>
    <x v="733"/>
    <x v="797"/>
    <s v="Second Class"/>
    <s v="DL-13495"/>
    <s v="Dionis Lloyd"/>
    <x v="1"/>
    <s v="United States"/>
    <s v="Philadelphia"/>
    <x v="9"/>
    <n v="19120"/>
    <x v="3"/>
    <s v="OFF-ST-10004459"/>
    <x v="1"/>
    <x v="4"/>
    <s v="Tennsco Single-Tier Lockers"/>
    <n v="1801.6320000000001"/>
    <n v="6"/>
    <n v="0.2"/>
    <n v="-337.80600000000004"/>
  </r>
  <r>
    <n v="2536"/>
    <x v="1244"/>
    <x v="1"/>
    <x v="684"/>
    <x v="37"/>
    <s v="First Class"/>
    <s v="LO-17170"/>
    <s v="Lori Olson"/>
    <x v="1"/>
    <s v="United States"/>
    <s v="La Quinta"/>
    <x v="1"/>
    <n v="92253"/>
    <x v="1"/>
    <s v="TEC-AC-10003499"/>
    <x v="2"/>
    <x v="11"/>
    <s v="Memorex Mini Travel Drive 8 GB USB 2.0 Flash Drive"/>
    <n v="46.32"/>
    <n v="4"/>
    <n v="0"/>
    <n v="18.064800000000002"/>
  </r>
  <r>
    <n v="2537"/>
    <x v="1245"/>
    <x v="1"/>
    <x v="746"/>
    <x v="798"/>
    <s v="Second Class"/>
    <s v="SV-20365"/>
    <s v="Seth Vernon"/>
    <x v="0"/>
    <s v="United States"/>
    <s v="Cleveland"/>
    <x v="24"/>
    <n v="44105"/>
    <x v="3"/>
    <s v="FUR-CH-10000513"/>
    <x v="0"/>
    <x v="1"/>
    <s v="High-Back Leather Manager's Chair"/>
    <n v="181.98599999999999"/>
    <n v="2"/>
    <n v="0.3"/>
    <n v="-54.595799999999997"/>
  </r>
  <r>
    <n v="2538"/>
    <x v="1245"/>
    <x v="1"/>
    <x v="746"/>
    <x v="798"/>
    <s v="Second Class"/>
    <s v="SV-20365"/>
    <s v="Seth Vernon"/>
    <x v="0"/>
    <s v="United States"/>
    <s v="Cleveland"/>
    <x v="24"/>
    <n v="44105"/>
    <x v="3"/>
    <s v="TEC-PH-10000895"/>
    <x v="2"/>
    <x v="7"/>
    <s v="Polycom VVX 310 VoIP phone"/>
    <n v="431.976"/>
    <n v="4"/>
    <n v="0.4"/>
    <n v="-100.7944"/>
  </r>
  <r>
    <n v="2539"/>
    <x v="1245"/>
    <x v="1"/>
    <x v="746"/>
    <x v="798"/>
    <s v="Second Class"/>
    <s v="SV-20365"/>
    <s v="Seth Vernon"/>
    <x v="0"/>
    <s v="United States"/>
    <s v="Cleveland"/>
    <x v="24"/>
    <n v="44105"/>
    <x v="3"/>
    <s v="TEC-PH-10002555"/>
    <x v="2"/>
    <x v="7"/>
    <s v="Nortel Meridian M5316 Digital phone"/>
    <n v="155.36999999999998"/>
    <n v="1"/>
    <n v="0.4"/>
    <n v="-36.253"/>
  </r>
  <r>
    <n v="2540"/>
    <x v="1246"/>
    <x v="1"/>
    <x v="747"/>
    <x v="799"/>
    <s v="Same Day"/>
    <s v="EM-13810"/>
    <s v="Eleni McCrary"/>
    <x v="1"/>
    <s v="United States"/>
    <s v="San Francisco"/>
    <x v="1"/>
    <n v="94122"/>
    <x v="1"/>
    <s v="FUR-CH-10003312"/>
    <x v="0"/>
    <x v="1"/>
    <s v="Hon 2090 “Pillow Soft” Series Mid Back Swivel/Tilt Chairs"/>
    <n v="1348.7040000000002"/>
    <n v="6"/>
    <n v="0.2"/>
    <n v="-219.16440000000023"/>
  </r>
  <r>
    <n v="2541"/>
    <x v="1246"/>
    <x v="1"/>
    <x v="747"/>
    <x v="799"/>
    <s v="Same Day"/>
    <s v="EM-13810"/>
    <s v="Eleni McCrary"/>
    <x v="1"/>
    <s v="United States"/>
    <s v="San Francisco"/>
    <x v="1"/>
    <n v="94122"/>
    <x v="1"/>
    <s v="FUR-CH-10004086"/>
    <x v="0"/>
    <x v="1"/>
    <s v="Hon 4070 Series Pagoda Armless Upholstered Stacking Chairs"/>
    <n v="700.15200000000004"/>
    <n v="3"/>
    <n v="0.2"/>
    <n v="78.767099999999971"/>
  </r>
  <r>
    <n v="2542"/>
    <x v="1247"/>
    <x v="0"/>
    <x v="567"/>
    <x v="602"/>
    <s v="Standard Class"/>
    <s v="KD-16615"/>
    <s v="Ken Dana"/>
    <x v="1"/>
    <s v="United States"/>
    <s v="Scottsdale"/>
    <x v="16"/>
    <n v="85254"/>
    <x v="1"/>
    <s v="FUR-FU-10002759"/>
    <x v="0"/>
    <x v="5"/>
    <s v="12-1/2 Diameter Round Wall Clock"/>
    <n v="111.88800000000001"/>
    <n v="7"/>
    <n v="0.2"/>
    <n v="22.377600000000001"/>
  </r>
  <r>
    <n v="2543"/>
    <x v="1248"/>
    <x v="2"/>
    <x v="467"/>
    <x v="511"/>
    <s v="Second Class"/>
    <s v="NB-18580"/>
    <s v="Nicole Brennan"/>
    <x v="1"/>
    <s v="United States"/>
    <s v="Philadelphia"/>
    <x v="9"/>
    <n v="19134"/>
    <x v="3"/>
    <s v="OFF-AP-10002191"/>
    <x v="1"/>
    <x v="9"/>
    <s v="Belkin 8 Outlet SurgeMaster II Gold Surge Protector"/>
    <n v="143.952"/>
    <n v="3"/>
    <n v="0.2"/>
    <n v="14.39520000000001"/>
  </r>
  <r>
    <n v="2544"/>
    <x v="1249"/>
    <x v="0"/>
    <x v="162"/>
    <x v="126"/>
    <s v="Standard Class"/>
    <s v="AP-10720"/>
    <s v="Anne Pryor"/>
    <x v="2"/>
    <s v="United States"/>
    <s v="Malden"/>
    <x v="31"/>
    <n v="2148"/>
    <x v="3"/>
    <s v="FUR-BO-10003450"/>
    <x v="0"/>
    <x v="0"/>
    <s v="Bush Westfield Collection Bookcases, Dark Cherry Finish"/>
    <n v="173.94"/>
    <n v="3"/>
    <n v="0"/>
    <n v="13.915199999999992"/>
  </r>
  <r>
    <n v="2545"/>
    <x v="1249"/>
    <x v="0"/>
    <x v="162"/>
    <x v="126"/>
    <s v="Standard Class"/>
    <s v="AP-10720"/>
    <s v="Anne Pryor"/>
    <x v="2"/>
    <s v="United States"/>
    <s v="Malden"/>
    <x v="31"/>
    <n v="2148"/>
    <x v="3"/>
    <s v="OFF-LA-10000248"/>
    <x v="1"/>
    <x v="2"/>
    <s v="Avery 52"/>
    <n v="14.76"/>
    <n v="4"/>
    <n v="0"/>
    <n v="6.9371999999999998"/>
  </r>
  <r>
    <n v="2546"/>
    <x v="1250"/>
    <x v="3"/>
    <x v="513"/>
    <x v="4"/>
    <s v="Standard Class"/>
    <s v="JE-15745"/>
    <s v="Joel Eaton"/>
    <x v="0"/>
    <s v="United States"/>
    <s v="San Jose"/>
    <x v="1"/>
    <n v="95123"/>
    <x v="1"/>
    <s v="OFF-ST-10004804"/>
    <x v="1"/>
    <x v="4"/>
    <s v="Belkin 19&quot; Vented Equipment Shelf, Black"/>
    <n v="205.92"/>
    <n v="4"/>
    <n v="0"/>
    <n v="2.0592000000000041"/>
  </r>
  <r>
    <n v="2547"/>
    <x v="1250"/>
    <x v="3"/>
    <x v="513"/>
    <x v="4"/>
    <s v="Standard Class"/>
    <s v="JE-15745"/>
    <s v="Joel Eaton"/>
    <x v="0"/>
    <s v="United States"/>
    <s v="San Jose"/>
    <x v="1"/>
    <n v="95123"/>
    <x v="1"/>
    <s v="FUR-BO-10001337"/>
    <x v="0"/>
    <x v="0"/>
    <s v="O'Sullivan Living Dimensions 2-Shelf Bookcases"/>
    <n v="102.833"/>
    <n v="1"/>
    <n v="0.15"/>
    <n v="-6.0489999999999995"/>
  </r>
  <r>
    <n v="2548"/>
    <x v="1251"/>
    <x v="1"/>
    <x v="748"/>
    <x v="800"/>
    <s v="Standard Class"/>
    <s v="JM-15865"/>
    <s v="John Murray"/>
    <x v="0"/>
    <s v="United States"/>
    <s v="Phoenix"/>
    <x v="16"/>
    <n v="85023"/>
    <x v="1"/>
    <s v="OFF-AR-10002255"/>
    <x v="1"/>
    <x v="6"/>
    <s v="Newell 346"/>
    <n v="2.3039999999999998"/>
    <n v="1"/>
    <n v="0.2"/>
    <n v="0.25919999999999999"/>
  </r>
  <r>
    <n v="2549"/>
    <x v="1251"/>
    <x v="1"/>
    <x v="748"/>
    <x v="800"/>
    <s v="Standard Class"/>
    <s v="JM-15865"/>
    <s v="John Murray"/>
    <x v="0"/>
    <s v="United States"/>
    <s v="Phoenix"/>
    <x v="16"/>
    <n v="85023"/>
    <x v="1"/>
    <s v="TEC-PH-10002624"/>
    <x v="2"/>
    <x v="7"/>
    <s v="Samsung Galaxy S4 Mini"/>
    <n v="1879.96"/>
    <n v="5"/>
    <n v="0.2"/>
    <n v="211.49549999999977"/>
  </r>
  <r>
    <n v="2550"/>
    <x v="1251"/>
    <x v="1"/>
    <x v="748"/>
    <x v="800"/>
    <s v="Standard Class"/>
    <s v="JM-15865"/>
    <s v="John Murray"/>
    <x v="0"/>
    <s v="United States"/>
    <s v="Phoenix"/>
    <x v="16"/>
    <n v="85023"/>
    <x v="1"/>
    <s v="OFF-PA-10001878"/>
    <x v="1"/>
    <x v="10"/>
    <s v="Xerox 1891"/>
    <n v="313.024"/>
    <n v="8"/>
    <n v="0.2"/>
    <n v="105.64559999999997"/>
  </r>
  <r>
    <n v="2551"/>
    <x v="1251"/>
    <x v="1"/>
    <x v="748"/>
    <x v="800"/>
    <s v="Standard Class"/>
    <s v="JM-15865"/>
    <s v="John Murray"/>
    <x v="0"/>
    <s v="United States"/>
    <s v="Phoenix"/>
    <x v="16"/>
    <n v="85023"/>
    <x v="1"/>
    <s v="OFF-LA-10000452"/>
    <x v="1"/>
    <x v="2"/>
    <s v="Avery 488"/>
    <n v="5.04"/>
    <n v="2"/>
    <n v="0.2"/>
    <n v="1.764"/>
  </r>
  <r>
    <n v="2552"/>
    <x v="1252"/>
    <x v="3"/>
    <x v="123"/>
    <x v="122"/>
    <s v="Standard Class"/>
    <s v="AB-10105"/>
    <s v="Adrian Barton"/>
    <x v="0"/>
    <s v="United States"/>
    <s v="Henderson"/>
    <x v="0"/>
    <n v="42420"/>
    <x v="0"/>
    <s v="FUR-FU-10004665"/>
    <x v="0"/>
    <x v="5"/>
    <s v="3M Polarizing Task Lamp with Clamp Arm, Light Gray"/>
    <n v="821.87999999999988"/>
    <n v="6"/>
    <n v="0"/>
    <n v="213.68880000000001"/>
  </r>
  <r>
    <n v="2553"/>
    <x v="1252"/>
    <x v="3"/>
    <x v="123"/>
    <x v="122"/>
    <s v="Standard Class"/>
    <s v="AB-10105"/>
    <s v="Adrian Barton"/>
    <x v="0"/>
    <s v="United States"/>
    <s v="Henderson"/>
    <x v="0"/>
    <n v="42420"/>
    <x v="0"/>
    <s v="OFF-BI-10000088"/>
    <x v="1"/>
    <x v="8"/>
    <s v="GBC Imprintable Covers"/>
    <n v="21.96"/>
    <n v="2"/>
    <n v="0"/>
    <n v="10.760400000000001"/>
  </r>
  <r>
    <n v="2554"/>
    <x v="1253"/>
    <x v="0"/>
    <x v="749"/>
    <x v="801"/>
    <s v="Standard Class"/>
    <s v="PN-18775"/>
    <s v="Parhena Norris"/>
    <x v="2"/>
    <s v="United States"/>
    <s v="Columbia"/>
    <x v="20"/>
    <n v="29203"/>
    <x v="0"/>
    <s v="OFF-PA-10000029"/>
    <x v="1"/>
    <x v="10"/>
    <s v="Xerox 224"/>
    <n v="25.92"/>
    <n v="4"/>
    <n v="0"/>
    <n v="12.441600000000001"/>
  </r>
  <r>
    <n v="2555"/>
    <x v="1254"/>
    <x v="0"/>
    <x v="243"/>
    <x v="428"/>
    <s v="Standard Class"/>
    <s v="JC-15775"/>
    <s v="John Castell"/>
    <x v="0"/>
    <s v="United States"/>
    <s v="Tallahassee"/>
    <x v="2"/>
    <n v="32303"/>
    <x v="0"/>
    <s v="TEC-PH-10000369"/>
    <x v="2"/>
    <x v="7"/>
    <s v="HTC One Mini"/>
    <n v="705.54399999999998"/>
    <n v="7"/>
    <n v="0.2"/>
    <n v="70.554400000000072"/>
  </r>
  <r>
    <n v="2556"/>
    <x v="1255"/>
    <x v="1"/>
    <x v="120"/>
    <x v="12"/>
    <s v="Standard Class"/>
    <s v="PF-19165"/>
    <s v="Philip Fox"/>
    <x v="0"/>
    <s v="United States"/>
    <s v="New York City"/>
    <x v="15"/>
    <n v="10035"/>
    <x v="3"/>
    <s v="TEC-AC-10001590"/>
    <x v="2"/>
    <x v="11"/>
    <s v="Dell Slim USB Multimedia Keyboard"/>
    <n v="50"/>
    <n v="2"/>
    <n v="0"/>
    <n v="12"/>
  </r>
  <r>
    <n v="2557"/>
    <x v="1256"/>
    <x v="0"/>
    <x v="750"/>
    <x v="802"/>
    <s v="Standard Class"/>
    <s v="BW-11110"/>
    <s v="Bart Watters"/>
    <x v="1"/>
    <s v="United States"/>
    <s v="Houston"/>
    <x v="5"/>
    <n v="77070"/>
    <x v="2"/>
    <s v="FUR-FU-10004909"/>
    <x v="0"/>
    <x v="5"/>
    <s v="Contemporary Wood/Metal Frame"/>
    <n v="51.712000000000003"/>
    <n v="8"/>
    <n v="0.6"/>
    <n v="-32.320000000000007"/>
  </r>
  <r>
    <n v="2558"/>
    <x v="1257"/>
    <x v="1"/>
    <x v="539"/>
    <x v="803"/>
    <s v="Standard Class"/>
    <s v="BP-11185"/>
    <s v="Ben Peterman"/>
    <x v="1"/>
    <s v="United States"/>
    <s v="Coral Springs"/>
    <x v="2"/>
    <n v="33065"/>
    <x v="0"/>
    <s v="OFF-AP-10002287"/>
    <x v="1"/>
    <x v="9"/>
    <s v="Eureka Sanitaire  Multi-Pro Heavy-Duty Upright, Disposable Bags"/>
    <n v="6.9920000000000009"/>
    <n v="2"/>
    <n v="0.2"/>
    <n v="0.52439999999999998"/>
  </r>
  <r>
    <n v="2559"/>
    <x v="1258"/>
    <x v="1"/>
    <x v="70"/>
    <x v="630"/>
    <s v="Standard Class"/>
    <s v="TM-21010"/>
    <s v="Tamara Manning"/>
    <x v="0"/>
    <s v="United States"/>
    <s v="Orem"/>
    <x v="7"/>
    <n v="84057"/>
    <x v="1"/>
    <s v="FUR-BO-10004357"/>
    <x v="0"/>
    <x v="0"/>
    <s v="O'Sullivan Living Dimensions 3-Shelf Bookcases"/>
    <n v="1406.86"/>
    <n v="7"/>
    <n v="0"/>
    <n v="140.68599999999989"/>
  </r>
  <r>
    <n v="2560"/>
    <x v="1258"/>
    <x v="1"/>
    <x v="70"/>
    <x v="630"/>
    <s v="Standard Class"/>
    <s v="TM-21010"/>
    <s v="Tamara Manning"/>
    <x v="0"/>
    <s v="United States"/>
    <s v="Orem"/>
    <x v="7"/>
    <n v="84057"/>
    <x v="1"/>
    <s v="OFF-LA-10003766"/>
    <x v="1"/>
    <x v="2"/>
    <s v="Self-Adhesive Removable Labels"/>
    <n v="15.75"/>
    <n v="5"/>
    <n v="0"/>
    <n v="7.5600000000000005"/>
  </r>
  <r>
    <n v="2561"/>
    <x v="1258"/>
    <x v="1"/>
    <x v="70"/>
    <x v="630"/>
    <s v="Standard Class"/>
    <s v="TM-21010"/>
    <s v="Tamara Manning"/>
    <x v="0"/>
    <s v="United States"/>
    <s v="Orem"/>
    <x v="7"/>
    <n v="84057"/>
    <x v="1"/>
    <s v="OFF-ST-10000046"/>
    <x v="1"/>
    <x v="4"/>
    <s v="Fellowes Super Stor/Drawer Files"/>
    <n v="323.10000000000002"/>
    <n v="2"/>
    <n v="0"/>
    <n v="61.38900000000001"/>
  </r>
  <r>
    <n v="2562"/>
    <x v="1259"/>
    <x v="1"/>
    <x v="707"/>
    <x v="16"/>
    <s v="Standard Class"/>
    <s v="MB-17305"/>
    <s v="Maria Bertelson"/>
    <x v="0"/>
    <s v="United States"/>
    <s v="Nashville"/>
    <x v="18"/>
    <n v="37211"/>
    <x v="0"/>
    <s v="OFF-LA-10003190"/>
    <x v="1"/>
    <x v="2"/>
    <s v="Avery 474"/>
    <n v="9.2159999999999993"/>
    <n v="4"/>
    <n v="0.2"/>
    <n v="3.3408000000000002"/>
  </r>
  <r>
    <n v="2563"/>
    <x v="1259"/>
    <x v="1"/>
    <x v="707"/>
    <x v="16"/>
    <s v="Standard Class"/>
    <s v="MB-17305"/>
    <s v="Maria Bertelson"/>
    <x v="0"/>
    <s v="United States"/>
    <s v="Nashville"/>
    <x v="18"/>
    <n v="37211"/>
    <x v="0"/>
    <s v="OFF-PA-10002787"/>
    <x v="1"/>
    <x v="10"/>
    <s v="Xerox 227"/>
    <n v="10.368000000000002"/>
    <n v="2"/>
    <n v="0.2"/>
    <n v="3.6288"/>
  </r>
  <r>
    <n v="2564"/>
    <x v="1260"/>
    <x v="1"/>
    <x v="751"/>
    <x v="206"/>
    <s v="Second Class"/>
    <s v="HR-14830"/>
    <s v="Harold Ryan"/>
    <x v="1"/>
    <s v="United States"/>
    <s v="New York City"/>
    <x v="15"/>
    <n v="10009"/>
    <x v="3"/>
    <s v="TEC-AC-10000387"/>
    <x v="2"/>
    <x v="11"/>
    <s v="KeyTronic KT800P2 - Keyboard - Black"/>
    <n v="15.02"/>
    <n v="1"/>
    <n v="0"/>
    <n v="2.7035999999999998"/>
  </r>
  <r>
    <n v="2565"/>
    <x v="1260"/>
    <x v="1"/>
    <x v="751"/>
    <x v="206"/>
    <s v="Second Class"/>
    <s v="HR-14830"/>
    <s v="Harold Ryan"/>
    <x v="1"/>
    <s v="United States"/>
    <s v="New York City"/>
    <x v="15"/>
    <n v="10009"/>
    <x v="3"/>
    <s v="OFF-ST-10001291"/>
    <x v="1"/>
    <x v="4"/>
    <s v="Tenex Personal Self-Stacking Standard File Box, Black/Gray"/>
    <n v="33.82"/>
    <n v="2"/>
    <n v="0"/>
    <n v="9.1313999999999993"/>
  </r>
  <r>
    <n v="2566"/>
    <x v="1261"/>
    <x v="3"/>
    <x v="202"/>
    <x v="468"/>
    <s v="First Class"/>
    <s v="BD-11635"/>
    <s v="Brian Derr"/>
    <x v="0"/>
    <s v="United States"/>
    <s v="Bowling Green"/>
    <x v="0"/>
    <n v="42104"/>
    <x v="0"/>
    <s v="TEC-AC-10003116"/>
    <x v="2"/>
    <x v="11"/>
    <s v="Memorex Froggy Flash Drive 8 GB"/>
    <n v="71"/>
    <n v="4"/>
    <n v="0"/>
    <n v="27.689999999999998"/>
  </r>
  <r>
    <n v="2567"/>
    <x v="1262"/>
    <x v="3"/>
    <x v="752"/>
    <x v="548"/>
    <s v="Second Class"/>
    <s v="SF-20200"/>
    <s v="Sarah Foster"/>
    <x v="0"/>
    <s v="United States"/>
    <s v="Bellingham"/>
    <x v="4"/>
    <n v="98226"/>
    <x v="1"/>
    <s v="OFF-BI-10001308"/>
    <x v="1"/>
    <x v="8"/>
    <s v="GBC Standard Plastic Binding Systems' Combs"/>
    <n v="25.120000000000005"/>
    <n v="5"/>
    <n v="0.2"/>
    <n v="7.8499999999999979"/>
  </r>
  <r>
    <n v="2568"/>
    <x v="1262"/>
    <x v="3"/>
    <x v="752"/>
    <x v="548"/>
    <s v="Second Class"/>
    <s v="SF-20200"/>
    <s v="Sarah Foster"/>
    <x v="0"/>
    <s v="United States"/>
    <s v="Bellingham"/>
    <x v="4"/>
    <n v="98226"/>
    <x v="1"/>
    <s v="FUR-TA-10003954"/>
    <x v="0"/>
    <x v="3"/>
    <s v="Hon 94000 Series Round Tables"/>
    <n v="2665.62"/>
    <n v="9"/>
    <n v="0"/>
    <n v="239.90580000000011"/>
  </r>
  <r>
    <n v="2569"/>
    <x v="1263"/>
    <x v="3"/>
    <x v="210"/>
    <x v="218"/>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x v="63"/>
    <s v="Same Day"/>
    <s v="DR-12880"/>
    <s v="Dan Reichenbach"/>
    <x v="1"/>
    <s v="United States"/>
    <s v="Newark"/>
    <x v="24"/>
    <n v="43055"/>
    <x v="3"/>
    <s v="TEC-PH-10000576"/>
    <x v="2"/>
    <x v="7"/>
    <s v="AT&amp;T 1080 Corded phone"/>
    <n v="164.38800000000001"/>
    <n v="2"/>
    <n v="0.4"/>
    <n v="-35.617400000000004"/>
  </r>
  <r>
    <n v="2571"/>
    <x v="1264"/>
    <x v="3"/>
    <x v="753"/>
    <x v="63"/>
    <s v="Same Day"/>
    <s v="DR-12880"/>
    <s v="Dan Reichenbach"/>
    <x v="1"/>
    <s v="United States"/>
    <s v="Newark"/>
    <x v="24"/>
    <n v="43055"/>
    <x v="3"/>
    <s v="OFF-AR-10004441"/>
    <x v="1"/>
    <x v="6"/>
    <s v="BIC Brite Liner Highlighters"/>
    <n v="13.247999999999999"/>
    <n v="4"/>
    <n v="0.2"/>
    <n v="3.6431999999999998"/>
  </r>
  <r>
    <n v="2572"/>
    <x v="1265"/>
    <x v="3"/>
    <x v="11"/>
    <x v="804"/>
    <s v="Standard Class"/>
    <s v="VM-21685"/>
    <s v="Valerie Mitchum"/>
    <x v="2"/>
    <s v="United States"/>
    <s v="Woodstock"/>
    <x v="10"/>
    <n v="60098"/>
    <x v="2"/>
    <s v="OFF-AR-10003759"/>
    <x v="1"/>
    <x v="6"/>
    <s v="Crayola Anti Dust Chalk, 12/Pack"/>
    <n v="2.9120000000000004"/>
    <n v="2"/>
    <n v="0.2"/>
    <n v="0.90999999999999981"/>
  </r>
  <r>
    <n v="2573"/>
    <x v="1266"/>
    <x v="0"/>
    <x v="399"/>
    <x v="805"/>
    <s v="Second Class"/>
    <s v="CM-12235"/>
    <s v="Chris McAfee"/>
    <x v="0"/>
    <s v="United States"/>
    <s v="Carrollton"/>
    <x v="5"/>
    <n v="75007"/>
    <x v="2"/>
    <s v="TEC-AC-10004145"/>
    <x v="2"/>
    <x v="11"/>
    <s v="Logitech diNovo Edge Keyboard"/>
    <n v="1399.9440000000002"/>
    <n v="7"/>
    <n v="0.2"/>
    <n v="52.497900000000016"/>
  </r>
  <r>
    <n v="2574"/>
    <x v="1267"/>
    <x v="3"/>
    <x v="362"/>
    <x v="730"/>
    <s v="Standard Class"/>
    <s v="SM-20320"/>
    <s v="Sean Miller"/>
    <x v="2"/>
    <s v="United States"/>
    <s v="Lafayette"/>
    <x v="14"/>
    <n v="47905"/>
    <x v="2"/>
    <s v="FUR-FU-10000293"/>
    <x v="0"/>
    <x v="5"/>
    <s v="Eldon Antistatic Chair Mats for Low to Medium Pile Carpets"/>
    <n v="526.45000000000005"/>
    <n v="5"/>
    <n v="0"/>
    <n v="31.586999999999961"/>
  </r>
  <r>
    <n v="2575"/>
    <x v="1268"/>
    <x v="2"/>
    <x v="754"/>
    <x v="680"/>
    <s v="Standard Class"/>
    <s v="RA-19885"/>
    <s v="Ruben Ausman"/>
    <x v="1"/>
    <s v="United States"/>
    <s v="Columbus"/>
    <x v="32"/>
    <n v="31907"/>
    <x v="0"/>
    <s v="OFF-EN-10004955"/>
    <x v="1"/>
    <x v="12"/>
    <s v="Fashion Color Clasp Envelopes"/>
    <n v="16.23"/>
    <n v="3"/>
    <n v="0"/>
    <n v="7.9527000000000001"/>
  </r>
  <r>
    <n v="2576"/>
    <x v="1268"/>
    <x v="2"/>
    <x v="754"/>
    <x v="680"/>
    <s v="Standard Class"/>
    <s v="RA-19885"/>
    <s v="Ruben Ausman"/>
    <x v="1"/>
    <s v="United States"/>
    <s v="Columbus"/>
    <x v="32"/>
    <n v="31907"/>
    <x v="0"/>
    <s v="OFF-BI-10001071"/>
    <x v="1"/>
    <x v="8"/>
    <s v="GBC ProClick Punch Binding System"/>
    <n v="319.89999999999998"/>
    <n v="5"/>
    <n v="0"/>
    <n v="156.751"/>
  </r>
  <r>
    <n v="2577"/>
    <x v="1268"/>
    <x v="2"/>
    <x v="754"/>
    <x v="680"/>
    <s v="Standard Class"/>
    <s v="RA-19885"/>
    <s v="Ruben Ausman"/>
    <x v="1"/>
    <s v="United States"/>
    <s v="Columbus"/>
    <x v="32"/>
    <n v="31907"/>
    <x v="0"/>
    <s v="OFF-EN-10001990"/>
    <x v="1"/>
    <x v="12"/>
    <s v="Staples"/>
    <n v="11.36"/>
    <n v="2"/>
    <n v="0"/>
    <n v="5.3391999999999991"/>
  </r>
  <r>
    <n v="2578"/>
    <x v="1268"/>
    <x v="2"/>
    <x v="754"/>
    <x v="680"/>
    <s v="Standard Class"/>
    <s v="RA-19885"/>
    <s v="Ruben Ausman"/>
    <x v="1"/>
    <s v="United States"/>
    <s v="Columbus"/>
    <x v="32"/>
    <n v="31907"/>
    <x v="0"/>
    <s v="OFF-AP-10002734"/>
    <x v="1"/>
    <x v="9"/>
    <s v="Holmes Harmony HEPA Air Purifier for 17 x 20 Room"/>
    <n v="675.12"/>
    <n v="3"/>
    <n v="0"/>
    <n v="290.30160000000001"/>
  </r>
  <r>
    <n v="2579"/>
    <x v="1269"/>
    <x v="2"/>
    <x v="755"/>
    <x v="806"/>
    <s v="Standard Class"/>
    <s v="SD-20485"/>
    <s v="Shirley Daniels"/>
    <x v="2"/>
    <s v="United States"/>
    <s v="Alexandria"/>
    <x v="17"/>
    <n v="22304"/>
    <x v="0"/>
    <s v="FUR-FU-10004587"/>
    <x v="0"/>
    <x v="5"/>
    <s v="GE General Use Halogen Bulbs, 100 Watts, 1 Bulb per Pack"/>
    <n v="62.820000000000007"/>
    <n v="3"/>
    <n v="0"/>
    <n v="30.7818"/>
  </r>
  <r>
    <n v="2580"/>
    <x v="1269"/>
    <x v="2"/>
    <x v="755"/>
    <x v="806"/>
    <s v="Standard Class"/>
    <s v="SD-20485"/>
    <s v="Shirley Daniels"/>
    <x v="2"/>
    <s v="United States"/>
    <s v="Alexandria"/>
    <x v="17"/>
    <n v="22304"/>
    <x v="0"/>
    <s v="OFF-ST-10004337"/>
    <x v="1"/>
    <x v="4"/>
    <s v="SAFCO Commercial Wire Shelving, 72h"/>
    <n v="489.92"/>
    <n v="8"/>
    <n v="0"/>
    <n v="0"/>
  </r>
  <r>
    <n v="2581"/>
    <x v="1269"/>
    <x v="2"/>
    <x v="755"/>
    <x v="806"/>
    <s v="Standard Class"/>
    <s v="SD-20485"/>
    <s v="Shirley Daniels"/>
    <x v="2"/>
    <s v="United States"/>
    <s v="Alexandria"/>
    <x v="17"/>
    <n v="22304"/>
    <x v="0"/>
    <s v="OFF-PA-10003072"/>
    <x v="1"/>
    <x v="10"/>
    <s v="Eureka Recycled Copy Paper 8 1/2&quot; x 11&quot;, Ream"/>
    <n v="19.440000000000001"/>
    <n v="3"/>
    <n v="0"/>
    <n v="9.3312000000000008"/>
  </r>
  <r>
    <n v="2582"/>
    <x v="1269"/>
    <x v="2"/>
    <x v="755"/>
    <x v="806"/>
    <s v="Standard Class"/>
    <s v="SD-20485"/>
    <s v="Shirley Daniels"/>
    <x v="2"/>
    <s v="United States"/>
    <s v="Alexandria"/>
    <x v="17"/>
    <n v="22304"/>
    <x v="0"/>
    <s v="OFF-PA-10000380"/>
    <x v="1"/>
    <x v="10"/>
    <s v="REDIFORM Incoming/Outgoing Call Register, 11&quot; X 8 1/2&quot;, 100 Messages"/>
    <n v="16.68"/>
    <n v="2"/>
    <n v="0"/>
    <n v="8.34"/>
  </r>
  <r>
    <n v="2583"/>
    <x v="1269"/>
    <x v="2"/>
    <x v="755"/>
    <x v="806"/>
    <s v="Standard Class"/>
    <s v="SD-20485"/>
    <s v="Shirley Daniels"/>
    <x v="2"/>
    <s v="United States"/>
    <s v="Alexandria"/>
    <x v="17"/>
    <n v="22304"/>
    <x v="0"/>
    <s v="TEC-PH-10004833"/>
    <x v="2"/>
    <x v="7"/>
    <s v="Macally Suction Cup Mount"/>
    <n v="155.35"/>
    <n v="13"/>
    <n v="0"/>
    <n v="0"/>
  </r>
  <r>
    <n v="2584"/>
    <x v="1269"/>
    <x v="2"/>
    <x v="755"/>
    <x v="806"/>
    <s v="Standard Class"/>
    <s v="SD-20485"/>
    <s v="Shirley Daniels"/>
    <x v="2"/>
    <s v="United States"/>
    <s v="Alexandria"/>
    <x v="17"/>
    <n v="22304"/>
    <x v="0"/>
    <s v="FUR-FU-10001847"/>
    <x v="0"/>
    <x v="5"/>
    <s v="Eldon Image Series Black Desk Accessories"/>
    <n v="12.419999999999998"/>
    <n v="3"/>
    <n v="0"/>
    <n v="4.4711999999999996"/>
  </r>
  <r>
    <n v="2585"/>
    <x v="1269"/>
    <x v="2"/>
    <x v="755"/>
    <x v="806"/>
    <s v="Standard Class"/>
    <s v="SD-20485"/>
    <s v="Shirley Daniels"/>
    <x v="2"/>
    <s v="United States"/>
    <s v="Alexandria"/>
    <x v="17"/>
    <n v="22304"/>
    <x v="0"/>
    <s v="TEC-PH-10002103"/>
    <x v="2"/>
    <x v="7"/>
    <s v="Jabra SPEAK 410"/>
    <n v="187.98"/>
    <n v="2"/>
    <n v="0"/>
    <n v="52.634399999999999"/>
  </r>
  <r>
    <n v="2586"/>
    <x v="1270"/>
    <x v="1"/>
    <x v="502"/>
    <x v="558"/>
    <s v="Standard Class"/>
    <s v="CS-12250"/>
    <s v="Chris Selesnick"/>
    <x v="1"/>
    <s v="United States"/>
    <s v="Haltom City"/>
    <x v="5"/>
    <n v="76117"/>
    <x v="2"/>
    <s v="OFF-EN-10001137"/>
    <x v="1"/>
    <x v="12"/>
    <s v="#10 Gummed Flap White Envelopes, 100/Box"/>
    <n v="6.6080000000000005"/>
    <n v="2"/>
    <n v="0.2"/>
    <n v="2.1475999999999997"/>
  </r>
  <r>
    <n v="2587"/>
    <x v="1271"/>
    <x v="3"/>
    <x v="160"/>
    <x v="663"/>
    <s v="Standard Class"/>
    <s v="RA-19285"/>
    <s v="Ralph Arnett"/>
    <x v="0"/>
    <s v="United States"/>
    <s v="New York City"/>
    <x v="15"/>
    <n v="10024"/>
    <x v="3"/>
    <s v="OFF-ST-10001476"/>
    <x v="1"/>
    <x v="4"/>
    <s v="Steel Personal Filing/Posting Tote"/>
    <n v="248.57"/>
    <n v="7"/>
    <n v="0"/>
    <n v="67.113900000000015"/>
  </r>
  <r>
    <n v="2588"/>
    <x v="1271"/>
    <x v="3"/>
    <x v="160"/>
    <x v="663"/>
    <s v="Standard Class"/>
    <s v="RA-19285"/>
    <s v="Ralph Arnett"/>
    <x v="0"/>
    <s v="United States"/>
    <s v="New York City"/>
    <x v="15"/>
    <n v="10024"/>
    <x v="3"/>
    <s v="FUR-FU-10002045"/>
    <x v="0"/>
    <x v="5"/>
    <s v="Executive Impressions 14&quot;"/>
    <n v="22.23"/>
    <n v="1"/>
    <n v="0"/>
    <n v="9.7812000000000019"/>
  </r>
  <r>
    <n v="2589"/>
    <x v="1272"/>
    <x v="0"/>
    <x v="465"/>
    <x v="807"/>
    <s v="Standard Class"/>
    <s v="BF-11005"/>
    <s v="Barry Franz"/>
    <x v="2"/>
    <s v="United States"/>
    <s v="Los Angeles"/>
    <x v="1"/>
    <n v="90004"/>
    <x v="1"/>
    <s v="OFF-ST-10001505"/>
    <x v="1"/>
    <x v="4"/>
    <s v="Perma STOR-ALL Hanging File Box, 13 1/8&quot;W x 12 1/4&quot;D x 10 1/2&quot;H"/>
    <n v="5.98"/>
    <n v="1"/>
    <n v="0"/>
    <n v="1.0165999999999995"/>
  </r>
  <r>
    <n v="2590"/>
    <x v="1272"/>
    <x v="0"/>
    <x v="465"/>
    <x v="807"/>
    <s v="Standard Class"/>
    <s v="BF-11005"/>
    <s v="Barry Franz"/>
    <x v="2"/>
    <s v="United States"/>
    <s v="Los Angeles"/>
    <x v="1"/>
    <n v="90004"/>
    <x v="1"/>
    <s v="TEC-PH-10001433"/>
    <x v="2"/>
    <x v="7"/>
    <s v="Cisco Small Business SPA 502G VoIP phone"/>
    <n v="246.16800000000001"/>
    <n v="3"/>
    <n v="0.2"/>
    <n v="21.539699999999996"/>
  </r>
  <r>
    <n v="2591"/>
    <x v="1273"/>
    <x v="0"/>
    <x v="162"/>
    <x v="126"/>
    <s v="Standard Class"/>
    <s v="SE-20110"/>
    <s v="Sanjit Engle"/>
    <x v="0"/>
    <s v="United States"/>
    <s v="Wheeling"/>
    <x v="10"/>
    <n v="60090"/>
    <x v="2"/>
    <s v="FUR-FU-10004671"/>
    <x v="0"/>
    <x v="5"/>
    <s v="Executive Impressions 12&quot; Wall Clock"/>
    <n v="14.136000000000003"/>
    <n v="2"/>
    <n v="0.6"/>
    <n v="-7.774799999999999"/>
  </r>
  <r>
    <n v="2592"/>
    <x v="1273"/>
    <x v="0"/>
    <x v="162"/>
    <x v="126"/>
    <s v="Standard Class"/>
    <s v="SE-20110"/>
    <s v="Sanjit Engle"/>
    <x v="0"/>
    <s v="United States"/>
    <s v="Wheeling"/>
    <x v="10"/>
    <n v="60090"/>
    <x v="2"/>
    <s v="FUR-TA-10003569"/>
    <x v="0"/>
    <x v="3"/>
    <s v="Bretford CR8500 Series Meeting Room Furniture"/>
    <n v="601.47"/>
    <n v="3"/>
    <n v="0.5"/>
    <n v="-300.73500000000001"/>
  </r>
  <r>
    <n v="2593"/>
    <x v="1274"/>
    <x v="3"/>
    <x v="221"/>
    <x v="177"/>
    <s v="Second Class"/>
    <s v="RS-19765"/>
    <s v="Roland Schwarz"/>
    <x v="1"/>
    <s v="United States"/>
    <s v="Summerville"/>
    <x v="20"/>
    <n v="29483"/>
    <x v="0"/>
    <s v="TEC-PH-10002807"/>
    <x v="2"/>
    <x v="7"/>
    <s v="Motorla HX550 Universal Bluetooth Headset"/>
    <n v="79.099999999999994"/>
    <n v="2"/>
    <n v="0"/>
    <n v="39.549999999999997"/>
  </r>
  <r>
    <n v="2594"/>
    <x v="1274"/>
    <x v="3"/>
    <x v="221"/>
    <x v="177"/>
    <s v="Second Class"/>
    <s v="RS-19765"/>
    <s v="Roland Schwarz"/>
    <x v="1"/>
    <s v="United States"/>
    <s v="Summerville"/>
    <x v="20"/>
    <n v="29483"/>
    <x v="0"/>
    <s v="OFF-BI-10001597"/>
    <x v="1"/>
    <x v="8"/>
    <s v="Wilson Jones Ledger-Size, Piano-Hinge Binder, 2&quot;, Blue"/>
    <n v="327.84"/>
    <n v="8"/>
    <n v="0"/>
    <n v="157.36319999999998"/>
  </r>
  <r>
    <n v="2595"/>
    <x v="1275"/>
    <x v="3"/>
    <x v="726"/>
    <x v="808"/>
    <s v="Standard Class"/>
    <s v="BM-11650"/>
    <s v="Brian Moss"/>
    <x v="1"/>
    <s v="United States"/>
    <s v="Columbus"/>
    <x v="14"/>
    <n v="47201"/>
    <x v="2"/>
    <s v="OFF-EN-10003296"/>
    <x v="1"/>
    <x v="12"/>
    <s v="Tyvek Side-Opening Peel &amp; Seel Expanding Envelopes"/>
    <n v="180.96"/>
    <n v="2"/>
    <n v="0"/>
    <n v="81.432000000000002"/>
  </r>
  <r>
    <n v="2596"/>
    <x v="1275"/>
    <x v="3"/>
    <x v="726"/>
    <x v="808"/>
    <s v="Standard Class"/>
    <s v="BM-11650"/>
    <s v="Brian Moss"/>
    <x v="1"/>
    <s v="United States"/>
    <s v="Columbus"/>
    <x v="14"/>
    <n v="47201"/>
    <x v="2"/>
    <s v="OFF-BI-10004632"/>
    <x v="1"/>
    <x v="8"/>
    <s v="Ibico Hi-Tech Manual Binding System"/>
    <n v="914.97"/>
    <n v="3"/>
    <n v="0"/>
    <n v="411.73649999999998"/>
  </r>
  <r>
    <n v="2597"/>
    <x v="1275"/>
    <x v="3"/>
    <x v="726"/>
    <x v="808"/>
    <s v="Standard Class"/>
    <s v="BM-11650"/>
    <s v="Brian Moss"/>
    <x v="1"/>
    <s v="United States"/>
    <s v="Columbus"/>
    <x v="14"/>
    <n v="47201"/>
    <x v="2"/>
    <s v="TEC-PH-10002310"/>
    <x v="2"/>
    <x v="7"/>
    <s v="Plantronics Calisto P620-M USB Wireless Speakerphone System"/>
    <n v="587.97"/>
    <n v="3"/>
    <n v="0"/>
    <n v="158.75190000000003"/>
  </r>
  <r>
    <n v="2598"/>
    <x v="1275"/>
    <x v="3"/>
    <x v="726"/>
    <x v="808"/>
    <s v="Standard Class"/>
    <s v="BM-11650"/>
    <s v="Brian Moss"/>
    <x v="1"/>
    <s v="United States"/>
    <s v="Columbus"/>
    <x v="14"/>
    <n v="47201"/>
    <x v="2"/>
    <s v="OFF-ST-10000078"/>
    <x v="1"/>
    <x v="4"/>
    <s v="Tennsco 6- and 18-Compartment Lockers"/>
    <n v="530.34"/>
    <n v="2"/>
    <n v="0"/>
    <n v="95.461199999999963"/>
  </r>
  <r>
    <n v="2599"/>
    <x v="1275"/>
    <x v="3"/>
    <x v="726"/>
    <x v="808"/>
    <s v="Standard Class"/>
    <s v="BM-11650"/>
    <s v="Brian Moss"/>
    <x v="1"/>
    <s v="United States"/>
    <s v="Columbus"/>
    <x v="14"/>
    <n v="47201"/>
    <x v="2"/>
    <s v="OFF-PA-10001752"/>
    <x v="1"/>
    <x v="10"/>
    <s v="Hammermill CopyPlus Copy Paper (20Lb. and 84 Bright)"/>
    <n v="14.940000000000001"/>
    <n v="3"/>
    <n v="0"/>
    <n v="7.3206000000000007"/>
  </r>
  <r>
    <n v="2600"/>
    <x v="1276"/>
    <x v="3"/>
    <x v="756"/>
    <x v="809"/>
    <s v="Standard Class"/>
    <s v="SK-19990"/>
    <s v="Sally Knutson"/>
    <x v="0"/>
    <s v="United States"/>
    <s v="New York City"/>
    <x v="15"/>
    <n v="10024"/>
    <x v="3"/>
    <s v="OFF-AP-10000026"/>
    <x v="1"/>
    <x v="9"/>
    <s v="Tripp Lite Isotel 6 Outlet Surge Protector with Fax/Modem Protection"/>
    <n v="121.94"/>
    <n v="2"/>
    <n v="0"/>
    <n v="35.362599999999986"/>
  </r>
  <r>
    <n v="2601"/>
    <x v="1276"/>
    <x v="3"/>
    <x v="756"/>
    <x v="809"/>
    <s v="Standard Class"/>
    <s v="SK-19990"/>
    <s v="Sally Knutson"/>
    <x v="0"/>
    <s v="United States"/>
    <s v="New York City"/>
    <x v="15"/>
    <n v="10024"/>
    <x v="3"/>
    <s v="OFF-SU-10002573"/>
    <x v="1"/>
    <x v="14"/>
    <s v="Acme 10&quot; Easy Grip Assistive Scissors"/>
    <n v="122.71000000000001"/>
    <n v="7"/>
    <n v="0"/>
    <n v="36.812999999999988"/>
  </r>
  <r>
    <n v="2602"/>
    <x v="1277"/>
    <x v="0"/>
    <x v="30"/>
    <x v="204"/>
    <s v="Same Day"/>
    <s v="EN-13780"/>
    <s v="Edward Nazzal"/>
    <x v="0"/>
    <s v="United States"/>
    <s v="New York City"/>
    <x v="15"/>
    <n v="10035"/>
    <x v="3"/>
    <s v="OFF-PA-10000349"/>
    <x v="1"/>
    <x v="10"/>
    <s v="Staples"/>
    <n v="14.940000000000001"/>
    <n v="3"/>
    <n v="0"/>
    <n v="7.0218000000000007"/>
  </r>
  <r>
    <n v="2603"/>
    <x v="1277"/>
    <x v="0"/>
    <x v="30"/>
    <x v="204"/>
    <s v="Same Day"/>
    <s v="EN-13780"/>
    <s v="Edward Nazzal"/>
    <x v="0"/>
    <s v="United States"/>
    <s v="New York City"/>
    <x v="15"/>
    <n v="10035"/>
    <x v="3"/>
    <s v="TEC-MA-10003356"/>
    <x v="2"/>
    <x v="15"/>
    <s v="Panasonic KX MC6040 Color Laser Multifunction Printer"/>
    <n v="1349.85"/>
    <n v="3"/>
    <n v="0"/>
    <n v="364.45949999999993"/>
  </r>
  <r>
    <n v="2604"/>
    <x v="1277"/>
    <x v="0"/>
    <x v="30"/>
    <x v="204"/>
    <s v="Same Day"/>
    <s v="EN-13780"/>
    <s v="Edward Nazzal"/>
    <x v="0"/>
    <s v="United States"/>
    <s v="New York City"/>
    <x v="15"/>
    <n v="10035"/>
    <x v="3"/>
    <s v="FUR-BO-10000362"/>
    <x v="0"/>
    <x v="0"/>
    <s v="Sauder Inglewood Library Bookcases"/>
    <n v="136.78399999999999"/>
    <n v="1"/>
    <n v="0.2"/>
    <n v="5.129400000000004"/>
  </r>
  <r>
    <n v="2605"/>
    <x v="1277"/>
    <x v="0"/>
    <x v="30"/>
    <x v="204"/>
    <s v="Same Day"/>
    <s v="EN-13780"/>
    <s v="Edward Nazzal"/>
    <x v="0"/>
    <s v="United States"/>
    <s v="New York City"/>
    <x v="15"/>
    <n v="10035"/>
    <x v="3"/>
    <s v="FUR-FU-10003878"/>
    <x v="0"/>
    <x v="5"/>
    <s v="Linden 10&quot; Round Wall Clock, Black"/>
    <n v="61.12"/>
    <n v="4"/>
    <n v="0"/>
    <n v="20.780799999999999"/>
  </r>
  <r>
    <n v="2606"/>
    <x v="1278"/>
    <x v="2"/>
    <x v="757"/>
    <x v="444"/>
    <s v="Standard Class"/>
    <s v="KN-16450"/>
    <s v="Kean Nguyen"/>
    <x v="1"/>
    <s v="United States"/>
    <s v="Jacksonville"/>
    <x v="2"/>
    <n v="32216"/>
    <x v="0"/>
    <s v="OFF-BI-10000591"/>
    <x v="1"/>
    <x v="8"/>
    <s v="Avery Binder Labels"/>
    <n v="1.1670000000000003"/>
    <n v="1"/>
    <n v="0.7"/>
    <n v="-0.85579999999999989"/>
  </r>
  <r>
    <n v="2607"/>
    <x v="1279"/>
    <x v="0"/>
    <x v="758"/>
    <x v="810"/>
    <s v="Standard Class"/>
    <s v="MG-17890"/>
    <s v="Michael Granlund"/>
    <x v="2"/>
    <s v="United States"/>
    <s v="San Diego"/>
    <x v="1"/>
    <n v="92024"/>
    <x v="1"/>
    <s v="OFF-AR-10003727"/>
    <x v="1"/>
    <x v="6"/>
    <s v="Berol Giant Pencil Sharpener"/>
    <n v="16.989999999999998"/>
    <n v="1"/>
    <n v="0"/>
    <n v="4.9270999999999976"/>
  </r>
  <r>
    <n v="2608"/>
    <x v="1280"/>
    <x v="2"/>
    <x v="641"/>
    <x v="457"/>
    <s v="Standard Class"/>
    <s v="MC-17590"/>
    <s v="Matt Collister"/>
    <x v="1"/>
    <s v="United States"/>
    <s v="Arlington"/>
    <x v="5"/>
    <n v="76017"/>
    <x v="2"/>
    <s v="TEC-AC-10001635"/>
    <x v="2"/>
    <x v="11"/>
    <s v="KeyTronic KT400U2 - Keyboard - Black"/>
    <n v="24.672000000000001"/>
    <n v="3"/>
    <n v="0.2"/>
    <n v="0"/>
  </r>
  <r>
    <n v="2609"/>
    <x v="1280"/>
    <x v="2"/>
    <x v="641"/>
    <x v="457"/>
    <s v="Standard Class"/>
    <s v="MC-17590"/>
    <s v="Matt Collister"/>
    <x v="1"/>
    <s v="United States"/>
    <s v="Arlington"/>
    <x v="5"/>
    <n v="76017"/>
    <x v="2"/>
    <s v="OFF-LA-10001317"/>
    <x v="1"/>
    <x v="2"/>
    <s v="Avery 520"/>
    <n v="2.52"/>
    <n v="1"/>
    <n v="0.2"/>
    <n v="0.88200000000000001"/>
  </r>
  <r>
    <n v="2610"/>
    <x v="1280"/>
    <x v="2"/>
    <x v="641"/>
    <x v="457"/>
    <s v="Standard Class"/>
    <s v="MC-17590"/>
    <s v="Matt Collister"/>
    <x v="1"/>
    <s v="United States"/>
    <s v="Arlington"/>
    <x v="5"/>
    <n v="76017"/>
    <x v="2"/>
    <s v="FUR-TA-10000577"/>
    <x v="0"/>
    <x v="3"/>
    <s v="Bretford CR4500 Series Slim Rectangular Table"/>
    <n v="1218.7349999999997"/>
    <n v="5"/>
    <n v="0.3"/>
    <n v="-121.87349999999992"/>
  </r>
  <r>
    <n v="2611"/>
    <x v="1280"/>
    <x v="2"/>
    <x v="641"/>
    <x v="457"/>
    <s v="Standard Class"/>
    <s v="MC-17590"/>
    <s v="Matt Collister"/>
    <x v="1"/>
    <s v="United States"/>
    <s v="Arlington"/>
    <x v="5"/>
    <n v="76017"/>
    <x v="2"/>
    <s v="OFF-LA-10000248"/>
    <x v="1"/>
    <x v="2"/>
    <s v="Avery 52"/>
    <n v="5.9039999999999999"/>
    <n v="2"/>
    <n v="0.2"/>
    <n v="1.9925999999999999"/>
  </r>
  <r>
    <n v="2612"/>
    <x v="1280"/>
    <x v="2"/>
    <x v="641"/>
    <x v="457"/>
    <s v="Standard Class"/>
    <s v="MC-17590"/>
    <s v="Matt Collister"/>
    <x v="1"/>
    <s v="United States"/>
    <s v="Arlington"/>
    <x v="5"/>
    <n v="76017"/>
    <x v="2"/>
    <s v="OFF-PA-10000955"/>
    <x v="1"/>
    <x v="10"/>
    <s v="Southworth 25% Cotton Granite Paper &amp; Envelopes"/>
    <n v="15.696000000000002"/>
    <n v="3"/>
    <n v="0.2"/>
    <n v="5.1011999999999995"/>
  </r>
  <r>
    <n v="2613"/>
    <x v="1280"/>
    <x v="2"/>
    <x v="641"/>
    <x v="457"/>
    <s v="Standard Class"/>
    <s v="MC-17590"/>
    <s v="Matt Collister"/>
    <x v="1"/>
    <s v="United States"/>
    <s v="Arlington"/>
    <x v="5"/>
    <n v="76017"/>
    <x v="2"/>
    <s v="FUR-FU-10000221"/>
    <x v="0"/>
    <x v="5"/>
    <s v="Master Caster Door Stop, Brown"/>
    <n v="6.0960000000000001"/>
    <n v="3"/>
    <n v="0.6"/>
    <n v="-3.9624000000000006"/>
  </r>
  <r>
    <n v="2614"/>
    <x v="1281"/>
    <x v="0"/>
    <x v="236"/>
    <x v="711"/>
    <s v="Standard Class"/>
    <s v="BO-11350"/>
    <s v="Bill Overfelt"/>
    <x v="1"/>
    <s v="United States"/>
    <s v="Los Angeles"/>
    <x v="1"/>
    <n v="90045"/>
    <x v="1"/>
    <s v="FUR-CH-10002304"/>
    <x v="0"/>
    <x v="1"/>
    <s v="Global Stack Chair without Arms, Black"/>
    <n v="41.568000000000005"/>
    <n v="2"/>
    <n v="0.2"/>
    <n v="2.5980000000000008"/>
  </r>
  <r>
    <n v="2615"/>
    <x v="1282"/>
    <x v="2"/>
    <x v="759"/>
    <x v="617"/>
    <s v="Standard Class"/>
    <s v="AG-10300"/>
    <s v="Aleksandra Gannaway"/>
    <x v="1"/>
    <s v="United States"/>
    <s v="Los Angeles"/>
    <x v="1"/>
    <n v="90049"/>
    <x v="1"/>
    <s v="FUR-CH-10004886"/>
    <x v="0"/>
    <x v="1"/>
    <s v="Bevis Steel Folding Chairs"/>
    <n v="230.28000000000003"/>
    <n v="3"/>
    <n v="0.2"/>
    <n v="23.027999999999992"/>
  </r>
  <r>
    <n v="2616"/>
    <x v="1282"/>
    <x v="2"/>
    <x v="759"/>
    <x v="617"/>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x v="710"/>
    <s v="Standard Class"/>
    <s v="MS-17365"/>
    <s v="Maribeth Schnelling"/>
    <x v="0"/>
    <s v="United States"/>
    <s v="San Francisco"/>
    <x v="1"/>
    <n v="94110"/>
    <x v="1"/>
    <s v="OFF-LA-10003663"/>
    <x v="1"/>
    <x v="2"/>
    <s v="Avery 498"/>
    <n v="5.78"/>
    <n v="2"/>
    <n v="0"/>
    <n v="2.7166000000000001"/>
  </r>
  <r>
    <n v="2618"/>
    <x v="1283"/>
    <x v="3"/>
    <x v="719"/>
    <x v="710"/>
    <s v="Standard Class"/>
    <s v="MS-17365"/>
    <s v="Maribeth Schnelling"/>
    <x v="0"/>
    <s v="United States"/>
    <s v="San Francisco"/>
    <x v="1"/>
    <n v="94110"/>
    <x v="1"/>
    <s v="OFF-BI-10001294"/>
    <x v="1"/>
    <x v="8"/>
    <s v="Fellowes Binding Cases"/>
    <n v="121.67999999999999"/>
    <n v="13"/>
    <n v="0.2"/>
    <n v="38.024999999999977"/>
  </r>
  <r>
    <n v="2619"/>
    <x v="1284"/>
    <x v="3"/>
    <x v="66"/>
    <x v="738"/>
    <s v="Standard Class"/>
    <s v="JM-15655"/>
    <s v="Jim Mitchum"/>
    <x v="1"/>
    <s v="United States"/>
    <s v="Carlsbad"/>
    <x v="27"/>
    <n v="88220"/>
    <x v="1"/>
    <s v="OFF-AR-10000369"/>
    <x v="1"/>
    <x v="6"/>
    <s v="Design Ebony Sketching Pencil"/>
    <n v="4.17"/>
    <n v="3"/>
    <n v="0"/>
    <n v="1.0841999999999998"/>
  </r>
  <r>
    <n v="2620"/>
    <x v="1284"/>
    <x v="3"/>
    <x v="66"/>
    <x v="738"/>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x v="738"/>
    <s v="Standard Class"/>
    <s v="JM-15655"/>
    <s v="Jim Mitchum"/>
    <x v="1"/>
    <s v="United States"/>
    <s v="Carlsbad"/>
    <x v="27"/>
    <n v="88220"/>
    <x v="1"/>
    <s v="OFF-ST-10000876"/>
    <x v="1"/>
    <x v="4"/>
    <s v="Eldon Simplefile Box Office"/>
    <n v="37.32"/>
    <n v="3"/>
    <n v="0"/>
    <n v="10.4496"/>
  </r>
  <r>
    <n v="2622"/>
    <x v="1284"/>
    <x v="3"/>
    <x v="66"/>
    <x v="738"/>
    <s v="Standard Class"/>
    <s v="JM-15655"/>
    <s v="Jim Mitchum"/>
    <x v="1"/>
    <s v="United States"/>
    <s v="Carlsbad"/>
    <x v="27"/>
    <n v="88220"/>
    <x v="1"/>
    <s v="OFF-LA-10001404"/>
    <x v="1"/>
    <x v="2"/>
    <s v="Avery 517"/>
    <n v="18.45"/>
    <n v="5"/>
    <n v="0"/>
    <n v="8.6715"/>
  </r>
  <r>
    <n v="2623"/>
    <x v="1285"/>
    <x v="2"/>
    <x v="640"/>
    <x v="546"/>
    <s v="Second Class"/>
    <s v="MC-17635"/>
    <s v="Matthew Clasen"/>
    <x v="1"/>
    <s v="United States"/>
    <s v="Saint Louis"/>
    <x v="25"/>
    <n v="63116"/>
    <x v="2"/>
    <s v="OFF-PA-10001972"/>
    <x v="1"/>
    <x v="10"/>
    <s v="Xerox 214"/>
    <n v="25.92"/>
    <n v="4"/>
    <n v="0"/>
    <n v="12.441600000000001"/>
  </r>
  <r>
    <n v="2624"/>
    <x v="1286"/>
    <x v="3"/>
    <x v="760"/>
    <x v="188"/>
    <s v="First Class"/>
    <s v="TA-21385"/>
    <s v="Tom Ashbrook"/>
    <x v="2"/>
    <s v="United States"/>
    <s v="New York City"/>
    <x v="15"/>
    <n v="10024"/>
    <x v="3"/>
    <s v="TEC-CO-10004722"/>
    <x v="2"/>
    <x v="16"/>
    <s v="Canon imageCLASS 2200 Advanced Copier"/>
    <n v="11199.968000000001"/>
    <n v="4"/>
    <n v="0.2"/>
    <n v="3919.9887999999992"/>
  </r>
  <r>
    <n v="2625"/>
    <x v="1286"/>
    <x v="3"/>
    <x v="760"/>
    <x v="188"/>
    <s v="First Class"/>
    <s v="TA-21385"/>
    <s v="Tom Ashbrook"/>
    <x v="2"/>
    <s v="United States"/>
    <s v="New York City"/>
    <x v="15"/>
    <n v="10024"/>
    <x v="3"/>
    <s v="TEC-PH-10001494"/>
    <x v="2"/>
    <x v="7"/>
    <s v="Polycom CX600 IP Phone VoIP phone"/>
    <n v="2399.6"/>
    <n v="8"/>
    <n v="0"/>
    <n v="647.89200000000005"/>
  </r>
  <r>
    <n v="2626"/>
    <x v="1286"/>
    <x v="3"/>
    <x v="760"/>
    <x v="188"/>
    <s v="First Class"/>
    <s v="TA-21385"/>
    <s v="Tom Ashbrook"/>
    <x v="2"/>
    <s v="United States"/>
    <s v="New York City"/>
    <x v="15"/>
    <n v="10024"/>
    <x v="3"/>
    <s v="OFF-EN-10002500"/>
    <x v="1"/>
    <x v="12"/>
    <s v="Globe Weis Peel &amp; Seel First Class Envelopes"/>
    <n v="63.9"/>
    <n v="5"/>
    <n v="0"/>
    <n v="28.754999999999995"/>
  </r>
  <r>
    <n v="2627"/>
    <x v="1286"/>
    <x v="3"/>
    <x v="760"/>
    <x v="188"/>
    <s v="First Class"/>
    <s v="TA-21385"/>
    <s v="Tom Ashbrook"/>
    <x v="2"/>
    <s v="United States"/>
    <s v="New York City"/>
    <x v="15"/>
    <n v="10024"/>
    <x v="3"/>
    <s v="TEC-PH-10003800"/>
    <x v="2"/>
    <x v="7"/>
    <s v="i.Sound Portable Power - 8000 mAh"/>
    <n v="52.99"/>
    <n v="1"/>
    <n v="0"/>
    <n v="0.52989999999999782"/>
  </r>
  <r>
    <n v="2628"/>
    <x v="1287"/>
    <x v="3"/>
    <x v="38"/>
    <x v="205"/>
    <s v="First Class"/>
    <s v="SB-20290"/>
    <s v="Sean Braxton"/>
    <x v="1"/>
    <s v="United States"/>
    <s v="Springfield"/>
    <x v="24"/>
    <n v="45503"/>
    <x v="3"/>
    <s v="TEC-AC-10002399"/>
    <x v="2"/>
    <x v="11"/>
    <s v="SanDisk Cruzer 32 GB USB Flash Drive"/>
    <n v="60.864000000000004"/>
    <n v="4"/>
    <n v="0.2"/>
    <n v="9.1295999999999964"/>
  </r>
  <r>
    <n v="2629"/>
    <x v="1287"/>
    <x v="3"/>
    <x v="38"/>
    <x v="205"/>
    <s v="First Class"/>
    <s v="SB-20290"/>
    <s v="Sean Braxton"/>
    <x v="1"/>
    <s v="United States"/>
    <s v="Springfield"/>
    <x v="24"/>
    <n v="45503"/>
    <x v="3"/>
    <s v="TEC-MA-10002210"/>
    <x v="2"/>
    <x v="15"/>
    <s v="Epson TM-T88V Direct Thermal Printer - Monochrome - Desktop"/>
    <n v="652.99500000000012"/>
    <n v="7"/>
    <n v="0.7"/>
    <n v="-935.95949999999993"/>
  </r>
  <r>
    <n v="2630"/>
    <x v="1287"/>
    <x v="3"/>
    <x v="38"/>
    <x v="205"/>
    <s v="First Class"/>
    <s v="SB-20290"/>
    <s v="Sean Braxton"/>
    <x v="1"/>
    <s v="United States"/>
    <s v="Springfield"/>
    <x v="24"/>
    <n v="45503"/>
    <x v="3"/>
    <s v="OFF-BI-10003196"/>
    <x v="1"/>
    <x v="8"/>
    <s v="Accohide Poly Flexible Ring Binders"/>
    <n v="11.220000000000002"/>
    <n v="10"/>
    <n v="0.7"/>
    <n v="-7.4799999999999969"/>
  </r>
  <r>
    <n v="2631"/>
    <x v="1288"/>
    <x v="1"/>
    <x v="229"/>
    <x v="459"/>
    <s v="Standard Class"/>
    <s v="AB-10150"/>
    <s v="Aimee Bixby"/>
    <x v="0"/>
    <s v="United States"/>
    <s v="Tulsa"/>
    <x v="26"/>
    <n v="74133"/>
    <x v="2"/>
    <s v="OFF-PA-10000477"/>
    <x v="1"/>
    <x v="10"/>
    <s v="Xerox 1952"/>
    <n v="14.940000000000001"/>
    <n v="3"/>
    <n v="0"/>
    <n v="7.0218000000000007"/>
  </r>
  <r>
    <n v="2632"/>
    <x v="1289"/>
    <x v="3"/>
    <x v="356"/>
    <x v="775"/>
    <s v="Standard Class"/>
    <s v="JF-15295"/>
    <s v="Jason Fortune-"/>
    <x v="0"/>
    <s v="United States"/>
    <s v="Seattle"/>
    <x v="4"/>
    <n v="98103"/>
    <x v="1"/>
    <s v="FUR-FU-10000076"/>
    <x v="0"/>
    <x v="5"/>
    <s v="24-Hour Round Wall Clock"/>
    <n v="39.96"/>
    <n v="2"/>
    <n v="0"/>
    <n v="17.182800000000004"/>
  </r>
  <r>
    <n v="2633"/>
    <x v="1289"/>
    <x v="3"/>
    <x v="356"/>
    <x v="775"/>
    <s v="Standard Class"/>
    <s v="JF-15295"/>
    <s v="Jason Fortune-"/>
    <x v="0"/>
    <s v="United States"/>
    <s v="Seattle"/>
    <x v="4"/>
    <n v="98103"/>
    <x v="1"/>
    <s v="FUR-CH-10002017"/>
    <x v="0"/>
    <x v="1"/>
    <s v="SAFCO Optional Arm Kit for Workspace Cribbage Stacking Chair"/>
    <n v="42.624000000000002"/>
    <n v="2"/>
    <n v="0.2"/>
    <n v="4.2623999999999977"/>
  </r>
  <r>
    <n v="2634"/>
    <x v="1289"/>
    <x v="3"/>
    <x v="356"/>
    <x v="775"/>
    <s v="Standard Class"/>
    <s v="JF-15295"/>
    <s v="Jason Fortune-"/>
    <x v="0"/>
    <s v="United States"/>
    <s v="Seattle"/>
    <x v="4"/>
    <n v="98103"/>
    <x v="1"/>
    <s v="FUR-CH-10004287"/>
    <x v="0"/>
    <x v="1"/>
    <s v="SAFCO Arco Folding Chair"/>
    <n v="220.96"/>
    <n v="1"/>
    <n v="0.2"/>
    <n v="24.857999999999983"/>
  </r>
  <r>
    <n v="2635"/>
    <x v="1290"/>
    <x v="1"/>
    <x v="761"/>
    <x v="401"/>
    <s v="Second Class"/>
    <s v="BF-10975"/>
    <s v="Barbara Fisher"/>
    <x v="1"/>
    <s v="United States"/>
    <s v="Fayetteville"/>
    <x v="3"/>
    <n v="28314"/>
    <x v="0"/>
    <s v="FUR-FU-10003829"/>
    <x v="0"/>
    <x v="5"/>
    <s v="Stackable Trays"/>
    <n v="4.9280000000000008"/>
    <n v="2"/>
    <n v="0.2"/>
    <n v="0.73919999999999941"/>
  </r>
  <r>
    <n v="2636"/>
    <x v="1290"/>
    <x v="1"/>
    <x v="761"/>
    <x v="401"/>
    <s v="Second Class"/>
    <s v="BF-10975"/>
    <s v="Barbara Fisher"/>
    <x v="1"/>
    <s v="United States"/>
    <s v="Fayetteville"/>
    <x v="3"/>
    <n v="28314"/>
    <x v="0"/>
    <s v="OFF-BI-10004728"/>
    <x v="1"/>
    <x v="8"/>
    <s v="Wilson Jones Turn Tabs Binder Tool for Ring Binders"/>
    <n v="7.2300000000000022"/>
    <n v="5"/>
    <n v="0.7"/>
    <n v="-5.7840000000000007"/>
  </r>
  <r>
    <n v="2637"/>
    <x v="1291"/>
    <x v="1"/>
    <x v="762"/>
    <x v="811"/>
    <s v="Standard Class"/>
    <s v="TT-21265"/>
    <s v="Tim Taslimi"/>
    <x v="1"/>
    <s v="United States"/>
    <s v="Los Angeles"/>
    <x v="1"/>
    <n v="90045"/>
    <x v="1"/>
    <s v="OFF-ST-10000046"/>
    <x v="1"/>
    <x v="4"/>
    <s v="Fellowes Super Stor/Drawer Files"/>
    <n v="323.10000000000002"/>
    <n v="2"/>
    <n v="0"/>
    <n v="61.38900000000001"/>
  </r>
  <r>
    <n v="2638"/>
    <x v="1292"/>
    <x v="3"/>
    <x v="492"/>
    <x v="812"/>
    <s v="Standard Class"/>
    <s v="SB-20170"/>
    <s v="Sarah Bern"/>
    <x v="0"/>
    <s v="United States"/>
    <s v="New York City"/>
    <x v="15"/>
    <n v="10035"/>
    <x v="3"/>
    <s v="OFF-PA-10000697"/>
    <x v="1"/>
    <x v="10"/>
    <s v="TOPS Voice Message Log Book, Flash Format"/>
    <n v="19.04"/>
    <n v="4"/>
    <n v="0"/>
    <n v="9.3295999999999992"/>
  </r>
  <r>
    <n v="2639"/>
    <x v="1292"/>
    <x v="3"/>
    <x v="492"/>
    <x v="812"/>
    <s v="Standard Class"/>
    <s v="SB-20170"/>
    <s v="Sarah Bern"/>
    <x v="0"/>
    <s v="United States"/>
    <s v="New York City"/>
    <x v="15"/>
    <n v="10035"/>
    <x v="3"/>
    <s v="OFF-BI-10000848"/>
    <x v="1"/>
    <x v="8"/>
    <s v="Angle-D Ring Binders"/>
    <n v="13.128"/>
    <n v="3"/>
    <n v="0.2"/>
    <n v="4.2665999999999986"/>
  </r>
  <r>
    <n v="2640"/>
    <x v="1292"/>
    <x v="3"/>
    <x v="492"/>
    <x v="812"/>
    <s v="Standard Class"/>
    <s v="SB-20170"/>
    <s v="Sarah Bern"/>
    <x v="0"/>
    <s v="United States"/>
    <s v="New York City"/>
    <x v="15"/>
    <n v="10035"/>
    <x v="3"/>
    <s v="OFF-AR-10004691"/>
    <x v="1"/>
    <x v="6"/>
    <s v="Boston 1730 StandUp Electric Pencil Sharpener"/>
    <n v="64.14"/>
    <n v="3"/>
    <n v="0"/>
    <n v="16.676400000000001"/>
  </r>
  <r>
    <n v="2641"/>
    <x v="1292"/>
    <x v="3"/>
    <x v="492"/>
    <x v="812"/>
    <s v="Standard Class"/>
    <s v="SB-20170"/>
    <s v="Sarah Bern"/>
    <x v="0"/>
    <s v="United States"/>
    <s v="New York City"/>
    <x v="15"/>
    <n v="10035"/>
    <x v="3"/>
    <s v="FUR-CH-10000595"/>
    <x v="0"/>
    <x v="1"/>
    <s v="Safco Contoured Stacking Chairs"/>
    <n v="858.24"/>
    <n v="4"/>
    <n v="0.1"/>
    <n v="143.03999999999996"/>
  </r>
  <r>
    <n v="2642"/>
    <x v="1293"/>
    <x v="1"/>
    <x v="763"/>
    <x v="813"/>
    <s v="Standard Class"/>
    <s v="LM-17065"/>
    <s v="Liz MacKendrick"/>
    <x v="0"/>
    <s v="United States"/>
    <s v="Hot Springs"/>
    <x v="36"/>
    <n v="71901"/>
    <x v="0"/>
    <s v="TEC-AC-10000927"/>
    <x v="2"/>
    <x v="11"/>
    <s v="Anker Ultrathin Bluetooth Wireless Keyboard Aluminum Cover with Stand "/>
    <n v="29.99"/>
    <n v="1"/>
    <n v="0"/>
    <n v="2.9989999999999988"/>
  </r>
  <r>
    <n v="2643"/>
    <x v="1294"/>
    <x v="0"/>
    <x v="723"/>
    <x v="525"/>
    <s v="First Class"/>
    <s v="KA-16525"/>
    <s v="Kelly Andreada"/>
    <x v="0"/>
    <s v="United States"/>
    <s v="Aurora"/>
    <x v="10"/>
    <n v="60505"/>
    <x v="2"/>
    <s v="OFF-PA-10001289"/>
    <x v="1"/>
    <x v="10"/>
    <s v="White Computer Printout Paper by Universal"/>
    <n v="186.048"/>
    <n v="6"/>
    <n v="0.2"/>
    <n v="67.442399999999992"/>
  </r>
  <r>
    <n v="2644"/>
    <x v="1295"/>
    <x v="0"/>
    <x v="764"/>
    <x v="180"/>
    <s v="Second Class"/>
    <s v="BF-11170"/>
    <s v="Ben Ferrer"/>
    <x v="2"/>
    <s v="United States"/>
    <s v="Raleigh"/>
    <x v="3"/>
    <n v="27604"/>
    <x v="0"/>
    <s v="TEC-PH-10003092"/>
    <x v="2"/>
    <x v="7"/>
    <s v="Motorola L804"/>
    <n v="36.792000000000002"/>
    <n v="1"/>
    <n v="0.2"/>
    <n v="4.1390999999999991"/>
  </r>
  <r>
    <n v="2645"/>
    <x v="1295"/>
    <x v="0"/>
    <x v="764"/>
    <x v="18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x v="74"/>
    <s v="Second Class"/>
    <s v="TB-21400"/>
    <s v="Tom Boeckenhauer"/>
    <x v="0"/>
    <s v="United States"/>
    <s v="Tulsa"/>
    <x v="26"/>
    <n v="74133"/>
    <x v="2"/>
    <s v="FUR-FU-10004270"/>
    <x v="0"/>
    <x v="5"/>
    <s v="Executive Impressions 13&quot; Clairmont Wall Clock"/>
    <n v="57.69"/>
    <n v="3"/>
    <n v="0"/>
    <n v="23.652900000000002"/>
  </r>
  <r>
    <n v="2647"/>
    <x v="1296"/>
    <x v="2"/>
    <x v="557"/>
    <x v="74"/>
    <s v="Second Class"/>
    <s v="TB-21400"/>
    <s v="Tom Boeckenhauer"/>
    <x v="0"/>
    <s v="United States"/>
    <s v="Tulsa"/>
    <x v="26"/>
    <n v="74133"/>
    <x v="2"/>
    <s v="OFF-BI-10000948"/>
    <x v="1"/>
    <x v="8"/>
    <s v="GBC Laser Imprintable Binding System Covers, Desert Sand"/>
    <n v="42.81"/>
    <n v="3"/>
    <n v="0"/>
    <n v="20.120699999999999"/>
  </r>
  <r>
    <n v="2648"/>
    <x v="1296"/>
    <x v="2"/>
    <x v="557"/>
    <x v="74"/>
    <s v="Second Class"/>
    <s v="TB-21400"/>
    <s v="Tom Boeckenhauer"/>
    <x v="0"/>
    <s v="United States"/>
    <s v="Tulsa"/>
    <x v="26"/>
    <n v="74133"/>
    <x v="2"/>
    <s v="OFF-PA-10000223"/>
    <x v="1"/>
    <x v="10"/>
    <s v="Xerox 2000"/>
    <n v="12.96"/>
    <n v="2"/>
    <n v="0"/>
    <n v="6.2208000000000006"/>
  </r>
  <r>
    <n v="2649"/>
    <x v="1296"/>
    <x v="2"/>
    <x v="557"/>
    <x v="74"/>
    <s v="Second Class"/>
    <s v="TB-21400"/>
    <s v="Tom Boeckenhauer"/>
    <x v="0"/>
    <s v="United States"/>
    <s v="Tulsa"/>
    <x v="26"/>
    <n v="74133"/>
    <x v="2"/>
    <s v="FUR-FU-10004665"/>
    <x v="0"/>
    <x v="5"/>
    <s v="3M Polarizing Task Lamp with Clamp Arm, Light Gray"/>
    <n v="821.87999999999988"/>
    <n v="6"/>
    <n v="0"/>
    <n v="213.68880000000001"/>
  </r>
  <r>
    <n v="2650"/>
    <x v="1296"/>
    <x v="2"/>
    <x v="557"/>
    <x v="74"/>
    <s v="Second Class"/>
    <s v="TB-21400"/>
    <s v="Tom Boeckenhauer"/>
    <x v="0"/>
    <s v="United States"/>
    <s v="Tulsa"/>
    <x v="26"/>
    <n v="74133"/>
    <x v="2"/>
    <s v="TEC-PH-10000215"/>
    <x v="2"/>
    <x v="7"/>
    <s v="Plantronics Cordless Phone Headset with In-line Volume - M214C"/>
    <n v="104.85000000000001"/>
    <n v="3"/>
    <n v="0"/>
    <n v="28.309500000000007"/>
  </r>
  <r>
    <n v="2651"/>
    <x v="1297"/>
    <x v="0"/>
    <x v="182"/>
    <x v="152"/>
    <s v="Standard Class"/>
    <s v="SH-19975"/>
    <s v="Sally Hughsby"/>
    <x v="1"/>
    <s v="United States"/>
    <s v="Hesperia"/>
    <x v="1"/>
    <n v="92345"/>
    <x v="1"/>
    <s v="FUR-BO-10004467"/>
    <x v="0"/>
    <x v="0"/>
    <s v="Bestar Classic Bookcase"/>
    <n v="424.95749999999992"/>
    <n v="5"/>
    <n v="0.15"/>
    <n v="19.997999999999976"/>
  </r>
  <r>
    <n v="2652"/>
    <x v="1298"/>
    <x v="3"/>
    <x v="697"/>
    <x v="814"/>
    <s v="Second Class"/>
    <s v="AS-10225"/>
    <s v="Alan Schoenberger"/>
    <x v="1"/>
    <s v="United States"/>
    <s v="Provo"/>
    <x v="7"/>
    <n v="84604"/>
    <x v="1"/>
    <s v="OFF-BI-10000829"/>
    <x v="1"/>
    <x v="8"/>
    <s v="Avery Non-Stick Binders"/>
    <n v="10.776000000000002"/>
    <n v="3"/>
    <n v="0.2"/>
    <n v="3.5021999999999989"/>
  </r>
  <r>
    <n v="2653"/>
    <x v="1298"/>
    <x v="3"/>
    <x v="697"/>
    <x v="814"/>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x v="814"/>
    <s v="Second Class"/>
    <s v="AS-10225"/>
    <s v="Alan Schoenberger"/>
    <x v="1"/>
    <s v="United States"/>
    <s v="Provo"/>
    <x v="7"/>
    <n v="84604"/>
    <x v="1"/>
    <s v="OFF-PA-10000062"/>
    <x v="1"/>
    <x v="10"/>
    <s v="Green Bar Computer Printout Paper"/>
    <n v="164.88"/>
    <n v="3"/>
    <n v="0"/>
    <n v="80.791200000000003"/>
  </r>
  <r>
    <n v="2655"/>
    <x v="1298"/>
    <x v="3"/>
    <x v="697"/>
    <x v="814"/>
    <s v="Second Class"/>
    <s v="AS-10225"/>
    <s v="Alan Schoenberger"/>
    <x v="1"/>
    <s v="United States"/>
    <s v="Provo"/>
    <x v="7"/>
    <n v="84604"/>
    <x v="1"/>
    <s v="FUR-BO-10003404"/>
    <x v="0"/>
    <x v="0"/>
    <s v="Global Adaptabilites Bookcase, Cherry/Storm Gray Finish"/>
    <n v="1292.94"/>
    <n v="3"/>
    <n v="0"/>
    <n v="77.576399999999921"/>
  </r>
  <r>
    <n v="2656"/>
    <x v="1298"/>
    <x v="3"/>
    <x v="697"/>
    <x v="814"/>
    <s v="Second Class"/>
    <s v="AS-10225"/>
    <s v="Alan Schoenberger"/>
    <x v="1"/>
    <s v="United States"/>
    <s v="Provo"/>
    <x v="7"/>
    <n v="84604"/>
    <x v="1"/>
    <s v="OFF-BI-10004233"/>
    <x v="1"/>
    <x v="8"/>
    <s v="GBC Pre-Punched Binding Paper, Plastic, White, 8-1/2&quot; x 11&quot;"/>
    <n v="25.584000000000003"/>
    <n v="2"/>
    <n v="0.2"/>
    <n v="8.9543999999999997"/>
  </r>
  <r>
    <n v="2657"/>
    <x v="1298"/>
    <x v="3"/>
    <x v="697"/>
    <x v="814"/>
    <s v="Second Class"/>
    <s v="AS-10225"/>
    <s v="Alan Schoenberger"/>
    <x v="1"/>
    <s v="United States"/>
    <s v="Provo"/>
    <x v="7"/>
    <n v="84604"/>
    <x v="1"/>
    <s v="OFF-ST-10001272"/>
    <x v="1"/>
    <x v="4"/>
    <s v="Mini 13-1/2 Capacity Data Binder Rack, Pearl"/>
    <n v="261.74"/>
    <n v="2"/>
    <n v="0"/>
    <n v="65.435000000000002"/>
  </r>
  <r>
    <n v="2658"/>
    <x v="1298"/>
    <x v="3"/>
    <x v="697"/>
    <x v="814"/>
    <s v="Second Class"/>
    <s v="AS-10225"/>
    <s v="Alan Schoenberger"/>
    <x v="1"/>
    <s v="United States"/>
    <s v="Provo"/>
    <x v="7"/>
    <n v="84604"/>
    <x v="1"/>
    <s v="OFF-LA-10001175"/>
    <x v="1"/>
    <x v="2"/>
    <s v="Avery 514"/>
    <n v="14.399999999999999"/>
    <n v="5"/>
    <n v="0"/>
    <n v="7.056"/>
  </r>
  <r>
    <n v="2659"/>
    <x v="1299"/>
    <x v="0"/>
    <x v="765"/>
    <x v="428"/>
    <s v="Standard Class"/>
    <s v="PK-19075"/>
    <s v="Pete Kriz"/>
    <x v="0"/>
    <s v="United States"/>
    <s v="San Francisco"/>
    <x v="1"/>
    <n v="94110"/>
    <x v="1"/>
    <s v="OFF-EN-10004030"/>
    <x v="1"/>
    <x v="12"/>
    <s v="Convenience Packs of Business Envelopes"/>
    <n v="10.86"/>
    <n v="3"/>
    <n v="0"/>
    <n v="5.1042000000000005"/>
  </r>
  <r>
    <n v="2660"/>
    <x v="1300"/>
    <x v="1"/>
    <x v="100"/>
    <x v="514"/>
    <s v="Standard Class"/>
    <s v="HR-14830"/>
    <s v="Harold Ryan"/>
    <x v="1"/>
    <s v="United States"/>
    <s v="Gilbert"/>
    <x v="16"/>
    <n v="85234"/>
    <x v="1"/>
    <s v="FUR-CH-10004287"/>
    <x v="0"/>
    <x v="1"/>
    <s v="SAFCO Arco Folding Chair"/>
    <n v="883.84"/>
    <n v="4"/>
    <n v="0.2"/>
    <n v="99.431999999999931"/>
  </r>
  <r>
    <n v="2661"/>
    <x v="1301"/>
    <x v="3"/>
    <x v="354"/>
    <x v="348"/>
    <s v="Standard Class"/>
    <s v="DG-13300"/>
    <s v="Deirdre Greer"/>
    <x v="1"/>
    <s v="United States"/>
    <s v="New York City"/>
    <x v="15"/>
    <n v="10035"/>
    <x v="3"/>
    <s v="TEC-PH-10002834"/>
    <x v="2"/>
    <x v="7"/>
    <s v="Google Nexus 5"/>
    <n v="1979.89"/>
    <n v="11"/>
    <n v="0"/>
    <n v="494.97250000000003"/>
  </r>
  <r>
    <n v="2662"/>
    <x v="1301"/>
    <x v="3"/>
    <x v="354"/>
    <x v="348"/>
    <s v="Standard Class"/>
    <s v="DG-13300"/>
    <s v="Deirdre Greer"/>
    <x v="1"/>
    <s v="United States"/>
    <s v="New York City"/>
    <x v="15"/>
    <n v="10035"/>
    <x v="3"/>
    <s v="OFF-EN-10003055"/>
    <x v="1"/>
    <x v="12"/>
    <s v="Blue String-Tie &amp; Button Interoffice Envelopes, 10 x 13"/>
    <n v="79.959999999999994"/>
    <n v="2"/>
    <n v="0"/>
    <n v="35.981999999999992"/>
  </r>
  <r>
    <n v="2663"/>
    <x v="1302"/>
    <x v="3"/>
    <x v="349"/>
    <x v="339"/>
    <s v="First Class"/>
    <s v="CL-12700"/>
    <s v="Craig Leslie"/>
    <x v="2"/>
    <s v="United States"/>
    <s v="Springfield"/>
    <x v="25"/>
    <n v="65807"/>
    <x v="2"/>
    <s v="OFF-BI-10003460"/>
    <x v="1"/>
    <x v="8"/>
    <s v="Acco 3-Hole Punch"/>
    <n v="8.76"/>
    <n v="2"/>
    <n v="0"/>
    <n v="4.2047999999999996"/>
  </r>
  <r>
    <n v="2664"/>
    <x v="1303"/>
    <x v="0"/>
    <x v="766"/>
    <x v="602"/>
    <s v="First Class"/>
    <s v="HF-14995"/>
    <s v="Herbert Flentye"/>
    <x v="0"/>
    <s v="United States"/>
    <s v="Memphis"/>
    <x v="18"/>
    <n v="38109"/>
    <x v="0"/>
    <s v="OFF-LA-10001569"/>
    <x v="1"/>
    <x v="2"/>
    <s v="Avery 499"/>
    <n v="3.9840000000000004"/>
    <n v="1"/>
    <n v="0.2"/>
    <n v="1.2948"/>
  </r>
  <r>
    <n v="2665"/>
    <x v="1303"/>
    <x v="0"/>
    <x v="766"/>
    <x v="602"/>
    <s v="First Class"/>
    <s v="HF-14995"/>
    <s v="Herbert Flentye"/>
    <x v="0"/>
    <s v="United States"/>
    <s v="Memphis"/>
    <x v="18"/>
    <n v="38109"/>
    <x v="0"/>
    <s v="FUR-TA-10004534"/>
    <x v="0"/>
    <x v="3"/>
    <s v="Bevis 44 x 96 Conference Tables"/>
    <n v="370.62"/>
    <n v="3"/>
    <n v="0.4"/>
    <n v="-142.07100000000008"/>
  </r>
  <r>
    <n v="2666"/>
    <x v="1303"/>
    <x v="0"/>
    <x v="766"/>
    <x v="602"/>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x v="152"/>
    <s v="Same Day"/>
    <s v="HG-15025"/>
    <s v="Hunter Glantz"/>
    <x v="0"/>
    <s v="United States"/>
    <s v="Amarillo"/>
    <x v="5"/>
    <n v="79109"/>
    <x v="2"/>
    <s v="TEC-AC-10003832"/>
    <x v="2"/>
    <x v="11"/>
    <s v="Imation 16GB Mini TravelDrive USB 2.0 Flash Drive"/>
    <n v="79.512000000000015"/>
    <n v="3"/>
    <n v="0.2"/>
    <n v="20.8719"/>
  </r>
  <r>
    <n v="2668"/>
    <x v="1304"/>
    <x v="0"/>
    <x v="393"/>
    <x v="152"/>
    <s v="Same Day"/>
    <s v="HG-15025"/>
    <s v="Hunter Glantz"/>
    <x v="0"/>
    <s v="United States"/>
    <s v="Amarillo"/>
    <x v="5"/>
    <n v="79109"/>
    <x v="2"/>
    <s v="OFF-PA-10000474"/>
    <x v="1"/>
    <x v="10"/>
    <s v="Staples"/>
    <n v="28.352"/>
    <n v="1"/>
    <n v="0.2"/>
    <n v="9.568799999999996"/>
  </r>
  <r>
    <n v="2669"/>
    <x v="1305"/>
    <x v="1"/>
    <x v="767"/>
    <x v="815"/>
    <s v="Standard Class"/>
    <s v="NL-18310"/>
    <s v="Nancy Lomonaco"/>
    <x v="2"/>
    <s v="United States"/>
    <s v="Los Angeles"/>
    <x v="1"/>
    <n v="90045"/>
    <x v="1"/>
    <s v="FUR-CH-10002774"/>
    <x v="0"/>
    <x v="1"/>
    <s v="Global Deluxe Stacking Chair, Gray"/>
    <n v="40.783999999999999"/>
    <n v="1"/>
    <n v="0.2"/>
    <n v="4.5881999999999987"/>
  </r>
  <r>
    <n v="2670"/>
    <x v="1305"/>
    <x v="1"/>
    <x v="767"/>
    <x v="815"/>
    <s v="Standard Class"/>
    <s v="NL-18310"/>
    <s v="Nancy Lomonaco"/>
    <x v="2"/>
    <s v="United States"/>
    <s v="Los Angeles"/>
    <x v="1"/>
    <n v="90045"/>
    <x v="1"/>
    <s v="OFF-AP-10002765"/>
    <x v="1"/>
    <x v="9"/>
    <s v="Fellowes Advanced Computer Series Surge Protectors"/>
    <n v="105.96"/>
    <n v="4"/>
    <n v="0"/>
    <n v="29.668800000000005"/>
  </r>
  <r>
    <n v="2671"/>
    <x v="1306"/>
    <x v="2"/>
    <x v="340"/>
    <x v="74"/>
    <s v="Second Class"/>
    <s v="RR-19525"/>
    <s v="Rick Reed"/>
    <x v="1"/>
    <s v="United States"/>
    <s v="Lowell"/>
    <x v="31"/>
    <n v="1852"/>
    <x v="3"/>
    <s v="OFF-PA-10001144"/>
    <x v="1"/>
    <x v="10"/>
    <s v="Xerox 1913"/>
    <n v="166.44"/>
    <n v="3"/>
    <n v="0"/>
    <n v="79.891199999999998"/>
  </r>
  <r>
    <n v="2672"/>
    <x v="1306"/>
    <x v="2"/>
    <x v="340"/>
    <x v="74"/>
    <s v="Second Class"/>
    <s v="RR-19525"/>
    <s v="Rick Reed"/>
    <x v="1"/>
    <s v="United States"/>
    <s v="Lowell"/>
    <x v="31"/>
    <n v="1852"/>
    <x v="3"/>
    <s v="FUR-CH-10003761"/>
    <x v="0"/>
    <x v="1"/>
    <s v="Global Italian Leather Office Chair"/>
    <n v="785.87999999999988"/>
    <n v="6"/>
    <n v="0"/>
    <n v="212.18759999999997"/>
  </r>
  <r>
    <n v="2673"/>
    <x v="1306"/>
    <x v="2"/>
    <x v="340"/>
    <x v="74"/>
    <s v="Second Class"/>
    <s v="RR-19525"/>
    <s v="Rick Reed"/>
    <x v="1"/>
    <s v="United States"/>
    <s v="Lowell"/>
    <x v="31"/>
    <n v="1852"/>
    <x v="3"/>
    <s v="OFF-PA-10004665"/>
    <x v="1"/>
    <x v="10"/>
    <s v="Advantus Motivational Note Cards"/>
    <n v="26.2"/>
    <n v="2"/>
    <n v="0"/>
    <n v="12.837999999999999"/>
  </r>
  <r>
    <n v="2674"/>
    <x v="1306"/>
    <x v="2"/>
    <x v="340"/>
    <x v="74"/>
    <s v="Second Class"/>
    <s v="RR-19525"/>
    <s v="Rick Reed"/>
    <x v="1"/>
    <s v="United States"/>
    <s v="Lowell"/>
    <x v="31"/>
    <n v="1852"/>
    <x v="3"/>
    <s v="OFF-ST-10000078"/>
    <x v="1"/>
    <x v="4"/>
    <s v="Tennsco 6- and 18-Compartment Lockers"/>
    <n v="1325.8500000000001"/>
    <n v="5"/>
    <n v="0"/>
    <n v="238.65299999999991"/>
  </r>
  <r>
    <n v="2675"/>
    <x v="1307"/>
    <x v="3"/>
    <x v="734"/>
    <x v="108"/>
    <s v="Same Day"/>
    <s v="TC-21295"/>
    <s v="Toby Carlisle"/>
    <x v="0"/>
    <s v="United States"/>
    <s v="San Diego"/>
    <x v="1"/>
    <n v="92024"/>
    <x v="1"/>
    <s v="OFF-PA-10000357"/>
    <x v="1"/>
    <x v="10"/>
    <s v="Xerox 1888"/>
    <n v="166.44"/>
    <n v="3"/>
    <n v="0"/>
    <n v="79.891199999999998"/>
  </r>
  <r>
    <n v="2676"/>
    <x v="1308"/>
    <x v="3"/>
    <x v="344"/>
    <x v="348"/>
    <s v="Standard Class"/>
    <s v="DB-13615"/>
    <s v="Doug Bickford"/>
    <x v="0"/>
    <s v="United States"/>
    <s v="Asheville"/>
    <x v="3"/>
    <n v="28806"/>
    <x v="0"/>
    <s v="OFF-AR-10000422"/>
    <x v="1"/>
    <x v="6"/>
    <s v="Pencil and Crayon Sharpener"/>
    <n v="8.76"/>
    <n v="5"/>
    <n v="0.2"/>
    <n v="0.76649999999999974"/>
  </r>
  <r>
    <n v="2677"/>
    <x v="1308"/>
    <x v="3"/>
    <x v="344"/>
    <x v="348"/>
    <s v="Standard Class"/>
    <s v="DB-13615"/>
    <s v="Doug Bickford"/>
    <x v="0"/>
    <s v="United States"/>
    <s v="Asheville"/>
    <x v="3"/>
    <n v="28806"/>
    <x v="0"/>
    <s v="OFF-AP-10001205"/>
    <x v="1"/>
    <x v="9"/>
    <s v="Belkin 5 Outlet SurgeMaster Power Centers"/>
    <n v="43.584000000000003"/>
    <n v="1"/>
    <n v="0.2"/>
    <n v="4.3584000000000032"/>
  </r>
  <r>
    <n v="2678"/>
    <x v="1309"/>
    <x v="2"/>
    <x v="261"/>
    <x v="365"/>
    <s v="Same Day"/>
    <s v="SV-20785"/>
    <s v="Stewart Visinsky"/>
    <x v="0"/>
    <s v="United States"/>
    <s v="Pueblo"/>
    <x v="22"/>
    <n v="81001"/>
    <x v="1"/>
    <s v="OFF-BI-10001116"/>
    <x v="1"/>
    <x v="8"/>
    <s v="Wilson Jones 1&quot; Hanging DublLock Ring Binders"/>
    <n v="11.088000000000003"/>
    <n v="7"/>
    <n v="0.7"/>
    <n v="-8.1311999999999998"/>
  </r>
  <r>
    <n v="2679"/>
    <x v="1309"/>
    <x v="2"/>
    <x v="261"/>
    <x v="365"/>
    <s v="Same Day"/>
    <s v="SV-20785"/>
    <s v="Stewart Visinsky"/>
    <x v="0"/>
    <s v="United States"/>
    <s v="Pueblo"/>
    <x v="22"/>
    <n v="81001"/>
    <x v="1"/>
    <s v="OFF-BI-10002931"/>
    <x v="1"/>
    <x v="8"/>
    <s v="Avery Trapezoid Extra Heavy Duty 4&quot; Binders"/>
    <n v="25.164000000000001"/>
    <n v="2"/>
    <n v="0.7"/>
    <n v="-16.775999999999996"/>
  </r>
  <r>
    <n v="2680"/>
    <x v="1310"/>
    <x v="3"/>
    <x v="276"/>
    <x v="210"/>
    <s v="Standard Class"/>
    <s v="MH-18115"/>
    <s v="Mick Hernandez"/>
    <x v="2"/>
    <s v="United States"/>
    <s v="Jackson"/>
    <x v="12"/>
    <n v="49201"/>
    <x v="2"/>
    <s v="OFF-BI-10000546"/>
    <x v="1"/>
    <x v="8"/>
    <s v="Avery Durable Binders"/>
    <n v="14.399999999999999"/>
    <n v="5"/>
    <n v="0"/>
    <n v="7.056"/>
  </r>
  <r>
    <n v="2681"/>
    <x v="1310"/>
    <x v="3"/>
    <x v="276"/>
    <x v="210"/>
    <s v="Standard Class"/>
    <s v="MH-18115"/>
    <s v="Mick Hernandez"/>
    <x v="2"/>
    <s v="United States"/>
    <s v="Jackson"/>
    <x v="12"/>
    <n v="49201"/>
    <x v="2"/>
    <s v="TEC-AC-10002049"/>
    <x v="2"/>
    <x v="11"/>
    <s v="Logitech G19 Programmable Gaming Keyboard"/>
    <n v="619.94999999999993"/>
    <n v="5"/>
    <n v="0"/>
    <n v="111.59099999999995"/>
  </r>
  <r>
    <n v="2682"/>
    <x v="1310"/>
    <x v="3"/>
    <x v="276"/>
    <x v="210"/>
    <s v="Standard Class"/>
    <s v="MH-18115"/>
    <s v="Mick Hernandez"/>
    <x v="2"/>
    <s v="United States"/>
    <s v="Jackson"/>
    <x v="12"/>
    <n v="49201"/>
    <x v="2"/>
    <s v="OFF-BI-10001196"/>
    <x v="1"/>
    <x v="8"/>
    <s v="Avery Flip-Chart Easel Binder, Black"/>
    <n v="89.52"/>
    <n v="4"/>
    <n v="0"/>
    <n v="42.074399999999997"/>
  </r>
  <r>
    <n v="2683"/>
    <x v="1310"/>
    <x v="3"/>
    <x v="276"/>
    <x v="210"/>
    <s v="Standard Class"/>
    <s v="MH-18115"/>
    <s v="Mick Hernandez"/>
    <x v="2"/>
    <s v="United States"/>
    <s v="Jackson"/>
    <x v="12"/>
    <n v="49201"/>
    <x v="2"/>
    <s v="TEC-MA-10002981"/>
    <x v="2"/>
    <x v="15"/>
    <s v="I.R.I.S IRISCard Anywhere 5 Card Scanner"/>
    <n v="350.97300000000007"/>
    <n v="3"/>
    <n v="0.1"/>
    <n v="152.08829999999998"/>
  </r>
  <r>
    <n v="2684"/>
    <x v="1310"/>
    <x v="3"/>
    <x v="276"/>
    <x v="21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x v="663"/>
    <s v="Standard Class"/>
    <s v="CT-11995"/>
    <s v="Carol Triggs"/>
    <x v="0"/>
    <s v="United States"/>
    <s v="Los Angeles"/>
    <x v="1"/>
    <n v="90004"/>
    <x v="1"/>
    <s v="OFF-BI-10000632"/>
    <x v="1"/>
    <x v="8"/>
    <s v="Satellite Sectional Post Binders"/>
    <n v="312.55200000000002"/>
    <n v="9"/>
    <n v="0.2"/>
    <n v="101.57939999999999"/>
  </r>
  <r>
    <n v="2686"/>
    <x v="1312"/>
    <x v="0"/>
    <x v="47"/>
    <x v="47"/>
    <s v="Standard Class"/>
    <s v="KB-16315"/>
    <s v="Karl Braun"/>
    <x v="0"/>
    <s v="United States"/>
    <s v="Thomasville"/>
    <x v="3"/>
    <n v="27360"/>
    <x v="0"/>
    <s v="OFF-EN-10003055"/>
    <x v="1"/>
    <x v="12"/>
    <s v="Blue String-Tie &amp; Button Interoffice Envelopes, 10 x 13"/>
    <n v="95.951999999999998"/>
    <n v="3"/>
    <n v="0.2"/>
    <n v="29.984999999999985"/>
  </r>
  <r>
    <n v="2687"/>
    <x v="1312"/>
    <x v="0"/>
    <x v="47"/>
    <x v="47"/>
    <s v="Standard Class"/>
    <s v="KB-16315"/>
    <s v="Karl Braun"/>
    <x v="0"/>
    <s v="United States"/>
    <s v="Thomasville"/>
    <x v="3"/>
    <n v="27360"/>
    <x v="0"/>
    <s v="OFF-BI-10001031"/>
    <x v="1"/>
    <x v="8"/>
    <s v="Pressboard Data Binders by Wilson Jones"/>
    <n v="3.2040000000000002"/>
    <n v="2"/>
    <n v="0.7"/>
    <n v="-2.4563999999999995"/>
  </r>
  <r>
    <n v="2688"/>
    <x v="1313"/>
    <x v="0"/>
    <x v="578"/>
    <x v="816"/>
    <s v="First Class"/>
    <s v="RA-19285"/>
    <s v="Ralph Arnett"/>
    <x v="0"/>
    <s v="United States"/>
    <s v="Peoria"/>
    <x v="10"/>
    <n v="61604"/>
    <x v="2"/>
    <s v="OFF-BI-10002003"/>
    <x v="1"/>
    <x v="8"/>
    <s v="Ibico Presentation Index for Binding Systems"/>
    <n v="3.9799999999999991"/>
    <n v="5"/>
    <n v="0.8"/>
    <n v="-6.5670000000000019"/>
  </r>
  <r>
    <n v="2689"/>
    <x v="1314"/>
    <x v="1"/>
    <x v="768"/>
    <x v="665"/>
    <s v="First Class"/>
    <s v="YC-21895"/>
    <s v="Yoseph Carroll"/>
    <x v="1"/>
    <s v="United States"/>
    <s v="Los Angeles"/>
    <x v="1"/>
    <n v="90032"/>
    <x v="1"/>
    <s v="OFF-PA-10003016"/>
    <x v="1"/>
    <x v="10"/>
    <s v="Adams &quot;While You Were Out&quot; Message Pads"/>
    <n v="15.700000000000001"/>
    <n v="5"/>
    <n v="0"/>
    <n v="7.0649999999999995"/>
  </r>
  <r>
    <n v="2690"/>
    <x v="1315"/>
    <x v="2"/>
    <x v="479"/>
    <x v="326"/>
    <s v="First Class"/>
    <s v="RA-19915"/>
    <s v="Russell Applegate"/>
    <x v="0"/>
    <s v="United States"/>
    <s v="Chicago"/>
    <x v="10"/>
    <n v="60653"/>
    <x v="2"/>
    <s v="OFF-AR-10004582"/>
    <x v="1"/>
    <x v="6"/>
    <s v="BIC Brite Liner Grip Highlighters"/>
    <n v="5.2480000000000002"/>
    <n v="4"/>
    <n v="0.2"/>
    <n v="1.6399999999999995"/>
  </r>
  <r>
    <n v="2691"/>
    <x v="1316"/>
    <x v="3"/>
    <x v="769"/>
    <x v="274"/>
    <s v="Standard Class"/>
    <s v="CM-12160"/>
    <s v="Charles McCrossin"/>
    <x v="0"/>
    <s v="United States"/>
    <s v="Philadelphia"/>
    <x v="9"/>
    <n v="19134"/>
    <x v="3"/>
    <s v="OFF-BI-10004364"/>
    <x v="1"/>
    <x v="8"/>
    <s v="Storex Dura Pro Binders"/>
    <n v="5.3460000000000019"/>
    <n v="3"/>
    <n v="0.7"/>
    <n v="-4.4550000000000001"/>
  </r>
  <r>
    <n v="2692"/>
    <x v="1317"/>
    <x v="0"/>
    <x v="770"/>
    <x v="48"/>
    <s v="Standard Class"/>
    <s v="CS-12130"/>
    <s v="Chad Sievert"/>
    <x v="0"/>
    <s v="United States"/>
    <s v="Englewood"/>
    <x v="22"/>
    <n v="80112"/>
    <x v="1"/>
    <s v="OFF-PA-10002246"/>
    <x v="1"/>
    <x v="10"/>
    <s v="Wirebound Four 2-3/4 x 5 Forms per Page, 400 Sets per Book"/>
    <n v="15.48"/>
    <n v="3"/>
    <n v="0.2"/>
    <n v="5.6115000000000004"/>
  </r>
  <r>
    <n v="2693"/>
    <x v="1317"/>
    <x v="0"/>
    <x v="770"/>
    <x v="48"/>
    <s v="Standard Class"/>
    <s v="CS-12130"/>
    <s v="Chad Sievert"/>
    <x v="0"/>
    <s v="United States"/>
    <s v="Englewood"/>
    <x v="22"/>
    <n v="80112"/>
    <x v="1"/>
    <s v="TEC-PH-10002890"/>
    <x v="2"/>
    <x v="7"/>
    <s v="AT&amp;T 17929 Lendline Telephone"/>
    <n v="108.57599999999999"/>
    <n v="3"/>
    <n v="0.2"/>
    <n v="8.1432000000000002"/>
  </r>
  <r>
    <n v="2694"/>
    <x v="1318"/>
    <x v="0"/>
    <x v="115"/>
    <x v="113"/>
    <s v="Standard Class"/>
    <s v="AJ-10795"/>
    <s v="Anthony Johnson"/>
    <x v="1"/>
    <s v="United States"/>
    <s v="Seattle"/>
    <x v="4"/>
    <n v="98115"/>
    <x v="1"/>
    <s v="FUR-FU-10001475"/>
    <x v="0"/>
    <x v="5"/>
    <s v="Contract Clock, 14&quot;, Brown"/>
    <n v="109.9"/>
    <n v="5"/>
    <n v="0"/>
    <n v="37.366"/>
  </r>
  <r>
    <n v="2695"/>
    <x v="1319"/>
    <x v="2"/>
    <x v="771"/>
    <x v="677"/>
    <s v="Standard Class"/>
    <s v="DL-12865"/>
    <s v="Dan Lawera"/>
    <x v="0"/>
    <s v="United States"/>
    <s v="Hialeah"/>
    <x v="2"/>
    <n v="33012"/>
    <x v="0"/>
    <s v="FUR-FU-10004270"/>
    <x v="0"/>
    <x v="5"/>
    <s v="Executive Impressions 13&quot; Clairmont Wall Clock"/>
    <n v="15.384"/>
    <n v="1"/>
    <n v="0.2"/>
    <n v="4.0383000000000013"/>
  </r>
  <r>
    <n v="2696"/>
    <x v="1320"/>
    <x v="0"/>
    <x v="569"/>
    <x v="817"/>
    <s v="First Class"/>
    <s v="BE-11410"/>
    <s v="Bobby Elias"/>
    <x v="0"/>
    <s v="United States"/>
    <s v="Lancaster"/>
    <x v="24"/>
    <n v="43130"/>
    <x v="3"/>
    <s v="OFF-PA-10003465"/>
    <x v="1"/>
    <x v="10"/>
    <s v="Xerox 1912"/>
    <n v="30.352"/>
    <n v="2"/>
    <n v="0.2"/>
    <n v="10.623199999999997"/>
  </r>
  <r>
    <n v="2697"/>
    <x v="1321"/>
    <x v="2"/>
    <x v="772"/>
    <x v="818"/>
    <s v="Standard Class"/>
    <s v="SM-20320"/>
    <s v="Sean Miller"/>
    <x v="2"/>
    <s v="United States"/>
    <s v="Jacksonville"/>
    <x v="2"/>
    <n v="32216"/>
    <x v="0"/>
    <s v="TEC-MA-10003626"/>
    <x v="2"/>
    <x v="15"/>
    <s v="Hewlett-Packard Deskjet 6540 Color Inkjet Printer"/>
    <n v="821.3"/>
    <n v="4"/>
    <n v="0.5"/>
    <n v="-16.426000000000045"/>
  </r>
  <r>
    <n v="2698"/>
    <x v="1321"/>
    <x v="2"/>
    <x v="772"/>
    <x v="818"/>
    <s v="Standard Class"/>
    <s v="SM-20320"/>
    <s v="Sean Miller"/>
    <x v="2"/>
    <s v="United States"/>
    <s v="Jacksonville"/>
    <x v="2"/>
    <n v="32216"/>
    <x v="0"/>
    <s v="TEC-MA-10002412"/>
    <x v="2"/>
    <x v="15"/>
    <s v="Cisco TelePresence System EX90 Videoconferencing Unit"/>
    <n v="22638.48"/>
    <n v="6"/>
    <n v="0.5"/>
    <n v="-1811.0784000000021"/>
  </r>
  <r>
    <n v="2699"/>
    <x v="1321"/>
    <x v="2"/>
    <x v="772"/>
    <x v="818"/>
    <s v="Standard Class"/>
    <s v="SM-20320"/>
    <s v="Sean Miller"/>
    <x v="2"/>
    <s v="United States"/>
    <s v="Jacksonville"/>
    <x v="2"/>
    <n v="32216"/>
    <x v="0"/>
    <s v="OFF-PA-10001804"/>
    <x v="1"/>
    <x v="10"/>
    <s v="Xerox 195"/>
    <n v="21.376000000000001"/>
    <n v="4"/>
    <n v="0.2"/>
    <n v="7.4815999999999994"/>
  </r>
  <r>
    <n v="2700"/>
    <x v="1321"/>
    <x v="2"/>
    <x v="772"/>
    <x v="818"/>
    <s v="Standard Class"/>
    <s v="SM-20320"/>
    <s v="Sean Miller"/>
    <x v="2"/>
    <s v="United States"/>
    <s v="Jacksonville"/>
    <x v="2"/>
    <n v="32216"/>
    <x v="0"/>
    <s v="OFF-AR-10003183"/>
    <x v="1"/>
    <x v="6"/>
    <s v="Avery Fluorescent Highlighter Four-Color Set"/>
    <n v="8.016"/>
    <n v="3"/>
    <n v="0.2"/>
    <n v="1.0019999999999993"/>
  </r>
  <r>
    <n v="2701"/>
    <x v="1321"/>
    <x v="2"/>
    <x v="772"/>
    <x v="818"/>
    <s v="Standard Class"/>
    <s v="SM-20320"/>
    <s v="Sean Miller"/>
    <x v="2"/>
    <s v="United States"/>
    <s v="Jacksonville"/>
    <x v="2"/>
    <n v="32216"/>
    <x v="0"/>
    <s v="FUR-FU-10004270"/>
    <x v="0"/>
    <x v="5"/>
    <s v="Executive Impressions 13&quot; Clairmont Wall Clock"/>
    <n v="30.768000000000001"/>
    <n v="2"/>
    <n v="0.2"/>
    <n v="8.0766000000000027"/>
  </r>
  <r>
    <n v="2702"/>
    <x v="1321"/>
    <x v="2"/>
    <x v="772"/>
    <x v="818"/>
    <s v="Standard Class"/>
    <s v="SM-20320"/>
    <s v="Sean Miller"/>
    <x v="2"/>
    <s v="United States"/>
    <s v="Jacksonville"/>
    <x v="2"/>
    <n v="32216"/>
    <x v="0"/>
    <s v="OFF-FA-10003112"/>
    <x v="1"/>
    <x v="13"/>
    <s v="Staples"/>
    <n v="18.936"/>
    <n v="3"/>
    <n v="0.2"/>
    <n v="5.9174999999999986"/>
  </r>
  <r>
    <n v="2703"/>
    <x v="1321"/>
    <x v="2"/>
    <x v="772"/>
    <x v="818"/>
    <s v="Standard Class"/>
    <s v="SM-20320"/>
    <s v="Sean Miller"/>
    <x v="2"/>
    <s v="United States"/>
    <s v="Jacksonville"/>
    <x v="2"/>
    <n v="32216"/>
    <x v="0"/>
    <s v="FUR-FU-10001986"/>
    <x v="0"/>
    <x v="5"/>
    <s v="Dana Fluorescent Magnifying Lamp, White, 36&quot;"/>
    <n v="122.352"/>
    <n v="3"/>
    <n v="0.2"/>
    <n v="15.29399999999999"/>
  </r>
  <r>
    <n v="2704"/>
    <x v="1322"/>
    <x v="2"/>
    <x v="773"/>
    <x v="496"/>
    <s v="Standard Class"/>
    <s v="RP-19390"/>
    <s v="Resi Pölking"/>
    <x v="0"/>
    <s v="United States"/>
    <s v="Baltimore"/>
    <x v="39"/>
    <n v="21215"/>
    <x v="3"/>
    <s v="OFF-PA-10002319"/>
    <x v="1"/>
    <x v="10"/>
    <s v="Xerox 1944"/>
    <n v="116.28"/>
    <n v="3"/>
    <n v="0"/>
    <n v="56.977199999999996"/>
  </r>
  <r>
    <n v="2705"/>
    <x v="1323"/>
    <x v="3"/>
    <x v="497"/>
    <x v="88"/>
    <s v="Second Class"/>
    <s v="JD-16015"/>
    <s v="Joy Daniels"/>
    <x v="0"/>
    <s v="United States"/>
    <s v="New York City"/>
    <x v="15"/>
    <n v="10009"/>
    <x v="3"/>
    <s v="TEC-AC-10002323"/>
    <x v="2"/>
    <x v="11"/>
    <s v="SanDisk Ultra 32 GB MicroSDHC Class 10 Memory Card"/>
    <n v="132.60000000000002"/>
    <n v="6"/>
    <n v="0"/>
    <n v="17.238000000000007"/>
  </r>
  <r>
    <n v="2706"/>
    <x v="1324"/>
    <x v="3"/>
    <x v="114"/>
    <x v="329"/>
    <s v="Standard Class"/>
    <s v="AB-10255"/>
    <s v="Alejandro Ballentine"/>
    <x v="2"/>
    <s v="United States"/>
    <s v="Carlsbad"/>
    <x v="27"/>
    <n v="88220"/>
    <x v="1"/>
    <s v="OFF-SU-10001165"/>
    <x v="1"/>
    <x v="14"/>
    <s v="Acme Elite Stainless Steel Scissors"/>
    <n v="16.68"/>
    <n v="2"/>
    <n v="0"/>
    <n v="4.3368000000000002"/>
  </r>
  <r>
    <n v="2707"/>
    <x v="1324"/>
    <x v="3"/>
    <x v="114"/>
    <x v="329"/>
    <s v="Standard Class"/>
    <s v="AB-10255"/>
    <s v="Alejandro Ballentine"/>
    <x v="2"/>
    <s v="United States"/>
    <s v="Carlsbad"/>
    <x v="27"/>
    <n v="88220"/>
    <x v="1"/>
    <s v="OFF-PA-10001246"/>
    <x v="1"/>
    <x v="10"/>
    <s v="Xerox 215"/>
    <n v="19.440000000000001"/>
    <n v="3"/>
    <n v="0"/>
    <n v="9.3312000000000008"/>
  </r>
  <r>
    <n v="2708"/>
    <x v="1324"/>
    <x v="3"/>
    <x v="114"/>
    <x v="329"/>
    <s v="Standard Class"/>
    <s v="AB-10255"/>
    <s v="Alejandro Ballentine"/>
    <x v="2"/>
    <s v="United States"/>
    <s v="Carlsbad"/>
    <x v="27"/>
    <n v="88220"/>
    <x v="1"/>
    <s v="OFF-PA-10001815"/>
    <x v="1"/>
    <x v="10"/>
    <s v="Xerox 1885"/>
    <n v="192.16"/>
    <n v="4"/>
    <n v="0"/>
    <n v="92.236799999999988"/>
  </r>
  <r>
    <n v="2709"/>
    <x v="1325"/>
    <x v="1"/>
    <x v="564"/>
    <x v="819"/>
    <s v="Standard Class"/>
    <s v="CC-12145"/>
    <s v="Charles Crestani"/>
    <x v="0"/>
    <s v="United States"/>
    <s v="Los Angeles"/>
    <x v="1"/>
    <n v="90049"/>
    <x v="1"/>
    <s v="FUR-FU-10001876"/>
    <x v="0"/>
    <x v="5"/>
    <s v="Computer Room Manger, 14&quot;"/>
    <n v="227.35999999999999"/>
    <n v="7"/>
    <n v="0"/>
    <n v="81.849599999999981"/>
  </r>
  <r>
    <n v="2710"/>
    <x v="1325"/>
    <x v="1"/>
    <x v="564"/>
    <x v="819"/>
    <s v="Standard Class"/>
    <s v="CC-12145"/>
    <s v="Charles Crestani"/>
    <x v="0"/>
    <s v="United States"/>
    <s v="Los Angeles"/>
    <x v="1"/>
    <n v="90049"/>
    <x v="1"/>
    <s v="TEC-MA-10000488"/>
    <x v="2"/>
    <x v="15"/>
    <s v="Bady BDG101FRU Card Printer"/>
    <n v="1919.9760000000001"/>
    <n v="3"/>
    <n v="0.2"/>
    <n v="215.99729999999977"/>
  </r>
  <r>
    <n v="2711"/>
    <x v="1326"/>
    <x v="1"/>
    <x v="555"/>
    <x v="631"/>
    <s v="Standard Class"/>
    <s v="GH-14425"/>
    <s v="Gary Hwang"/>
    <x v="0"/>
    <s v="United States"/>
    <s v="Jacksonville"/>
    <x v="2"/>
    <n v="32216"/>
    <x v="0"/>
    <s v="OFF-BI-10001098"/>
    <x v="1"/>
    <x v="8"/>
    <s v="Acco D-Ring Binder w/DublLock"/>
    <n v="12.828000000000001"/>
    <n v="2"/>
    <n v="0.7"/>
    <n v="-8.9795999999999978"/>
  </r>
  <r>
    <n v="2712"/>
    <x v="1327"/>
    <x v="3"/>
    <x v="449"/>
    <x v="768"/>
    <s v="First Class"/>
    <s v="CP-12085"/>
    <s v="Cathy Prescott"/>
    <x v="1"/>
    <s v="United States"/>
    <s v="Lakewood"/>
    <x v="24"/>
    <n v="44107"/>
    <x v="3"/>
    <s v="FUR-FU-10003577"/>
    <x v="0"/>
    <x v="5"/>
    <s v="Nu-Dell Leatherette Frames"/>
    <n v="45.888000000000005"/>
    <n v="4"/>
    <n v="0.2"/>
    <n v="9.1775999999999982"/>
  </r>
  <r>
    <n v="2713"/>
    <x v="1328"/>
    <x v="3"/>
    <x v="570"/>
    <x v="608"/>
    <s v="Second Class"/>
    <s v="GM-14440"/>
    <s v="Gary McGarr"/>
    <x v="0"/>
    <s v="United States"/>
    <s v="Troy"/>
    <x v="15"/>
    <n v="12180"/>
    <x v="3"/>
    <s v="OFF-AR-10002656"/>
    <x v="1"/>
    <x v="6"/>
    <s v="Sanford Liquid Accent Highlighters"/>
    <n v="60.12"/>
    <n v="9"/>
    <n v="0"/>
    <n v="22.244399999999995"/>
  </r>
  <r>
    <n v="2714"/>
    <x v="1329"/>
    <x v="2"/>
    <x v="573"/>
    <x v="612"/>
    <s v="Standard Class"/>
    <s v="LC-16885"/>
    <s v="Lena Creighton"/>
    <x v="0"/>
    <s v="United States"/>
    <s v="Wilmington"/>
    <x v="3"/>
    <n v="28403"/>
    <x v="0"/>
    <s v="TEC-PH-10004531"/>
    <x v="2"/>
    <x v="7"/>
    <s v="AT&amp;T CL2909"/>
    <n v="302.37599999999998"/>
    <n v="3"/>
    <n v="0.2"/>
    <n v="37.796999999999997"/>
  </r>
  <r>
    <n v="2715"/>
    <x v="1330"/>
    <x v="1"/>
    <x v="494"/>
    <x v="726"/>
    <s v="Standard Class"/>
    <s v="BT-11305"/>
    <s v="Beth Thompson"/>
    <x v="2"/>
    <s v="United States"/>
    <s v="Seattle"/>
    <x v="4"/>
    <n v="98105"/>
    <x v="1"/>
    <s v="OFF-AR-10003251"/>
    <x v="1"/>
    <x v="6"/>
    <s v="Prang Drawing Pencil Set"/>
    <n v="13.899999999999999"/>
    <n v="5"/>
    <n v="0"/>
    <n v="5.56"/>
  </r>
  <r>
    <n v="2716"/>
    <x v="1331"/>
    <x v="2"/>
    <x v="774"/>
    <x v="820"/>
    <s v="Standard Class"/>
    <s v="CP-12085"/>
    <s v="Cathy Prescott"/>
    <x v="1"/>
    <s v="United States"/>
    <s v="New York City"/>
    <x v="15"/>
    <n v="10024"/>
    <x v="3"/>
    <s v="TEC-PH-10000673"/>
    <x v="2"/>
    <x v="7"/>
    <s v="Plantronics Voyager Pro HD - Bluetooth Headset"/>
    <n v="129.97999999999999"/>
    <n v="2"/>
    <n v="0"/>
    <n v="62.3904"/>
  </r>
  <r>
    <n v="2717"/>
    <x v="1332"/>
    <x v="3"/>
    <x v="775"/>
    <x v="153"/>
    <s v="Standard Class"/>
    <s v="SC-20680"/>
    <s v="Steve Carroll"/>
    <x v="2"/>
    <s v="United States"/>
    <s v="Columbus"/>
    <x v="32"/>
    <n v="31907"/>
    <x v="0"/>
    <s v="TEC-AC-10000158"/>
    <x v="2"/>
    <x v="11"/>
    <s v="Sony 64GB Class 10 Micro SDHC R40 Memory Card"/>
    <n v="71.98"/>
    <n v="2"/>
    <n v="0"/>
    <n v="15.1158"/>
  </r>
  <r>
    <n v="2718"/>
    <x v="1333"/>
    <x v="2"/>
    <x v="557"/>
    <x v="178"/>
    <s v="Standard Class"/>
    <s v="DK-13375"/>
    <s v="Dennis Kane"/>
    <x v="0"/>
    <s v="United States"/>
    <s v="New York City"/>
    <x v="15"/>
    <n v="10024"/>
    <x v="3"/>
    <s v="TEC-PH-10002075"/>
    <x v="2"/>
    <x v="7"/>
    <s v="AT&amp;T EL51110 DECT"/>
    <n v="377.96999999999997"/>
    <n v="3"/>
    <n v="0"/>
    <n v="109.61129999999999"/>
  </r>
  <r>
    <n v="2719"/>
    <x v="1334"/>
    <x v="3"/>
    <x v="202"/>
    <x v="63"/>
    <s v="Standard Class"/>
    <s v="SE-20110"/>
    <s v="Sanjit Engle"/>
    <x v="0"/>
    <s v="United States"/>
    <s v="Costa Mesa"/>
    <x v="1"/>
    <n v="92627"/>
    <x v="1"/>
    <s v="OFF-ST-10004340"/>
    <x v="1"/>
    <x v="4"/>
    <s v="Fellowes Mobile File Cart, Black"/>
    <n v="124.36"/>
    <n v="2"/>
    <n v="0"/>
    <n v="33.577200000000005"/>
  </r>
  <r>
    <n v="2720"/>
    <x v="1335"/>
    <x v="2"/>
    <x v="776"/>
    <x v="820"/>
    <s v="Second Class"/>
    <s v="LF-17185"/>
    <s v="Luke Foster"/>
    <x v="0"/>
    <s v="United States"/>
    <s v="Houston"/>
    <x v="5"/>
    <n v="77095"/>
    <x v="2"/>
    <s v="FUR-FU-10002759"/>
    <x v="0"/>
    <x v="5"/>
    <s v="12-1/2 Diameter Round Wall Clock"/>
    <n v="23.976000000000003"/>
    <n v="3"/>
    <n v="0.6"/>
    <n v="-14.385599999999997"/>
  </r>
  <r>
    <n v="2721"/>
    <x v="1336"/>
    <x v="2"/>
    <x v="130"/>
    <x v="821"/>
    <s v="Second Class"/>
    <s v="ON-18715"/>
    <s v="Odella Nelson"/>
    <x v="1"/>
    <s v="United States"/>
    <s v="Cary"/>
    <x v="3"/>
    <n v="27511"/>
    <x v="0"/>
    <s v="OFF-FA-10000585"/>
    <x v="1"/>
    <x v="13"/>
    <s v="OIC Bulk Pack Metal Binder Clips"/>
    <n v="8.3760000000000012"/>
    <n v="3"/>
    <n v="0.2"/>
    <n v="2.7222"/>
  </r>
  <r>
    <n v="2722"/>
    <x v="1336"/>
    <x v="2"/>
    <x v="130"/>
    <x v="821"/>
    <s v="Second Class"/>
    <s v="ON-18715"/>
    <s v="Odella Nelson"/>
    <x v="1"/>
    <s v="United States"/>
    <s v="Cary"/>
    <x v="3"/>
    <n v="27511"/>
    <x v="0"/>
    <s v="OFF-AP-10004859"/>
    <x v="1"/>
    <x v="9"/>
    <s v="Acco 6 Outlet Guardian Premium Surge Suppressor"/>
    <n v="58.240000000000009"/>
    <n v="5"/>
    <n v="0.2"/>
    <n v="5.0960000000000001"/>
  </r>
  <r>
    <n v="2723"/>
    <x v="1337"/>
    <x v="0"/>
    <x v="167"/>
    <x v="578"/>
    <s v="Second Class"/>
    <s v="TB-21400"/>
    <s v="Tom Boeckenhauer"/>
    <x v="0"/>
    <s v="United States"/>
    <s v="Alexandria"/>
    <x v="17"/>
    <n v="22304"/>
    <x v="0"/>
    <s v="OFF-ST-10001558"/>
    <x v="1"/>
    <x v="4"/>
    <s v="Acco Perma 4000 Stacking Storage Drawers"/>
    <n v="81.199999999999989"/>
    <n v="5"/>
    <n v="0"/>
    <n v="12.18"/>
  </r>
  <r>
    <n v="2724"/>
    <x v="1338"/>
    <x v="2"/>
    <x v="777"/>
    <x v="508"/>
    <s v="Standard Class"/>
    <s v="DF-13135"/>
    <s v="David Flashing"/>
    <x v="0"/>
    <s v="United States"/>
    <s v="Vallejo"/>
    <x v="1"/>
    <n v="94591"/>
    <x v="1"/>
    <s v="OFF-LA-10004689"/>
    <x v="1"/>
    <x v="2"/>
    <s v="Avery 512"/>
    <n v="14.450000000000001"/>
    <n v="5"/>
    <n v="0"/>
    <n v="6.7915000000000001"/>
  </r>
  <r>
    <n v="2725"/>
    <x v="1338"/>
    <x v="2"/>
    <x v="777"/>
    <x v="508"/>
    <s v="Standard Class"/>
    <s v="DF-13135"/>
    <s v="David Flashing"/>
    <x v="0"/>
    <s v="United States"/>
    <s v="Vallejo"/>
    <x v="1"/>
    <n v="94591"/>
    <x v="1"/>
    <s v="OFF-BI-10002867"/>
    <x v="1"/>
    <x v="8"/>
    <s v="GBC Recycled Regency Composition Covers"/>
    <n v="95.64800000000001"/>
    <n v="2"/>
    <n v="0.2"/>
    <n v="31.085599999999989"/>
  </r>
  <r>
    <n v="2726"/>
    <x v="1339"/>
    <x v="3"/>
    <x v="659"/>
    <x v="87"/>
    <s v="Standard Class"/>
    <s v="EP-13915"/>
    <s v="Emily Phan"/>
    <x v="0"/>
    <s v="United States"/>
    <s v="Philadelphia"/>
    <x v="9"/>
    <n v="19120"/>
    <x v="3"/>
    <s v="TEC-PH-10003811"/>
    <x v="2"/>
    <x v="7"/>
    <s v="Jabra Supreme Plus Driver Edition Headset"/>
    <n v="359.97"/>
    <n v="5"/>
    <n v="0.4"/>
    <n v="-71.994000000000028"/>
  </r>
  <r>
    <n v="2727"/>
    <x v="1339"/>
    <x v="3"/>
    <x v="659"/>
    <x v="87"/>
    <s v="Standard Class"/>
    <s v="EP-13915"/>
    <s v="Emily Phan"/>
    <x v="0"/>
    <s v="United States"/>
    <s v="Philadelphia"/>
    <x v="9"/>
    <n v="19120"/>
    <x v="3"/>
    <s v="FUR-TA-10000849"/>
    <x v="0"/>
    <x v="3"/>
    <s v="Bevis Rectangular Conference Tables"/>
    <n v="350.35199999999998"/>
    <n v="4"/>
    <n v="0.4"/>
    <n v="-140.14079999999996"/>
  </r>
  <r>
    <n v="2728"/>
    <x v="1340"/>
    <x v="3"/>
    <x v="66"/>
    <x v="468"/>
    <s v="First Class"/>
    <s v="SK-19990"/>
    <s v="Sally Knutson"/>
    <x v="0"/>
    <s v="United States"/>
    <s v="Toledo"/>
    <x v="24"/>
    <n v="43615"/>
    <x v="3"/>
    <s v="OFF-BI-10000848"/>
    <x v="1"/>
    <x v="8"/>
    <s v="Angle-D Ring Binders"/>
    <n v="1.6410000000000002"/>
    <n v="1"/>
    <n v="0.7"/>
    <n v="-1.3128000000000002"/>
  </r>
  <r>
    <n v="2729"/>
    <x v="1340"/>
    <x v="3"/>
    <x v="66"/>
    <x v="468"/>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x v="822"/>
    <s v="Standard Class"/>
    <s v="FH-14350"/>
    <s v="Fred Harton"/>
    <x v="0"/>
    <s v="United States"/>
    <s v="Seattle"/>
    <x v="4"/>
    <n v="98105"/>
    <x v="1"/>
    <s v="OFF-AR-10001547"/>
    <x v="1"/>
    <x v="6"/>
    <s v="Newell 311"/>
    <n v="6.63"/>
    <n v="3"/>
    <n v="0"/>
    <n v="1.7901"/>
  </r>
  <r>
    <n v="2731"/>
    <x v="1341"/>
    <x v="3"/>
    <x v="778"/>
    <x v="822"/>
    <s v="Standard Class"/>
    <s v="FH-14350"/>
    <s v="Fred Harton"/>
    <x v="0"/>
    <s v="United States"/>
    <s v="Seattle"/>
    <x v="4"/>
    <n v="98105"/>
    <x v="1"/>
    <s v="TEC-AC-10001838"/>
    <x v="2"/>
    <x v="11"/>
    <s v="Razer Tiamat Over Ear 7.1 Surround Sound PC Gaming Headset"/>
    <n v="799.96"/>
    <n v="4"/>
    <n v="0"/>
    <n v="343.98280000000005"/>
  </r>
  <r>
    <n v="2732"/>
    <x v="1341"/>
    <x v="3"/>
    <x v="778"/>
    <x v="822"/>
    <s v="Standard Class"/>
    <s v="FH-14350"/>
    <s v="Fred Harton"/>
    <x v="0"/>
    <s v="United States"/>
    <s v="Seattle"/>
    <x v="4"/>
    <n v="98105"/>
    <x v="1"/>
    <s v="FUR-FU-10004017"/>
    <x v="0"/>
    <x v="5"/>
    <s v="Tenex Contemporary Contur Chairmats for Low and Medium Pile Carpet, Computer, 39&quot; x 49&quot;"/>
    <n v="107.53"/>
    <n v="1"/>
    <n v="0"/>
    <n v="21.506"/>
  </r>
  <r>
    <n v="2733"/>
    <x v="1342"/>
    <x v="2"/>
    <x v="779"/>
    <x v="287"/>
    <s v="Standard Class"/>
    <s v="EH-13945"/>
    <s v="Eric Hoffmann"/>
    <x v="0"/>
    <s v="United States"/>
    <s v="Plainfield"/>
    <x v="30"/>
    <n v="7060"/>
    <x v="3"/>
    <s v="TEC-PH-10002923"/>
    <x v="2"/>
    <x v="7"/>
    <s v="Logitech B530 USB Headset - headset - Full size, Binaural"/>
    <n v="73.98"/>
    <n v="2"/>
    <n v="0"/>
    <n v="19.974600000000002"/>
  </r>
  <r>
    <n v="2734"/>
    <x v="1342"/>
    <x v="2"/>
    <x v="779"/>
    <x v="287"/>
    <s v="Standard Class"/>
    <s v="EH-13945"/>
    <s v="Eric Hoffmann"/>
    <x v="0"/>
    <s v="United States"/>
    <s v="Plainfield"/>
    <x v="30"/>
    <n v="7060"/>
    <x v="3"/>
    <s v="OFF-AR-10000716"/>
    <x v="1"/>
    <x v="6"/>
    <s v="DIXON Ticonderoga Erasable Checking Pencils"/>
    <n v="5.58"/>
    <n v="1"/>
    <n v="0"/>
    <n v="2.1762000000000001"/>
  </r>
  <r>
    <n v="2735"/>
    <x v="1343"/>
    <x v="1"/>
    <x v="780"/>
    <x v="823"/>
    <s v="Second Class"/>
    <s v="JE-15715"/>
    <s v="Joe Elijah"/>
    <x v="0"/>
    <s v="United States"/>
    <s v="Las Cruces"/>
    <x v="27"/>
    <n v="88001"/>
    <x v="1"/>
    <s v="OFF-PA-10000249"/>
    <x v="1"/>
    <x v="10"/>
    <s v="Staples"/>
    <n v="49.12"/>
    <n v="4"/>
    <n v="0"/>
    <n v="23.086399999999998"/>
  </r>
  <r>
    <n v="2736"/>
    <x v="1344"/>
    <x v="1"/>
    <x v="50"/>
    <x v="765"/>
    <s v="Standard Class"/>
    <s v="KL-16645"/>
    <s v="Ken Lonsdale"/>
    <x v="0"/>
    <s v="United States"/>
    <s v="Newark"/>
    <x v="13"/>
    <n v="19711"/>
    <x v="3"/>
    <s v="TEC-PH-10003691"/>
    <x v="2"/>
    <x v="7"/>
    <s v="BlackBerry Q10"/>
    <n v="377.96999999999997"/>
    <n v="3"/>
    <n v="0"/>
    <n v="94.492500000000007"/>
  </r>
  <r>
    <n v="2737"/>
    <x v="1344"/>
    <x v="1"/>
    <x v="50"/>
    <x v="765"/>
    <s v="Standard Class"/>
    <s v="KL-16645"/>
    <s v="Ken Lonsdale"/>
    <x v="0"/>
    <s v="United States"/>
    <s v="Newark"/>
    <x v="13"/>
    <n v="19711"/>
    <x v="3"/>
    <s v="OFF-PA-10001560"/>
    <x v="1"/>
    <x v="10"/>
    <s v="Adams Telephone Message Books, 5 1/4” x 11”"/>
    <n v="42.28"/>
    <n v="7"/>
    <n v="0"/>
    <n v="19.871600000000001"/>
  </r>
  <r>
    <n v="2738"/>
    <x v="1344"/>
    <x v="1"/>
    <x v="50"/>
    <x v="765"/>
    <s v="Standard Class"/>
    <s v="KL-16645"/>
    <s v="Ken Lonsdale"/>
    <x v="0"/>
    <s v="United States"/>
    <s v="Newark"/>
    <x v="13"/>
    <n v="19711"/>
    <x v="3"/>
    <s v="FUR-BO-10004467"/>
    <x v="0"/>
    <x v="0"/>
    <s v="Bestar Classic Bookcase"/>
    <n v="299.96999999999997"/>
    <n v="3"/>
    <n v="0"/>
    <n v="56.994299999999981"/>
  </r>
  <r>
    <n v="2739"/>
    <x v="1344"/>
    <x v="1"/>
    <x v="50"/>
    <x v="765"/>
    <s v="Standard Class"/>
    <s v="KL-16645"/>
    <s v="Ken Lonsdale"/>
    <x v="0"/>
    <s v="United States"/>
    <s v="Newark"/>
    <x v="13"/>
    <n v="19711"/>
    <x v="3"/>
    <s v="TEC-PH-10001819"/>
    <x v="2"/>
    <x v="7"/>
    <s v="Innergie mMini Combo Duo USB Travel Charging Kit"/>
    <n v="89.98"/>
    <n v="2"/>
    <n v="0"/>
    <n v="43.190399999999997"/>
  </r>
  <r>
    <n v="2740"/>
    <x v="1345"/>
    <x v="3"/>
    <x v="513"/>
    <x v="650"/>
    <s v="First Class"/>
    <s v="EB-13750"/>
    <s v="Edward Becker"/>
    <x v="1"/>
    <s v="United States"/>
    <s v="Hoover"/>
    <x v="19"/>
    <n v="35244"/>
    <x v="0"/>
    <s v="OFF-SU-10000157"/>
    <x v="1"/>
    <x v="14"/>
    <s v="Compact Automatic Electric Letter Opener"/>
    <n v="477.24"/>
    <n v="4"/>
    <n v="0"/>
    <n v="9.5448000000000093"/>
  </r>
  <r>
    <n v="2741"/>
    <x v="1345"/>
    <x v="3"/>
    <x v="513"/>
    <x v="650"/>
    <s v="First Class"/>
    <s v="EB-13750"/>
    <s v="Edward Becker"/>
    <x v="1"/>
    <s v="United States"/>
    <s v="Hoover"/>
    <x v="19"/>
    <n v="35244"/>
    <x v="0"/>
    <s v="TEC-AC-10004227"/>
    <x v="2"/>
    <x v="11"/>
    <s v="SanDisk Ultra 16 GB MicroSDHC Class 10 Memory Card"/>
    <n v="25.98"/>
    <n v="2"/>
    <n v="0"/>
    <n v="1.558799999999998"/>
  </r>
  <r>
    <n v="2742"/>
    <x v="1346"/>
    <x v="0"/>
    <x v="781"/>
    <x v="824"/>
    <s v="Second Class"/>
    <s v="BD-11725"/>
    <s v="Bruce Degenhardt"/>
    <x v="0"/>
    <s v="United States"/>
    <s v="Newark"/>
    <x v="24"/>
    <n v="43055"/>
    <x v="3"/>
    <s v="OFF-EN-10003134"/>
    <x v="1"/>
    <x v="12"/>
    <s v="Staples"/>
    <n v="46.72"/>
    <n v="5"/>
    <n v="0.2"/>
    <n v="17.52"/>
  </r>
  <r>
    <n v="2743"/>
    <x v="1347"/>
    <x v="2"/>
    <x v="130"/>
    <x v="821"/>
    <s v="Standard Class"/>
    <s v="MS-17530"/>
    <s v="MaryBeth Skach"/>
    <x v="0"/>
    <s v="United States"/>
    <s v="San Diego"/>
    <x v="1"/>
    <n v="92037"/>
    <x v="1"/>
    <s v="FUR-FU-10004671"/>
    <x v="0"/>
    <x v="5"/>
    <s v="Executive Impressions 12&quot; Wall Clock"/>
    <n v="35.340000000000003"/>
    <n v="2"/>
    <n v="0"/>
    <n v="13.429200000000002"/>
  </r>
  <r>
    <n v="2744"/>
    <x v="1348"/>
    <x v="1"/>
    <x v="782"/>
    <x v="579"/>
    <s v="Second Class"/>
    <s v="SC-20770"/>
    <s v="Stewart Carmichael"/>
    <x v="1"/>
    <s v="United States"/>
    <s v="San Francisco"/>
    <x v="1"/>
    <n v="94122"/>
    <x v="1"/>
    <s v="FUR-FU-10002253"/>
    <x v="0"/>
    <x v="5"/>
    <s v="Howard Miller 13&quot; Diameter Pewter Finish Round Wall Clock"/>
    <n v="257.64"/>
    <n v="6"/>
    <n v="0"/>
    <n v="100.4796"/>
  </r>
  <r>
    <n v="2745"/>
    <x v="1348"/>
    <x v="1"/>
    <x v="782"/>
    <x v="579"/>
    <s v="Second Class"/>
    <s v="SC-20770"/>
    <s v="Stewart Carmichael"/>
    <x v="1"/>
    <s v="United States"/>
    <s v="San Francisco"/>
    <x v="1"/>
    <n v="94122"/>
    <x v="1"/>
    <s v="TEC-PH-10002726"/>
    <x v="2"/>
    <x v="7"/>
    <s v="netTALK DUO VoIP Telephone Service"/>
    <n v="125.97600000000001"/>
    <n v="3"/>
    <n v="0.2"/>
    <n v="47.241"/>
  </r>
  <r>
    <n v="2746"/>
    <x v="1349"/>
    <x v="3"/>
    <x v="783"/>
    <x v="825"/>
    <s v="Second Class"/>
    <s v="FM-14380"/>
    <s v="Fred McMath"/>
    <x v="0"/>
    <s v="United States"/>
    <s v="Jacksonville"/>
    <x v="3"/>
    <n v="28540"/>
    <x v="0"/>
    <s v="TEC-AC-10004571"/>
    <x v="2"/>
    <x v="11"/>
    <s v="Logitech G700s Rechargeable Gaming Mouse"/>
    <n v="79.992000000000004"/>
    <n v="1"/>
    <n v="0.2"/>
    <n v="21.997800000000002"/>
  </r>
  <r>
    <n v="2747"/>
    <x v="1350"/>
    <x v="2"/>
    <x v="552"/>
    <x v="613"/>
    <s v="Standard Class"/>
    <s v="KT-16480"/>
    <s v="Kean Thornton"/>
    <x v="0"/>
    <s v="United States"/>
    <s v="Franklin"/>
    <x v="31"/>
    <n v="2038"/>
    <x v="3"/>
    <s v="FUR-TA-10002228"/>
    <x v="0"/>
    <x v="3"/>
    <s v="Bevis Traditional Conference Table Top, Plinth Base"/>
    <n v="700.05600000000004"/>
    <n v="3"/>
    <n v="0.3"/>
    <n v="-130.0104"/>
  </r>
  <r>
    <n v="2748"/>
    <x v="1351"/>
    <x v="1"/>
    <x v="6"/>
    <x v="6"/>
    <s v="Standard Class"/>
    <s v="AP-10720"/>
    <s v="Anne Pryor"/>
    <x v="2"/>
    <s v="United States"/>
    <s v="Frisco"/>
    <x v="5"/>
    <n v="75034"/>
    <x v="2"/>
    <s v="TEC-AC-10004127"/>
    <x v="2"/>
    <x v="11"/>
    <s v="SanDisk Cruzer 8 GB USB Flash Drive"/>
    <n v="27.168000000000003"/>
    <n v="4"/>
    <n v="0.2"/>
    <n v="-1.3583999999999987"/>
  </r>
  <r>
    <n v="2749"/>
    <x v="1352"/>
    <x v="1"/>
    <x v="784"/>
    <x v="222"/>
    <s v="Standard Class"/>
    <s v="RH-19555"/>
    <s v="Ritsa Hightower"/>
    <x v="0"/>
    <s v="United States"/>
    <s v="Tallahassee"/>
    <x v="2"/>
    <n v="32303"/>
    <x v="0"/>
    <s v="OFF-BI-10001553"/>
    <x v="1"/>
    <x v="8"/>
    <s v="SpineVue Locking Slant-D Ring Binders by Cardinal"/>
    <n v="8.2260000000000009"/>
    <n v="3"/>
    <n v="0.7"/>
    <n v="-6.0323999999999991"/>
  </r>
  <r>
    <n v="2750"/>
    <x v="1353"/>
    <x v="2"/>
    <x v="785"/>
    <x v="3"/>
    <s v="Standard Class"/>
    <s v="CS-11950"/>
    <s v="Carlos Soltero"/>
    <x v="0"/>
    <s v="United States"/>
    <s v="Seattle"/>
    <x v="4"/>
    <n v="98115"/>
    <x v="1"/>
    <s v="FUR-CH-10002758"/>
    <x v="0"/>
    <x v="1"/>
    <s v="Hon Deluxe Fabric Upholstered Stacking Chairs, Squared Back"/>
    <n v="585.55200000000002"/>
    <n v="3"/>
    <n v="0.2"/>
    <n v="73.19399999999996"/>
  </r>
  <r>
    <n v="2751"/>
    <x v="1354"/>
    <x v="2"/>
    <x v="233"/>
    <x v="826"/>
    <s v="Second Class"/>
    <s v="TM-21010"/>
    <s v="Tamara Manning"/>
    <x v="0"/>
    <s v="United States"/>
    <s v="Vacaville"/>
    <x v="1"/>
    <n v="95687"/>
    <x v="1"/>
    <s v="OFF-ST-10000532"/>
    <x v="1"/>
    <x v="4"/>
    <s v="Advantus Rolling Drawer Organizers"/>
    <n v="423.28"/>
    <n v="11"/>
    <n v="0"/>
    <n v="110.05279999999999"/>
  </r>
  <r>
    <n v="2752"/>
    <x v="1355"/>
    <x v="2"/>
    <x v="542"/>
    <x v="496"/>
    <s v="Standard Class"/>
    <s v="HF-14995"/>
    <s v="Herbert Flentye"/>
    <x v="0"/>
    <s v="United States"/>
    <s v="Los Angeles"/>
    <x v="1"/>
    <n v="90008"/>
    <x v="1"/>
    <s v="FUR-CH-10000988"/>
    <x v="0"/>
    <x v="1"/>
    <s v="Hon Olson Stacker Stools"/>
    <n v="225.29600000000002"/>
    <n v="2"/>
    <n v="0.2"/>
    <n v="22.529599999999995"/>
  </r>
  <r>
    <n v="2753"/>
    <x v="1356"/>
    <x v="1"/>
    <x v="786"/>
    <x v="419"/>
    <s v="Standard Class"/>
    <s v="GA-14515"/>
    <s v="George Ashbrook"/>
    <x v="0"/>
    <s v="United States"/>
    <s v="San Francisco"/>
    <x v="1"/>
    <n v="94122"/>
    <x v="1"/>
    <s v="OFF-AR-10003251"/>
    <x v="1"/>
    <x v="6"/>
    <s v="Prang Drawing Pencil Set"/>
    <n v="5.56"/>
    <n v="2"/>
    <n v="0"/>
    <n v="2.2239999999999998"/>
  </r>
  <r>
    <n v="2754"/>
    <x v="1356"/>
    <x v="1"/>
    <x v="786"/>
    <x v="419"/>
    <s v="Standard Class"/>
    <s v="GA-14515"/>
    <s v="George Ashbrook"/>
    <x v="0"/>
    <s v="United States"/>
    <s v="San Francisco"/>
    <x v="1"/>
    <n v="94122"/>
    <x v="1"/>
    <s v="TEC-AC-10003174"/>
    <x v="2"/>
    <x v="11"/>
    <s v="Plantronics S12 Corded Telephone Headset System"/>
    <n v="323.37"/>
    <n v="3"/>
    <n v="0"/>
    <n v="129.34800000000001"/>
  </r>
  <r>
    <n v="2755"/>
    <x v="1356"/>
    <x v="1"/>
    <x v="786"/>
    <x v="419"/>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x v="419"/>
    <s v="Standard Class"/>
    <s v="GA-14515"/>
    <s v="George Ashbrook"/>
    <x v="0"/>
    <s v="United States"/>
    <s v="San Francisco"/>
    <x v="1"/>
    <n v="94122"/>
    <x v="1"/>
    <s v="OFF-AP-10002651"/>
    <x v="1"/>
    <x v="9"/>
    <s v="Hoover Upright Vacuum With Dirt Cup"/>
    <n v="1447.6499999999999"/>
    <n v="5"/>
    <n v="0"/>
    <n v="419.8184999999998"/>
  </r>
  <r>
    <n v="2757"/>
    <x v="1356"/>
    <x v="1"/>
    <x v="786"/>
    <x v="419"/>
    <s v="Standard Class"/>
    <s v="GA-14515"/>
    <s v="George Ashbrook"/>
    <x v="0"/>
    <s v="United States"/>
    <s v="San Francisco"/>
    <x v="1"/>
    <n v="94122"/>
    <x v="1"/>
    <s v="OFF-PA-10001184"/>
    <x v="1"/>
    <x v="10"/>
    <s v="Xerox 1903"/>
    <n v="11.96"/>
    <n v="2"/>
    <n v="0"/>
    <n v="5.8604000000000003"/>
  </r>
  <r>
    <n v="2758"/>
    <x v="1357"/>
    <x v="0"/>
    <x v="725"/>
    <x v="111"/>
    <s v="Second Class"/>
    <s v="ES-14020"/>
    <s v="Erica Smith"/>
    <x v="0"/>
    <s v="United States"/>
    <s v="New York City"/>
    <x v="15"/>
    <n v="10035"/>
    <x v="3"/>
    <s v="TEC-AC-10002402"/>
    <x v="2"/>
    <x v="11"/>
    <s v="Razer Kraken PRO Over Ear PC and Music Headset"/>
    <n v="239.96999999999997"/>
    <n v="3"/>
    <n v="0"/>
    <n v="71.990999999999985"/>
  </r>
  <r>
    <n v="2759"/>
    <x v="1358"/>
    <x v="0"/>
    <x v="21"/>
    <x v="535"/>
    <s v="Standard Class"/>
    <s v="JP-16135"/>
    <s v="Julie Prescott"/>
    <x v="2"/>
    <s v="United States"/>
    <s v="Columbus"/>
    <x v="32"/>
    <n v="31907"/>
    <x v="0"/>
    <s v="FUR-FU-10004270"/>
    <x v="0"/>
    <x v="5"/>
    <s v="Executive Impressions 13&quot; Clairmont Wall Clock"/>
    <n v="76.92"/>
    <n v="4"/>
    <n v="0"/>
    <n v="31.537200000000006"/>
  </r>
  <r>
    <n v="2760"/>
    <x v="1358"/>
    <x v="0"/>
    <x v="21"/>
    <x v="535"/>
    <s v="Standard Class"/>
    <s v="JP-16135"/>
    <s v="Julie Prescott"/>
    <x v="2"/>
    <s v="United States"/>
    <s v="Columbus"/>
    <x v="32"/>
    <n v="31907"/>
    <x v="0"/>
    <s v="OFF-ST-10001526"/>
    <x v="1"/>
    <x v="4"/>
    <s v="Iceberg Mobile Mega Data/Printer Cart "/>
    <n v="481.32"/>
    <n v="4"/>
    <n v="0"/>
    <n v="125.14319999999998"/>
  </r>
  <r>
    <n v="2761"/>
    <x v="1359"/>
    <x v="2"/>
    <x v="542"/>
    <x v="632"/>
    <s v="First Class"/>
    <s v="Dp-13240"/>
    <s v="Dean percer"/>
    <x v="2"/>
    <s v="United States"/>
    <s v="Murray"/>
    <x v="7"/>
    <n v="84107"/>
    <x v="1"/>
    <s v="OFF-PA-10002893"/>
    <x v="1"/>
    <x v="10"/>
    <s v="Wirebound Service Call Books, 5 1/2&quot; x 4&quot;"/>
    <n v="48.4"/>
    <n v="5"/>
    <n v="0"/>
    <n v="23.231999999999999"/>
  </r>
  <r>
    <n v="2762"/>
    <x v="1360"/>
    <x v="3"/>
    <x v="386"/>
    <x v="518"/>
    <s v="First Class"/>
    <s v="NK-18490"/>
    <s v="Neil Knudson"/>
    <x v="2"/>
    <s v="United States"/>
    <s v="San Francisco"/>
    <x v="1"/>
    <n v="94110"/>
    <x v="1"/>
    <s v="TEC-AC-10003709"/>
    <x v="2"/>
    <x v="11"/>
    <s v="Maxell 4.7GB DVD-R 5/Pack"/>
    <n v="0.99"/>
    <n v="1"/>
    <n v="0"/>
    <n v="0.4356000000000001"/>
  </r>
  <r>
    <n v="2763"/>
    <x v="1360"/>
    <x v="3"/>
    <x v="386"/>
    <x v="518"/>
    <s v="First Class"/>
    <s v="NK-18490"/>
    <s v="Neil Knudson"/>
    <x v="2"/>
    <s v="United States"/>
    <s v="San Francisco"/>
    <x v="1"/>
    <n v="94110"/>
    <x v="1"/>
    <s v="OFF-BI-10001191"/>
    <x v="1"/>
    <x v="8"/>
    <s v="Canvas Sectional Post Binders"/>
    <n v="101.84"/>
    <n v="5"/>
    <n v="0.2"/>
    <n v="36.917000000000002"/>
  </r>
  <r>
    <n v="2764"/>
    <x v="1361"/>
    <x v="3"/>
    <x v="738"/>
    <x v="171"/>
    <s v="Standard Class"/>
    <s v="PL-18925"/>
    <s v="Paul Lucas"/>
    <x v="2"/>
    <s v="United States"/>
    <s v="Philadelphia"/>
    <x v="9"/>
    <n v="19140"/>
    <x v="3"/>
    <s v="OFF-BI-10003166"/>
    <x v="1"/>
    <x v="8"/>
    <s v="GBC Plasticlear Binding Covers"/>
    <n v="10.332000000000003"/>
    <n v="3"/>
    <n v="0.7"/>
    <n v="-7.5767999999999986"/>
  </r>
  <r>
    <n v="2765"/>
    <x v="1361"/>
    <x v="3"/>
    <x v="738"/>
    <x v="171"/>
    <s v="Standard Class"/>
    <s v="PL-18925"/>
    <s v="Paul Lucas"/>
    <x v="2"/>
    <s v="United States"/>
    <s v="Philadelphia"/>
    <x v="9"/>
    <n v="19140"/>
    <x v="3"/>
    <s v="OFF-BI-10003982"/>
    <x v="1"/>
    <x v="8"/>
    <s v="Wilson Jones Century Plastic Molded Ring Binders"/>
    <n v="31.155000000000005"/>
    <n v="5"/>
    <n v="0.7"/>
    <n v="-23.8855"/>
  </r>
  <r>
    <n v="2766"/>
    <x v="1361"/>
    <x v="3"/>
    <x v="738"/>
    <x v="171"/>
    <s v="Standard Class"/>
    <s v="PL-18925"/>
    <s v="Paul Lucas"/>
    <x v="2"/>
    <s v="United States"/>
    <s v="Philadelphia"/>
    <x v="9"/>
    <n v="19140"/>
    <x v="3"/>
    <s v="OFF-ST-10004835"/>
    <x v="1"/>
    <x v="4"/>
    <s v="Plastic Stacking Crates &amp; Casters"/>
    <n v="8.9280000000000008"/>
    <n v="2"/>
    <n v="0.2"/>
    <n v="0.66959999999999997"/>
  </r>
  <r>
    <n v="2767"/>
    <x v="1362"/>
    <x v="3"/>
    <x v="787"/>
    <x v="827"/>
    <s v="First Class"/>
    <s v="RW-19690"/>
    <s v="Robert Waldorf"/>
    <x v="0"/>
    <s v="United States"/>
    <s v="Philadelphia"/>
    <x v="9"/>
    <n v="19134"/>
    <x v="3"/>
    <s v="OFF-AP-10000159"/>
    <x v="1"/>
    <x v="9"/>
    <s v="Belkin F9M820V08 8 Outlet Surge"/>
    <n v="34.384"/>
    <n v="1"/>
    <n v="0.2"/>
    <n v="3.8681999999999945"/>
  </r>
  <r>
    <n v="2768"/>
    <x v="1362"/>
    <x v="3"/>
    <x v="787"/>
    <x v="827"/>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x v="828"/>
    <s v="Standard Class"/>
    <s v="MO-17950"/>
    <s v="Michael Oakman"/>
    <x v="0"/>
    <s v="United States"/>
    <s v="Dallas"/>
    <x v="5"/>
    <n v="75220"/>
    <x v="2"/>
    <s v="OFF-AP-10001242"/>
    <x v="1"/>
    <x v="9"/>
    <s v="APC 7 Outlet Network SurgeArrest Surge Protector"/>
    <n v="32.191999999999993"/>
    <n v="2"/>
    <n v="0.8"/>
    <n v="-80.48"/>
  </r>
  <r>
    <n v="2770"/>
    <x v="1363"/>
    <x v="1"/>
    <x v="788"/>
    <x v="828"/>
    <s v="Standard Class"/>
    <s v="MO-17950"/>
    <s v="Michael Oakman"/>
    <x v="0"/>
    <s v="United States"/>
    <s v="Dallas"/>
    <x v="5"/>
    <n v="75220"/>
    <x v="2"/>
    <s v="TEC-AC-10003038"/>
    <x v="2"/>
    <x v="11"/>
    <s v="Kingston Digital DataTraveler 16GB USB 2.0"/>
    <n v="50.120000000000005"/>
    <n v="7"/>
    <n v="0.2"/>
    <n v="-0.62650000000000716"/>
  </r>
  <r>
    <n v="2771"/>
    <x v="1363"/>
    <x v="1"/>
    <x v="788"/>
    <x v="828"/>
    <s v="Standard Class"/>
    <s v="MO-17950"/>
    <s v="Michael Oakman"/>
    <x v="0"/>
    <s v="United States"/>
    <s v="Dallas"/>
    <x v="5"/>
    <n v="75220"/>
    <x v="2"/>
    <s v="TEC-AC-10003289"/>
    <x v="2"/>
    <x v="11"/>
    <s v="Anker Ultra-Slim Mini Bluetooth 3.0 Wireless Keyboard"/>
    <n v="47.975999999999999"/>
    <n v="3"/>
    <n v="0.2"/>
    <n v="1.7990999999999993"/>
  </r>
  <r>
    <n v="2772"/>
    <x v="1364"/>
    <x v="0"/>
    <x v="323"/>
    <x v="165"/>
    <s v="Standard Class"/>
    <s v="JJ-15445"/>
    <s v="Jennifer Jackson"/>
    <x v="0"/>
    <s v="United States"/>
    <s v="Waukesha"/>
    <x v="6"/>
    <n v="53186"/>
    <x v="2"/>
    <s v="OFF-ST-10000918"/>
    <x v="1"/>
    <x v="4"/>
    <s v="Crate-A-Files"/>
    <n v="54.5"/>
    <n v="5"/>
    <n v="0"/>
    <n v="14.169999999999998"/>
  </r>
  <r>
    <n v="2773"/>
    <x v="1365"/>
    <x v="3"/>
    <x v="389"/>
    <x v="169"/>
    <s v="First Class"/>
    <s v="BT-11680"/>
    <s v="Brian Thompson"/>
    <x v="0"/>
    <s v="United States"/>
    <s v="Fort Lauderdale"/>
    <x v="2"/>
    <n v="33311"/>
    <x v="0"/>
    <s v="FUR-FU-10001940"/>
    <x v="0"/>
    <x v="5"/>
    <s v="Staples"/>
    <n v="19.103999999999999"/>
    <n v="3"/>
    <n v="0.2"/>
    <n v="5.7312000000000012"/>
  </r>
  <r>
    <n v="2774"/>
    <x v="1366"/>
    <x v="0"/>
    <x v="441"/>
    <x v="482"/>
    <s v="Standard Class"/>
    <s v="RD-19585"/>
    <s v="Rob Dowd"/>
    <x v="0"/>
    <s v="United States"/>
    <s v="Detroit"/>
    <x v="12"/>
    <n v="48205"/>
    <x v="2"/>
    <s v="OFF-BI-10002852"/>
    <x v="1"/>
    <x v="8"/>
    <s v="Ibico Standard Transparent Covers"/>
    <n v="49.44"/>
    <n v="3"/>
    <n v="0"/>
    <n v="24.2256"/>
  </r>
  <r>
    <n v="2775"/>
    <x v="1367"/>
    <x v="3"/>
    <x v="343"/>
    <x v="551"/>
    <s v="Standard Class"/>
    <s v="ML-17755"/>
    <s v="Max Ludwig"/>
    <x v="2"/>
    <s v="United States"/>
    <s v="Springfield"/>
    <x v="24"/>
    <n v="45503"/>
    <x v="3"/>
    <s v="OFF-PA-10004451"/>
    <x v="1"/>
    <x v="10"/>
    <s v="Xerox 222"/>
    <n v="10.368000000000002"/>
    <n v="2"/>
    <n v="0.2"/>
    <n v="3.6288"/>
  </r>
  <r>
    <n v="2776"/>
    <x v="1368"/>
    <x v="0"/>
    <x v="147"/>
    <x v="829"/>
    <s v="Standard Class"/>
    <s v="JE-15745"/>
    <s v="Joel Eaton"/>
    <x v="0"/>
    <s v="United States"/>
    <s v="San Diego"/>
    <x v="1"/>
    <n v="92037"/>
    <x v="1"/>
    <s v="OFF-ST-10004804"/>
    <x v="1"/>
    <x v="4"/>
    <s v="Belkin 19&quot; Vented Equipment Shelf, Black"/>
    <n v="154.44"/>
    <n v="3"/>
    <n v="0"/>
    <n v="1.5444000000000031"/>
  </r>
  <r>
    <n v="2777"/>
    <x v="1369"/>
    <x v="1"/>
    <x v="379"/>
    <x v="603"/>
    <s v="Standard Class"/>
    <s v="ER-13855"/>
    <s v="Elpida Rittenbach"/>
    <x v="1"/>
    <s v="United States"/>
    <s v="Colorado Springs"/>
    <x v="22"/>
    <n v="80906"/>
    <x v="1"/>
    <s v="OFF-AP-10003971"/>
    <x v="1"/>
    <x v="9"/>
    <s v="Belkin 6 Outlet Metallic Surge Strip"/>
    <n v="60.984000000000009"/>
    <n v="7"/>
    <n v="0.2"/>
    <n v="4.5737999999999985"/>
  </r>
  <r>
    <n v="2778"/>
    <x v="1370"/>
    <x v="1"/>
    <x v="789"/>
    <x v="83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x v="547"/>
    <s v="Standard Class"/>
    <s v="SS-20140"/>
    <s v="Saphhira Shifley"/>
    <x v="1"/>
    <s v="United States"/>
    <s v="Pompano Beach"/>
    <x v="2"/>
    <n v="33068"/>
    <x v="0"/>
    <s v="FUR-FU-10001935"/>
    <x v="0"/>
    <x v="5"/>
    <s v="3M Hangers With Command Adhesive"/>
    <n v="23.680000000000003"/>
    <n v="8"/>
    <n v="0.2"/>
    <n v="6.216000000000002"/>
  </r>
  <r>
    <n v="2780"/>
    <x v="1371"/>
    <x v="3"/>
    <x v="504"/>
    <x v="547"/>
    <s v="Standard Class"/>
    <s v="SS-20140"/>
    <s v="Saphhira Shifley"/>
    <x v="1"/>
    <s v="United States"/>
    <s v="Pompano Beach"/>
    <x v="2"/>
    <n v="33068"/>
    <x v="0"/>
    <s v="TEC-AC-10003433"/>
    <x v="2"/>
    <x v="11"/>
    <s v="Maxell 4.7GB DVD+R 5/Pack"/>
    <n v="2.3760000000000003"/>
    <n v="3"/>
    <n v="0.2"/>
    <n v="0.74249999999999994"/>
  </r>
  <r>
    <n v="2781"/>
    <x v="1372"/>
    <x v="3"/>
    <x v="636"/>
    <x v="785"/>
    <s v="First Class"/>
    <s v="TC-21295"/>
    <s v="Toby Carlisle"/>
    <x v="0"/>
    <s v="United States"/>
    <s v="New York City"/>
    <x v="15"/>
    <n v="10035"/>
    <x v="3"/>
    <s v="OFF-LA-10004544"/>
    <x v="1"/>
    <x v="2"/>
    <s v="Avery 505"/>
    <n v="59.2"/>
    <n v="4"/>
    <n v="0"/>
    <n v="29.6"/>
  </r>
  <r>
    <n v="2782"/>
    <x v="1373"/>
    <x v="3"/>
    <x v="225"/>
    <x v="207"/>
    <s v="Standard Class"/>
    <s v="HG-15025"/>
    <s v="Hunter Glantz"/>
    <x v="0"/>
    <s v="United States"/>
    <s v="Lakeville"/>
    <x v="11"/>
    <n v="55044"/>
    <x v="2"/>
    <s v="OFF-AR-10001026"/>
    <x v="1"/>
    <x v="6"/>
    <s v="Sanford Uni-Blazer View Highlighters, Chisel Tip, Yellow"/>
    <n v="22"/>
    <n v="10"/>
    <n v="0"/>
    <n v="9.6800000000000015"/>
  </r>
  <r>
    <n v="2783"/>
    <x v="1374"/>
    <x v="0"/>
    <x v="583"/>
    <x v="619"/>
    <s v="Standard Class"/>
    <s v="LD-17005"/>
    <s v="Lisa DeCherney"/>
    <x v="0"/>
    <s v="United States"/>
    <s v="Detroit"/>
    <x v="12"/>
    <n v="48234"/>
    <x v="2"/>
    <s v="TEC-PH-10001336"/>
    <x v="2"/>
    <x v="7"/>
    <s v="Digium D40 VoIP phone"/>
    <n v="257.98"/>
    <n v="2"/>
    <n v="0"/>
    <n v="74.8142"/>
  </r>
  <r>
    <n v="2784"/>
    <x v="1375"/>
    <x v="0"/>
    <x v="732"/>
    <x v="54"/>
    <s v="Standard Class"/>
    <s v="AS-10285"/>
    <s v="Alejandro Savely"/>
    <x v="1"/>
    <s v="United States"/>
    <s v="Philadelphia"/>
    <x v="9"/>
    <n v="19134"/>
    <x v="3"/>
    <s v="TEC-PH-10003187"/>
    <x v="2"/>
    <x v="7"/>
    <s v="Anker Astro Mini 3000mAh Ultra-Compact Portable Charger"/>
    <n v="23.987999999999996"/>
    <n v="2"/>
    <n v="0.4"/>
    <n v="-15.991999999999999"/>
  </r>
  <r>
    <n v="2785"/>
    <x v="1376"/>
    <x v="0"/>
    <x v="790"/>
    <x v="831"/>
    <s v="Standard Class"/>
    <s v="MP-17965"/>
    <s v="Michael Paige"/>
    <x v="1"/>
    <s v="United States"/>
    <s v="Troy"/>
    <x v="24"/>
    <n v="45373"/>
    <x v="3"/>
    <s v="TEC-PH-10004897"/>
    <x v="2"/>
    <x v="7"/>
    <s v="Mediabridge Sport Armband iPhone 5s"/>
    <n v="23.975999999999999"/>
    <n v="4"/>
    <n v="0.4"/>
    <n v="-15.584400000000002"/>
  </r>
  <r>
    <n v="2786"/>
    <x v="1377"/>
    <x v="1"/>
    <x v="481"/>
    <x v="832"/>
    <s v="First Class"/>
    <s v="CD-12790"/>
    <s v="Cynthia Delaney"/>
    <x v="2"/>
    <s v="United States"/>
    <s v="Los Angeles"/>
    <x v="1"/>
    <n v="90036"/>
    <x v="1"/>
    <s v="FUR-CH-10004997"/>
    <x v="0"/>
    <x v="1"/>
    <s v="Hon Every-Day Series Multi-Task Chairs"/>
    <n v="601.53599999999994"/>
    <n v="4"/>
    <n v="0.2"/>
    <n v="0"/>
  </r>
  <r>
    <n v="2787"/>
    <x v="1377"/>
    <x v="1"/>
    <x v="481"/>
    <x v="832"/>
    <s v="First Class"/>
    <s v="CD-12790"/>
    <s v="Cynthia Delaney"/>
    <x v="2"/>
    <s v="United States"/>
    <s v="Los Angeles"/>
    <x v="1"/>
    <n v="90036"/>
    <x v="1"/>
    <s v="OFF-FA-10002763"/>
    <x v="1"/>
    <x v="13"/>
    <s v="Advantus Map Pennant Flags and Round Head Tacks"/>
    <n v="7.9"/>
    <n v="2"/>
    <n v="0"/>
    <n v="2.5279999999999996"/>
  </r>
  <r>
    <n v="2788"/>
    <x v="1378"/>
    <x v="2"/>
    <x v="266"/>
    <x v="546"/>
    <s v="Standard Class"/>
    <s v="MD-17860"/>
    <s v="Michael Dominguez"/>
    <x v="1"/>
    <s v="United States"/>
    <s v="Corpus Christi"/>
    <x v="5"/>
    <n v="78415"/>
    <x v="2"/>
    <s v="FUR-FU-10001588"/>
    <x v="0"/>
    <x v="5"/>
    <s v="Deflect-o SuperTray Unbreakable Stackable Tray, Letter, Black"/>
    <n v="58.36"/>
    <n v="5"/>
    <n v="0.6"/>
    <n v="-24.802999999999997"/>
  </r>
  <r>
    <n v="2789"/>
    <x v="1378"/>
    <x v="2"/>
    <x v="266"/>
    <x v="546"/>
    <s v="Standard Class"/>
    <s v="MD-17860"/>
    <s v="Michael Dominguez"/>
    <x v="1"/>
    <s v="United States"/>
    <s v="Corpus Christi"/>
    <x v="5"/>
    <n v="78415"/>
    <x v="2"/>
    <s v="OFF-AR-10000940"/>
    <x v="1"/>
    <x v="6"/>
    <s v="Newell 343"/>
    <n v="16.463999999999999"/>
    <n v="7"/>
    <n v="0.2"/>
    <n v="1.4406000000000008"/>
  </r>
  <r>
    <n v="2790"/>
    <x v="1378"/>
    <x v="2"/>
    <x v="266"/>
    <x v="546"/>
    <s v="Standard Class"/>
    <s v="MD-17860"/>
    <s v="Michael Dominguez"/>
    <x v="1"/>
    <s v="United States"/>
    <s v="Corpus Christi"/>
    <x v="5"/>
    <n v="78415"/>
    <x v="2"/>
    <s v="FUR-FU-10002759"/>
    <x v="0"/>
    <x v="5"/>
    <s v="12-1/2 Diameter Round Wall Clock"/>
    <n v="39.960000000000008"/>
    <n v="5"/>
    <n v="0.6"/>
    <n v="-23.975999999999999"/>
  </r>
  <r>
    <n v="2791"/>
    <x v="1379"/>
    <x v="2"/>
    <x v="158"/>
    <x v="833"/>
    <s v="First Class"/>
    <s v="BM-11650"/>
    <s v="Brian Moss"/>
    <x v="1"/>
    <s v="United States"/>
    <s v="Omaha"/>
    <x v="8"/>
    <n v="68104"/>
    <x v="2"/>
    <s v="OFF-AP-10000358"/>
    <x v="1"/>
    <x v="9"/>
    <s v="Fellowes Basic Home/Office Series Surge Protectors"/>
    <n v="25.96"/>
    <n v="2"/>
    <n v="0"/>
    <n v="7.5283999999999978"/>
  </r>
  <r>
    <n v="2792"/>
    <x v="1379"/>
    <x v="2"/>
    <x v="158"/>
    <x v="833"/>
    <s v="First Class"/>
    <s v="BM-11650"/>
    <s v="Brian Moss"/>
    <x v="1"/>
    <s v="United States"/>
    <s v="Omaha"/>
    <x v="8"/>
    <n v="68104"/>
    <x v="2"/>
    <s v="OFF-AP-10003281"/>
    <x v="1"/>
    <x v="9"/>
    <s v="Acco 6 Outlet Guardian Standard Surge Suppressor"/>
    <n v="36.269999999999996"/>
    <n v="3"/>
    <n v="0"/>
    <n v="10.880999999999997"/>
  </r>
  <r>
    <n v="2793"/>
    <x v="1379"/>
    <x v="2"/>
    <x v="158"/>
    <x v="833"/>
    <s v="First Class"/>
    <s v="BM-11650"/>
    <s v="Brian Moss"/>
    <x v="1"/>
    <s v="United States"/>
    <s v="Omaha"/>
    <x v="8"/>
    <n v="68104"/>
    <x v="2"/>
    <s v="OFF-PA-10000029"/>
    <x v="1"/>
    <x v="10"/>
    <s v="Xerox 224"/>
    <n v="6.48"/>
    <n v="1"/>
    <n v="0"/>
    <n v="3.1104000000000003"/>
  </r>
  <r>
    <n v="2794"/>
    <x v="1380"/>
    <x v="2"/>
    <x v="791"/>
    <x v="139"/>
    <s v="Standard Class"/>
    <s v="KN-16450"/>
    <s v="Kean Nguyen"/>
    <x v="1"/>
    <s v="United States"/>
    <s v="Redondo Beach"/>
    <x v="1"/>
    <n v="90278"/>
    <x v="1"/>
    <s v="TEC-PH-10001557"/>
    <x v="2"/>
    <x v="7"/>
    <s v="Pyle PMP37LED"/>
    <n v="1075.088"/>
    <n v="14"/>
    <n v="0.2"/>
    <n v="94.070199999999943"/>
  </r>
  <r>
    <n v="2795"/>
    <x v="1380"/>
    <x v="2"/>
    <x v="791"/>
    <x v="139"/>
    <s v="Standard Class"/>
    <s v="KN-16450"/>
    <s v="Kean Nguyen"/>
    <x v="1"/>
    <s v="United States"/>
    <s v="Redondo Beach"/>
    <x v="1"/>
    <n v="90278"/>
    <x v="1"/>
    <s v="TEC-PH-10000576"/>
    <x v="2"/>
    <x v="7"/>
    <s v="AT&amp;T 1080 Corded phone"/>
    <n v="438.36800000000005"/>
    <n v="4"/>
    <n v="0.2"/>
    <n v="38.357200000000006"/>
  </r>
  <r>
    <n v="2796"/>
    <x v="1380"/>
    <x v="2"/>
    <x v="791"/>
    <x v="139"/>
    <s v="Standard Class"/>
    <s v="KN-16450"/>
    <s v="Kean Nguyen"/>
    <x v="1"/>
    <s v="United States"/>
    <s v="Redondo Beach"/>
    <x v="1"/>
    <n v="90278"/>
    <x v="1"/>
    <s v="OFF-BI-10002764"/>
    <x v="1"/>
    <x v="8"/>
    <s v="Recycled Pressboard Report Cover with Reinforced Top Hinge"/>
    <n v="18.088000000000001"/>
    <n v="7"/>
    <n v="0.2"/>
    <n v="6.5569000000000006"/>
  </r>
  <r>
    <n v="2797"/>
    <x v="1380"/>
    <x v="2"/>
    <x v="791"/>
    <x v="139"/>
    <s v="Standard Class"/>
    <s v="KN-16450"/>
    <s v="Kean Nguyen"/>
    <x v="1"/>
    <s v="United States"/>
    <s v="Redondo Beach"/>
    <x v="1"/>
    <n v="90278"/>
    <x v="1"/>
    <s v="FUR-BO-10001337"/>
    <x v="0"/>
    <x v="0"/>
    <s v="O'Sullivan Living Dimensions 2-Shelf Bookcases"/>
    <n v="308.49900000000002"/>
    <n v="3"/>
    <n v="0.15"/>
    <n v="-18.146999999999998"/>
  </r>
  <r>
    <n v="2798"/>
    <x v="1381"/>
    <x v="3"/>
    <x v="179"/>
    <x v="471"/>
    <s v="Standard Class"/>
    <s v="IG-15085"/>
    <s v="Ivan Gibson"/>
    <x v="0"/>
    <s v="United States"/>
    <s v="Little Rock"/>
    <x v="36"/>
    <n v="72209"/>
    <x v="0"/>
    <s v="OFF-AR-10002257"/>
    <x v="1"/>
    <x v="6"/>
    <s v="Eldon Spacemaker Box, Quick-Snap Lid, Clear"/>
    <n v="13.36"/>
    <n v="4"/>
    <n v="0"/>
    <n v="4.1415999999999986"/>
  </r>
  <r>
    <n v="2799"/>
    <x v="1381"/>
    <x v="3"/>
    <x v="179"/>
    <x v="471"/>
    <s v="Standard Class"/>
    <s v="IG-15085"/>
    <s v="Ivan Gibson"/>
    <x v="0"/>
    <s v="United States"/>
    <s v="Little Rock"/>
    <x v="36"/>
    <n v="72209"/>
    <x v="0"/>
    <s v="OFF-PA-10001019"/>
    <x v="1"/>
    <x v="10"/>
    <s v="Xerox 1884"/>
    <n v="39.96"/>
    <n v="2"/>
    <n v="0"/>
    <n v="18.781199999999998"/>
  </r>
  <r>
    <n v="2800"/>
    <x v="1381"/>
    <x v="3"/>
    <x v="179"/>
    <x v="471"/>
    <s v="Standard Class"/>
    <s v="IG-15085"/>
    <s v="Ivan Gibson"/>
    <x v="0"/>
    <s v="United States"/>
    <s v="Little Rock"/>
    <x v="36"/>
    <n v="72209"/>
    <x v="0"/>
    <s v="OFF-BI-10003364"/>
    <x v="1"/>
    <x v="8"/>
    <s v="Binding Machine Supplies"/>
    <n v="145.85000000000002"/>
    <n v="5"/>
    <n v="0"/>
    <n v="70.007999999999996"/>
  </r>
  <r>
    <n v="2801"/>
    <x v="1382"/>
    <x v="0"/>
    <x v="792"/>
    <x v="464"/>
    <s v="First Class"/>
    <s v="JS-15595"/>
    <s v="Jill Stevenson"/>
    <x v="1"/>
    <s v="United States"/>
    <s v="Miami"/>
    <x v="2"/>
    <n v="33180"/>
    <x v="0"/>
    <s v="TEC-PH-10000984"/>
    <x v="2"/>
    <x v="7"/>
    <s v="Panasonic KX-TG9471B"/>
    <n v="783.96000000000015"/>
    <n v="5"/>
    <n v="0.2"/>
    <n v="78.396000000000043"/>
  </r>
  <r>
    <n v="2802"/>
    <x v="1383"/>
    <x v="1"/>
    <x v="549"/>
    <x v="164"/>
    <s v="First Class"/>
    <s v="GA-14725"/>
    <s v="Guy Armstrong"/>
    <x v="0"/>
    <s v="United States"/>
    <s v="Salem"/>
    <x v="21"/>
    <n v="97301"/>
    <x v="1"/>
    <s v="OFF-AR-10001683"/>
    <x v="1"/>
    <x v="6"/>
    <s v="Lumber Crayons"/>
    <n v="7.88"/>
    <n v="1"/>
    <n v="0.2"/>
    <n v="1.7730000000000004"/>
  </r>
  <r>
    <n v="2803"/>
    <x v="1384"/>
    <x v="3"/>
    <x v="132"/>
    <x v="834"/>
    <s v="Standard Class"/>
    <s v="DL-13330"/>
    <s v="Denise Leinenbach"/>
    <x v="0"/>
    <s v="United States"/>
    <s v="Las Cruces"/>
    <x v="27"/>
    <n v="88001"/>
    <x v="1"/>
    <s v="FUR-FU-10000629"/>
    <x v="0"/>
    <x v="5"/>
    <s v="9-3/4 Diameter Round Wall Clock"/>
    <n v="41.37"/>
    <n v="3"/>
    <n v="0"/>
    <n v="17.375399999999999"/>
  </r>
  <r>
    <n v="2804"/>
    <x v="1385"/>
    <x v="1"/>
    <x v="793"/>
    <x v="537"/>
    <s v="Standard Class"/>
    <s v="CS-12505"/>
    <s v="Cindy Stewart"/>
    <x v="0"/>
    <s v="United States"/>
    <s v="San Francisco"/>
    <x v="1"/>
    <n v="94122"/>
    <x v="1"/>
    <s v="OFF-PA-10003893"/>
    <x v="1"/>
    <x v="10"/>
    <s v="Xerox 1962"/>
    <n v="12.84"/>
    <n v="3"/>
    <n v="0"/>
    <n v="5.7779999999999987"/>
  </r>
  <r>
    <n v="2805"/>
    <x v="1385"/>
    <x v="1"/>
    <x v="793"/>
    <x v="537"/>
    <s v="Standard Class"/>
    <s v="CS-12505"/>
    <s v="Cindy Stewart"/>
    <x v="0"/>
    <s v="United States"/>
    <s v="San Francisco"/>
    <x v="1"/>
    <n v="94122"/>
    <x v="1"/>
    <s v="OFF-PA-10004239"/>
    <x v="1"/>
    <x v="10"/>
    <s v="Xerox 1953"/>
    <n v="25.68"/>
    <n v="6"/>
    <n v="0"/>
    <n v="11.555999999999997"/>
  </r>
  <r>
    <n v="2806"/>
    <x v="1386"/>
    <x v="1"/>
    <x v="67"/>
    <x v="835"/>
    <s v="Standard Class"/>
    <s v="CC-12145"/>
    <s v="Charles Crestani"/>
    <x v="0"/>
    <s v="United States"/>
    <s v="El Paso"/>
    <x v="5"/>
    <n v="79907"/>
    <x v="2"/>
    <s v="FUR-CH-10000553"/>
    <x v="0"/>
    <x v="1"/>
    <s v="Metal Folding Chairs, Beige, 4/Carton"/>
    <n v="47.515999999999991"/>
    <n v="2"/>
    <n v="0.3"/>
    <n v="-2.0364000000000004"/>
  </r>
  <r>
    <n v="2807"/>
    <x v="1387"/>
    <x v="1"/>
    <x v="395"/>
    <x v="836"/>
    <s v="Second Class"/>
    <s v="MH-18025"/>
    <s v="Michelle Huthwaite"/>
    <x v="0"/>
    <s v="United States"/>
    <s v="Seattle"/>
    <x v="4"/>
    <n v="98115"/>
    <x v="1"/>
    <s v="OFF-FA-10004395"/>
    <x v="1"/>
    <x v="13"/>
    <s v="Plymouth Boxed Rubber Bands by Plymouth"/>
    <n v="9.42"/>
    <n v="2"/>
    <n v="0"/>
    <n v="0.47100000000000009"/>
  </r>
  <r>
    <n v="2808"/>
    <x v="1387"/>
    <x v="1"/>
    <x v="395"/>
    <x v="836"/>
    <s v="Second Class"/>
    <s v="MH-18025"/>
    <s v="Michelle Huthwaite"/>
    <x v="0"/>
    <s v="United States"/>
    <s v="Seattle"/>
    <x v="4"/>
    <n v="98115"/>
    <x v="1"/>
    <s v="OFF-PA-10004782"/>
    <x v="1"/>
    <x v="10"/>
    <s v="Xerox 228"/>
    <n v="12.96"/>
    <n v="2"/>
    <n v="0"/>
    <n v="6.2208000000000006"/>
  </r>
  <r>
    <n v="2809"/>
    <x v="1387"/>
    <x v="1"/>
    <x v="395"/>
    <x v="836"/>
    <s v="Second Class"/>
    <s v="MH-18025"/>
    <s v="Michelle Huthwaite"/>
    <x v="0"/>
    <s v="United States"/>
    <s v="Seattle"/>
    <x v="4"/>
    <n v="98115"/>
    <x v="1"/>
    <s v="FUR-BO-10002213"/>
    <x v="0"/>
    <x v="0"/>
    <s v="Sauder Forest Hills Library, Woodland Oak Finish"/>
    <n v="704.9"/>
    <n v="5"/>
    <n v="0"/>
    <n v="56.392000000000024"/>
  </r>
  <r>
    <n v="2810"/>
    <x v="1387"/>
    <x v="1"/>
    <x v="395"/>
    <x v="836"/>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x v="837"/>
    <s v="Second Class"/>
    <s v="MP-18175"/>
    <s v="Mike Pelletier"/>
    <x v="2"/>
    <s v="United States"/>
    <s v="Milwaukee"/>
    <x v="6"/>
    <n v="53209"/>
    <x v="2"/>
    <s v="OFF-PA-10000157"/>
    <x v="1"/>
    <x v="10"/>
    <s v="Xerox 191"/>
    <n v="179.82"/>
    <n v="9"/>
    <n v="0"/>
    <n v="84.5154"/>
  </r>
  <r>
    <n v="2812"/>
    <x v="1388"/>
    <x v="1"/>
    <x v="547"/>
    <x v="837"/>
    <s v="Second Class"/>
    <s v="MP-18175"/>
    <s v="Mike Pelletier"/>
    <x v="2"/>
    <s v="United States"/>
    <s v="Milwaukee"/>
    <x v="6"/>
    <n v="53209"/>
    <x v="2"/>
    <s v="FUR-FU-10001185"/>
    <x v="0"/>
    <x v="5"/>
    <s v="Advantus Employee of the Month Certificate Frame, 11 x 13-1/2"/>
    <n v="185.57999999999998"/>
    <n v="6"/>
    <n v="0"/>
    <n v="76.087800000000001"/>
  </r>
  <r>
    <n v="2813"/>
    <x v="1388"/>
    <x v="1"/>
    <x v="547"/>
    <x v="837"/>
    <s v="Second Class"/>
    <s v="MP-18175"/>
    <s v="Mike Pelletier"/>
    <x v="2"/>
    <s v="United States"/>
    <s v="Milwaukee"/>
    <x v="6"/>
    <n v="53209"/>
    <x v="2"/>
    <s v="FUR-TA-10001520"/>
    <x v="0"/>
    <x v="3"/>
    <s v="Lesro Sheffield Collection Coffee Table, End Table, Center Table, Corner Table"/>
    <n v="214.11"/>
    <n v="3"/>
    <n v="0"/>
    <n v="36.398699999999977"/>
  </r>
  <r>
    <n v="2814"/>
    <x v="1388"/>
    <x v="1"/>
    <x v="547"/>
    <x v="837"/>
    <s v="Second Class"/>
    <s v="MP-18175"/>
    <s v="Mike Pelletier"/>
    <x v="2"/>
    <s v="United States"/>
    <s v="Milwaukee"/>
    <x v="6"/>
    <n v="53209"/>
    <x v="2"/>
    <s v="TEC-AC-10004145"/>
    <x v="2"/>
    <x v="11"/>
    <s v="Logitech diNovo Edge Keyboard"/>
    <n v="999.96"/>
    <n v="4"/>
    <n v="0"/>
    <n v="229.99080000000004"/>
  </r>
  <r>
    <n v="2815"/>
    <x v="1388"/>
    <x v="1"/>
    <x v="547"/>
    <x v="837"/>
    <s v="Second Class"/>
    <s v="MP-18175"/>
    <s v="Mike Pelletier"/>
    <x v="2"/>
    <s v="United States"/>
    <s v="Milwaukee"/>
    <x v="6"/>
    <n v="53209"/>
    <x v="2"/>
    <s v="FUR-TA-10000688"/>
    <x v="0"/>
    <x v="3"/>
    <s v="Chromcraft Bull-Nose Wood Round Conference Table Top, Wood Base"/>
    <n v="653.54999999999995"/>
    <n v="3"/>
    <n v="0"/>
    <n v="111.10349999999994"/>
  </r>
  <r>
    <n v="2816"/>
    <x v="1389"/>
    <x v="1"/>
    <x v="135"/>
    <x v="37"/>
    <s v="Standard Class"/>
    <s v="DR-12940"/>
    <s v="Daniel Raglin"/>
    <x v="2"/>
    <s v="United States"/>
    <s v="Franklin"/>
    <x v="31"/>
    <n v="2038"/>
    <x v="3"/>
    <s v="OFF-BI-10001510"/>
    <x v="1"/>
    <x v="8"/>
    <s v="Deluxe Heavy-Duty Vinyl Round Ring Binder"/>
    <n v="114.60000000000001"/>
    <n v="5"/>
    <n v="0"/>
    <n v="51.57"/>
  </r>
  <r>
    <n v="2817"/>
    <x v="1389"/>
    <x v="1"/>
    <x v="135"/>
    <x v="37"/>
    <s v="Standard Class"/>
    <s v="DR-12940"/>
    <s v="Daniel Raglin"/>
    <x v="2"/>
    <s v="United States"/>
    <s v="Franklin"/>
    <x v="31"/>
    <n v="2038"/>
    <x v="3"/>
    <s v="FUR-CH-10003817"/>
    <x v="0"/>
    <x v="1"/>
    <s v="Global Value Steno Chair, Gray"/>
    <n v="60.74"/>
    <n v="1"/>
    <n v="0"/>
    <n v="15.185000000000002"/>
  </r>
  <r>
    <n v="2818"/>
    <x v="1389"/>
    <x v="1"/>
    <x v="135"/>
    <x v="37"/>
    <s v="Standard Class"/>
    <s v="DR-12940"/>
    <s v="Daniel Raglin"/>
    <x v="2"/>
    <s v="United States"/>
    <s v="Franklin"/>
    <x v="31"/>
    <n v="2038"/>
    <x v="3"/>
    <s v="FUR-FU-10000308"/>
    <x v="0"/>
    <x v="5"/>
    <s v="Deflect-o Glass Clear Studded Chair Mats"/>
    <n v="124.36"/>
    <n v="2"/>
    <n v="0"/>
    <n v="27.359200000000001"/>
  </r>
  <r>
    <n v="2819"/>
    <x v="1389"/>
    <x v="1"/>
    <x v="135"/>
    <x v="37"/>
    <s v="Standard Class"/>
    <s v="DR-12940"/>
    <s v="Daniel Raglin"/>
    <x v="2"/>
    <s v="United States"/>
    <s v="Franklin"/>
    <x v="31"/>
    <n v="2038"/>
    <x v="3"/>
    <s v="OFF-ST-10003208"/>
    <x v="1"/>
    <x v="4"/>
    <s v="Adjustable Depth Letter/Legal Cart"/>
    <n v="1088.76"/>
    <n v="6"/>
    <n v="0"/>
    <n v="315.74039999999985"/>
  </r>
  <r>
    <n v="2820"/>
    <x v="1390"/>
    <x v="0"/>
    <x v="465"/>
    <x v="588"/>
    <s v="First Class"/>
    <s v="DM-13015"/>
    <s v="Darrin Martin"/>
    <x v="0"/>
    <s v="United States"/>
    <s v="Encinitas"/>
    <x v="1"/>
    <n v="92024"/>
    <x v="1"/>
    <s v="OFF-BI-10003784"/>
    <x v="1"/>
    <x v="8"/>
    <s v="Computer Printout Index Tabs"/>
    <n v="6.7200000000000006"/>
    <n v="5"/>
    <n v="0.2"/>
    <n v="2.351999999999999"/>
  </r>
  <r>
    <n v="2821"/>
    <x v="1390"/>
    <x v="0"/>
    <x v="465"/>
    <x v="588"/>
    <s v="First Class"/>
    <s v="DM-13015"/>
    <s v="Darrin Martin"/>
    <x v="0"/>
    <s v="United States"/>
    <s v="Encinitas"/>
    <x v="1"/>
    <n v="92024"/>
    <x v="1"/>
    <s v="FUR-TA-10003748"/>
    <x v="0"/>
    <x v="3"/>
    <s v="Bevis 36 x 72 Conference Tables"/>
    <n v="298.77600000000001"/>
    <n v="3"/>
    <n v="0.2"/>
    <n v="7.4693999999999932"/>
  </r>
  <r>
    <n v="2822"/>
    <x v="1391"/>
    <x v="3"/>
    <x v="413"/>
    <x v="838"/>
    <s v="Standard Class"/>
    <s v="BD-11620"/>
    <s v="Brian DeCherney"/>
    <x v="0"/>
    <s v="United States"/>
    <s v="Anaheim"/>
    <x v="1"/>
    <n v="92804"/>
    <x v="1"/>
    <s v="TEC-PH-10002563"/>
    <x v="2"/>
    <x v="7"/>
    <s v="Adtran 1202752G1"/>
    <n v="302.37599999999998"/>
    <n v="3"/>
    <n v="0.2"/>
    <n v="22.678200000000018"/>
  </r>
  <r>
    <n v="2823"/>
    <x v="1392"/>
    <x v="3"/>
    <x v="65"/>
    <x v="295"/>
    <s v="First Class"/>
    <s v="DC-12850"/>
    <s v="Dan Campbell"/>
    <x v="0"/>
    <s v="United States"/>
    <s v="Arlington"/>
    <x v="5"/>
    <n v="76017"/>
    <x v="2"/>
    <s v="OFF-AR-10000122"/>
    <x v="1"/>
    <x v="6"/>
    <s v="Newell 314"/>
    <n v="8.9280000000000008"/>
    <n v="2"/>
    <n v="0.2"/>
    <n v="0.55799999999999894"/>
  </r>
  <r>
    <n v="2824"/>
    <x v="1392"/>
    <x v="3"/>
    <x v="65"/>
    <x v="295"/>
    <s v="First Class"/>
    <s v="DC-12850"/>
    <s v="Dan Campbell"/>
    <x v="0"/>
    <s v="United States"/>
    <s v="Arlington"/>
    <x v="5"/>
    <n v="76017"/>
    <x v="2"/>
    <s v="OFF-ST-10000352"/>
    <x v="1"/>
    <x v="4"/>
    <s v="Acco Perma 2700 Stacking Storage Drawers"/>
    <n v="47.584000000000003"/>
    <n v="2"/>
    <n v="0.2"/>
    <n v="-2.9739999999999966"/>
  </r>
  <r>
    <n v="2825"/>
    <x v="1393"/>
    <x v="2"/>
    <x v="794"/>
    <x v="839"/>
    <s v="Standard Class"/>
    <s v="MT-18070"/>
    <s v="Michelle Tran"/>
    <x v="2"/>
    <s v="United States"/>
    <s v="Houston"/>
    <x v="5"/>
    <n v="77041"/>
    <x v="2"/>
    <s v="OFF-PA-10003270"/>
    <x v="1"/>
    <x v="10"/>
    <s v="Xerox 1954"/>
    <n v="33.792000000000002"/>
    <n v="8"/>
    <n v="0.2"/>
    <n v="10.559999999999999"/>
  </r>
  <r>
    <n v="2826"/>
    <x v="1393"/>
    <x v="2"/>
    <x v="794"/>
    <x v="839"/>
    <s v="Standard Class"/>
    <s v="MT-18070"/>
    <s v="Michelle Tran"/>
    <x v="2"/>
    <s v="United States"/>
    <s v="Houston"/>
    <x v="5"/>
    <n v="77041"/>
    <x v="2"/>
    <s v="FUR-BO-10003272"/>
    <x v="0"/>
    <x v="0"/>
    <s v="O'Sullivan Living Dimensions 5-Shelf Bookcases"/>
    <n v="300.53279999999995"/>
    <n v="2"/>
    <n v="0.32"/>
    <n v="-97.23120000000003"/>
  </r>
  <r>
    <n v="2827"/>
    <x v="1393"/>
    <x v="2"/>
    <x v="794"/>
    <x v="839"/>
    <s v="Standard Class"/>
    <s v="MT-18070"/>
    <s v="Michelle Tran"/>
    <x v="2"/>
    <s v="United States"/>
    <s v="Houston"/>
    <x v="5"/>
    <n v="77041"/>
    <x v="2"/>
    <s v="OFF-BI-10002982"/>
    <x v="1"/>
    <x v="8"/>
    <s v="Avery Self-Adhesive Photo Pockets for Polaroid Photos"/>
    <n v="2.7239999999999993"/>
    <n v="2"/>
    <n v="0.8"/>
    <n v="-4.3584000000000014"/>
  </r>
  <r>
    <n v="2828"/>
    <x v="1393"/>
    <x v="2"/>
    <x v="794"/>
    <x v="839"/>
    <s v="Standard Class"/>
    <s v="MT-18070"/>
    <s v="Michelle Tran"/>
    <x v="2"/>
    <s v="United States"/>
    <s v="Houston"/>
    <x v="5"/>
    <n v="77041"/>
    <x v="2"/>
    <s v="OFF-EN-10001509"/>
    <x v="1"/>
    <x v="12"/>
    <s v="Poly String Tie Envelopes"/>
    <n v="3.2640000000000002"/>
    <n v="2"/>
    <n v="0.2"/>
    <n v="1.1015999999999997"/>
  </r>
  <r>
    <n v="2829"/>
    <x v="1394"/>
    <x v="0"/>
    <x v="131"/>
    <x v="408"/>
    <s v="First Class"/>
    <s v="MJ-17740"/>
    <s v="Max Jones"/>
    <x v="0"/>
    <s v="United States"/>
    <s v="Lancaster"/>
    <x v="24"/>
    <n v="43130"/>
    <x v="3"/>
    <s v="OFF-PA-10002421"/>
    <x v="1"/>
    <x v="10"/>
    <s v="Embossed Ink Jet Note Cards"/>
    <n v="108.33600000000001"/>
    <n v="6"/>
    <n v="0.2"/>
    <n v="37.917599999999993"/>
  </r>
  <r>
    <n v="2830"/>
    <x v="1394"/>
    <x v="0"/>
    <x v="131"/>
    <x v="408"/>
    <s v="First Class"/>
    <s v="MJ-17740"/>
    <s v="Max Jones"/>
    <x v="0"/>
    <s v="United States"/>
    <s v="Lancaster"/>
    <x v="24"/>
    <n v="43130"/>
    <x v="3"/>
    <s v="OFF-ST-10000760"/>
    <x v="1"/>
    <x v="4"/>
    <s v="Eldon Fold 'N Roll Cart System"/>
    <n v="55.92"/>
    <n v="5"/>
    <n v="0.2"/>
    <n v="6.2910000000000004"/>
  </r>
  <r>
    <n v="2831"/>
    <x v="1394"/>
    <x v="0"/>
    <x v="131"/>
    <x v="408"/>
    <s v="First Class"/>
    <s v="MJ-17740"/>
    <s v="Max Jones"/>
    <x v="0"/>
    <s v="United States"/>
    <s v="Lancaster"/>
    <x v="24"/>
    <n v="43130"/>
    <x v="3"/>
    <s v="OFF-PA-10002923"/>
    <x v="1"/>
    <x v="10"/>
    <s v="Xerox 1942"/>
    <n v="78.304000000000002"/>
    <n v="2"/>
    <n v="0.2"/>
    <n v="29.363999999999997"/>
  </r>
  <r>
    <n v="2832"/>
    <x v="1395"/>
    <x v="2"/>
    <x v="301"/>
    <x v="840"/>
    <s v="Standard Class"/>
    <s v="ND-18370"/>
    <s v="Natalie DeCherney"/>
    <x v="0"/>
    <s v="United States"/>
    <s v="Portland"/>
    <x v="21"/>
    <n v="97206"/>
    <x v="1"/>
    <s v="OFF-ST-10001128"/>
    <x v="1"/>
    <x v="4"/>
    <s v="Carina Mini System Audio Rack, Model AR050B"/>
    <n v="443.92"/>
    <n v="5"/>
    <n v="0.2"/>
    <n v="-94.33299999999997"/>
  </r>
  <r>
    <n v="2833"/>
    <x v="1395"/>
    <x v="2"/>
    <x v="301"/>
    <x v="840"/>
    <s v="Standard Class"/>
    <s v="ND-18370"/>
    <s v="Natalie DeCherney"/>
    <x v="0"/>
    <s v="United States"/>
    <s v="Portland"/>
    <x v="21"/>
    <n v="97206"/>
    <x v="1"/>
    <s v="TEC-PH-10000673"/>
    <x v="2"/>
    <x v="7"/>
    <s v="Plantronics Voyager Pro HD - Bluetooth Headset"/>
    <n v="155.976"/>
    <n v="3"/>
    <n v="0.2"/>
    <n v="54.5916"/>
  </r>
  <r>
    <n v="2834"/>
    <x v="1396"/>
    <x v="3"/>
    <x v="795"/>
    <x v="523"/>
    <s v="Second Class"/>
    <s v="CA-11965"/>
    <s v="Carol Adams"/>
    <x v="1"/>
    <s v="United States"/>
    <s v="Hoover"/>
    <x v="19"/>
    <n v="35244"/>
    <x v="0"/>
    <s v="OFF-AR-10001547"/>
    <x v="1"/>
    <x v="6"/>
    <s v="Newell 311"/>
    <n v="15.469999999999999"/>
    <n v="7"/>
    <n v="0"/>
    <n v="4.1768999999999998"/>
  </r>
  <r>
    <n v="2835"/>
    <x v="1396"/>
    <x v="3"/>
    <x v="795"/>
    <x v="523"/>
    <s v="Second Class"/>
    <s v="CA-11965"/>
    <s v="Carol Adams"/>
    <x v="1"/>
    <s v="United States"/>
    <s v="Hoover"/>
    <x v="19"/>
    <n v="35244"/>
    <x v="0"/>
    <s v="OFF-BI-10001890"/>
    <x v="1"/>
    <x v="8"/>
    <s v="Avery Poly Binder Pockets"/>
    <n v="7.16"/>
    <n v="2"/>
    <n v="0"/>
    <n v="3.4367999999999999"/>
  </r>
  <r>
    <n v="2836"/>
    <x v="1397"/>
    <x v="3"/>
    <x v="343"/>
    <x v="38"/>
    <s v="Standard Class"/>
    <s v="GA-14725"/>
    <s v="Guy Armstrong"/>
    <x v="0"/>
    <s v="United States"/>
    <s v="Los Angeles"/>
    <x v="1"/>
    <n v="90036"/>
    <x v="1"/>
    <s v="OFF-AP-10003971"/>
    <x v="1"/>
    <x v="9"/>
    <s v="Belkin 6 Outlet Metallic Surge Strip"/>
    <n v="10.89"/>
    <n v="1"/>
    <n v="0"/>
    <n v="2.8314000000000004"/>
  </r>
  <r>
    <n v="2837"/>
    <x v="1397"/>
    <x v="3"/>
    <x v="343"/>
    <x v="38"/>
    <s v="Standard Class"/>
    <s v="GA-14725"/>
    <s v="Guy Armstrong"/>
    <x v="0"/>
    <s v="United States"/>
    <s v="Los Angeles"/>
    <x v="1"/>
    <n v="90036"/>
    <x v="1"/>
    <s v="OFF-PA-10000520"/>
    <x v="1"/>
    <x v="10"/>
    <s v="Xerox 201"/>
    <n v="19.440000000000001"/>
    <n v="3"/>
    <n v="0"/>
    <n v="9.3312000000000008"/>
  </r>
  <r>
    <n v="2838"/>
    <x v="1397"/>
    <x v="3"/>
    <x v="343"/>
    <x v="38"/>
    <s v="Standard Class"/>
    <s v="GA-14725"/>
    <s v="Guy Armstrong"/>
    <x v="0"/>
    <s v="United States"/>
    <s v="Los Angeles"/>
    <x v="1"/>
    <n v="90036"/>
    <x v="1"/>
    <s v="OFF-BI-10000977"/>
    <x v="1"/>
    <x v="8"/>
    <s v="Ibico Plastic Spiral Binding Combs"/>
    <n v="121.6"/>
    <n v="5"/>
    <n v="0.2"/>
    <n v="39.519999999999989"/>
  </r>
  <r>
    <n v="2839"/>
    <x v="1398"/>
    <x v="0"/>
    <x v="632"/>
    <x v="841"/>
    <s v="First Class"/>
    <s v="TC-21295"/>
    <s v="Toby Carlisle"/>
    <x v="0"/>
    <s v="United States"/>
    <s v="Tallahassee"/>
    <x v="2"/>
    <n v="32303"/>
    <x v="0"/>
    <s v="TEC-MA-10002178"/>
    <x v="2"/>
    <x v="15"/>
    <s v="Cisco CP-7937G Unified IP Conference Station Phone"/>
    <n v="695.7"/>
    <n v="2"/>
    <n v="0.5"/>
    <n v="-27.827999999999975"/>
  </r>
  <r>
    <n v="2840"/>
    <x v="1399"/>
    <x v="1"/>
    <x v="37"/>
    <x v="37"/>
    <s v="Second Class"/>
    <s v="JB-15400"/>
    <s v="Jennifer Braxton"/>
    <x v="1"/>
    <s v="United States"/>
    <s v="New York City"/>
    <x v="15"/>
    <n v="10009"/>
    <x v="3"/>
    <s v="OFF-ST-10001526"/>
    <x v="1"/>
    <x v="4"/>
    <s v="Iceberg Mobile Mega Data/Printer Cart "/>
    <n v="120.33"/>
    <n v="1"/>
    <n v="0"/>
    <n v="31.285799999999995"/>
  </r>
  <r>
    <n v="2841"/>
    <x v="1400"/>
    <x v="2"/>
    <x v="619"/>
    <x v="247"/>
    <s v="Standard Class"/>
    <s v="CK-12325"/>
    <s v="Christine Kargatis"/>
    <x v="2"/>
    <s v="United States"/>
    <s v="Chesapeake"/>
    <x v="17"/>
    <n v="23320"/>
    <x v="0"/>
    <s v="FUR-CH-10003379"/>
    <x v="0"/>
    <x v="1"/>
    <s v="Global Commerce Series High-Back Swivel/Tilt Chairs"/>
    <n v="1139.92"/>
    <n v="4"/>
    <n v="0"/>
    <n v="284.98"/>
  </r>
  <r>
    <n v="2842"/>
    <x v="1401"/>
    <x v="3"/>
    <x v="515"/>
    <x v="842"/>
    <s v="Second Class"/>
    <s v="RL-19615"/>
    <s v="Rob Lucas"/>
    <x v="0"/>
    <s v="United States"/>
    <s v="Fayetteville"/>
    <x v="3"/>
    <n v="28314"/>
    <x v="0"/>
    <s v="OFF-PA-10000100"/>
    <x v="1"/>
    <x v="10"/>
    <s v="Xerox 1945"/>
    <n v="229.54400000000001"/>
    <n v="7"/>
    <n v="0.2"/>
    <n v="83.209699999999998"/>
  </r>
  <r>
    <n v="2843"/>
    <x v="1402"/>
    <x v="3"/>
    <x v="721"/>
    <x v="647"/>
    <s v="Standard Class"/>
    <s v="AC-10660"/>
    <s v="Anna Chung"/>
    <x v="0"/>
    <s v="United States"/>
    <s v="Huntsville"/>
    <x v="5"/>
    <n v="77340"/>
    <x v="2"/>
    <s v="OFF-ST-10001809"/>
    <x v="1"/>
    <x v="4"/>
    <s v="Fellowes Officeware Wire Shelving"/>
    <n v="143.72800000000001"/>
    <n v="2"/>
    <n v="0.2"/>
    <n v="-32.338800000000006"/>
  </r>
  <r>
    <n v="2844"/>
    <x v="1403"/>
    <x v="3"/>
    <x v="796"/>
    <x v="843"/>
    <s v="Standard Class"/>
    <s v="BH-11710"/>
    <s v="Brosina Hoffman"/>
    <x v="0"/>
    <s v="United States"/>
    <s v="Philadelphia"/>
    <x v="9"/>
    <n v="19140"/>
    <x v="3"/>
    <s v="TEC-AC-10000387"/>
    <x v="2"/>
    <x v="11"/>
    <s v="KeyTronic KT800P2 - Keyboard - Black"/>
    <n v="36.048000000000002"/>
    <n v="3"/>
    <n v="0.2"/>
    <n v="-0.90120000000000111"/>
  </r>
  <r>
    <n v="2845"/>
    <x v="1404"/>
    <x v="0"/>
    <x v="797"/>
    <x v="844"/>
    <s v="Standard Class"/>
    <s v="BG-11695"/>
    <s v="Brooke Gillingham"/>
    <x v="1"/>
    <s v="United States"/>
    <s v="Woodstock"/>
    <x v="10"/>
    <n v="60098"/>
    <x v="2"/>
    <s v="FUR-CH-10004853"/>
    <x v="0"/>
    <x v="1"/>
    <s v="Global Manager's Adjustable Task Chair, Storm"/>
    <n v="845.48799999999994"/>
    <n v="8"/>
    <n v="0.3"/>
    <n v="-12.078400000000101"/>
  </r>
  <r>
    <n v="2846"/>
    <x v="1405"/>
    <x v="3"/>
    <x v="701"/>
    <x v="541"/>
    <s v="First Class"/>
    <s v="XP-21865"/>
    <s v="Xylona Preis"/>
    <x v="0"/>
    <s v="United States"/>
    <s v="Everett"/>
    <x v="31"/>
    <n v="2149"/>
    <x v="3"/>
    <s v="OFF-AR-10001958"/>
    <x v="1"/>
    <x v="6"/>
    <s v="Stanley Bostitch Contemporary Electric Pencil Sharpeners"/>
    <n v="50.94"/>
    <n v="3"/>
    <n v="0"/>
    <n v="14.263200000000001"/>
  </r>
  <r>
    <n v="2847"/>
    <x v="1406"/>
    <x v="3"/>
    <x v="18"/>
    <x v="17"/>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x v="339"/>
    <s v="Standard Class"/>
    <s v="DM-13345"/>
    <s v="Denise Monton"/>
    <x v="1"/>
    <s v="United States"/>
    <s v="Roswell"/>
    <x v="32"/>
    <n v="30076"/>
    <x v="0"/>
    <s v="FUR-FU-10003832"/>
    <x v="0"/>
    <x v="5"/>
    <s v="Eldon Expressions Punched Metal &amp; Wood Desk Accessories, Black &amp; Cherry"/>
    <n v="56.28"/>
    <n v="6"/>
    <n v="0"/>
    <n v="15.758400000000002"/>
  </r>
  <r>
    <n v="2849"/>
    <x v="1407"/>
    <x v="3"/>
    <x v="798"/>
    <x v="339"/>
    <s v="Standard Class"/>
    <s v="DM-13345"/>
    <s v="Denise Monton"/>
    <x v="1"/>
    <s v="United States"/>
    <s v="Roswell"/>
    <x v="32"/>
    <n v="30076"/>
    <x v="0"/>
    <s v="OFF-BI-10001359"/>
    <x v="1"/>
    <x v="8"/>
    <s v="GBC DocuBind TL300 Electric Binding System"/>
    <n v="2690.9700000000003"/>
    <n v="3"/>
    <n v="0"/>
    <n v="1264.7558999999999"/>
  </r>
  <r>
    <n v="2850"/>
    <x v="1408"/>
    <x v="0"/>
    <x v="85"/>
    <x v="845"/>
    <s v="Standard Class"/>
    <s v="AJ-10780"/>
    <s v="Anthony Jacobs"/>
    <x v="1"/>
    <s v="United States"/>
    <s v="Palm Coast"/>
    <x v="2"/>
    <n v="32137"/>
    <x v="0"/>
    <s v="OFF-BI-10002976"/>
    <x v="1"/>
    <x v="8"/>
    <s v="ACCOHIDE Binder by Acco"/>
    <n v="7.4340000000000011"/>
    <n v="6"/>
    <n v="0.7"/>
    <n v="-5.6993999999999971"/>
  </r>
  <r>
    <n v="2851"/>
    <x v="1409"/>
    <x v="0"/>
    <x v="799"/>
    <x v="846"/>
    <s v="First Class"/>
    <s v="KC-16255"/>
    <s v="Karen Carlisle"/>
    <x v="1"/>
    <s v="United States"/>
    <s v="Philadelphia"/>
    <x v="9"/>
    <n v="19120"/>
    <x v="3"/>
    <s v="OFF-ST-10000736"/>
    <x v="1"/>
    <x v="4"/>
    <s v="Carina Double Wide Media Storage Towers in Natural &amp; Black"/>
    <n v="64.784000000000006"/>
    <n v="1"/>
    <n v="0.2"/>
    <n v="-12.956800000000005"/>
  </r>
  <r>
    <n v="2852"/>
    <x v="1410"/>
    <x v="3"/>
    <x v="94"/>
    <x v="847"/>
    <s v="Standard Class"/>
    <s v="VF-21715"/>
    <s v="Vicky Freymann"/>
    <x v="2"/>
    <s v="United States"/>
    <s v="Columbus"/>
    <x v="14"/>
    <n v="47201"/>
    <x v="2"/>
    <s v="OFF-PA-10001745"/>
    <x v="1"/>
    <x v="10"/>
    <s v="Wirebound Message Books, 2 7/8&quot; x 5&quot;, 3 Forms per Page"/>
    <n v="28.16"/>
    <n v="4"/>
    <n v="0"/>
    <n v="13.235199999999999"/>
  </r>
  <r>
    <n v="2853"/>
    <x v="1411"/>
    <x v="0"/>
    <x v="690"/>
    <x v="202"/>
    <s v="Second Class"/>
    <s v="SV-20935"/>
    <s v="Susan Vittorini"/>
    <x v="0"/>
    <s v="United States"/>
    <s v="Oceanside"/>
    <x v="15"/>
    <n v="11572"/>
    <x v="3"/>
    <s v="FUR-FU-10000409"/>
    <x v="0"/>
    <x v="5"/>
    <s v="GE 4 Foot Flourescent Tube, 40 Watt"/>
    <n v="14.98"/>
    <n v="1"/>
    <n v="0"/>
    <n v="6.8908000000000005"/>
  </r>
  <r>
    <n v="2854"/>
    <x v="1411"/>
    <x v="0"/>
    <x v="690"/>
    <x v="202"/>
    <s v="Second Class"/>
    <s v="SV-20935"/>
    <s v="Susan Vittorini"/>
    <x v="0"/>
    <s v="United States"/>
    <s v="Oceanside"/>
    <x v="15"/>
    <n v="11572"/>
    <x v="3"/>
    <s v="FUR-FU-10000221"/>
    <x v="0"/>
    <x v="5"/>
    <s v="Master Caster Door Stop, Brown"/>
    <n v="20.32"/>
    <n v="4"/>
    <n v="0"/>
    <n v="6.9087999999999994"/>
  </r>
  <r>
    <n v="2855"/>
    <x v="1412"/>
    <x v="3"/>
    <x v="648"/>
    <x v="848"/>
    <s v="Same Day"/>
    <s v="EM-13810"/>
    <s v="Eleni McCrary"/>
    <x v="1"/>
    <s v="United States"/>
    <s v="Franklin"/>
    <x v="31"/>
    <n v="2038"/>
    <x v="3"/>
    <s v="OFF-ST-10000344"/>
    <x v="1"/>
    <x v="4"/>
    <s v="Neat Ideas Personal Hanging Folder Files, Black"/>
    <n v="40.29"/>
    <n v="3"/>
    <n v="0"/>
    <n v="10.475399999999999"/>
  </r>
  <r>
    <n v="2856"/>
    <x v="1413"/>
    <x v="3"/>
    <x v="800"/>
    <x v="849"/>
    <s v="Standard Class"/>
    <s v="RB-19360"/>
    <s v="Raymond Buch"/>
    <x v="0"/>
    <s v="United States"/>
    <s v="Sioux Falls"/>
    <x v="44"/>
    <n v="57103"/>
    <x v="2"/>
    <s v="OFF-LA-10003663"/>
    <x v="1"/>
    <x v="2"/>
    <s v="Avery 498"/>
    <n v="20.23"/>
    <n v="7"/>
    <n v="0"/>
    <n v="9.5081000000000007"/>
  </r>
  <r>
    <n v="2857"/>
    <x v="1414"/>
    <x v="0"/>
    <x v="370"/>
    <x v="652"/>
    <s v="First Class"/>
    <s v="DJ-13510"/>
    <s v="Don Jones"/>
    <x v="1"/>
    <s v="United States"/>
    <s v="San Diego"/>
    <x v="1"/>
    <n v="92037"/>
    <x v="1"/>
    <s v="FUR-CH-10001215"/>
    <x v="0"/>
    <x v="1"/>
    <s v="Global Troy Executive Leather Low-Back Tilter"/>
    <n v="1603.1360000000002"/>
    <n v="4"/>
    <n v="0.2"/>
    <n v="100.19599999999997"/>
  </r>
  <r>
    <n v="2858"/>
    <x v="1415"/>
    <x v="0"/>
    <x v="243"/>
    <x v="611"/>
    <s v="Second Class"/>
    <s v="CC-12370"/>
    <s v="Christopher Conant"/>
    <x v="0"/>
    <s v="United States"/>
    <s v="Fayetteville"/>
    <x v="3"/>
    <n v="28314"/>
    <x v="0"/>
    <s v="FUR-CH-10000988"/>
    <x v="0"/>
    <x v="1"/>
    <s v="Hon Olson Stacker Stools"/>
    <n v="225.29600000000002"/>
    <n v="2"/>
    <n v="0.2"/>
    <n v="22.529599999999995"/>
  </r>
  <r>
    <n v="2859"/>
    <x v="1416"/>
    <x v="3"/>
    <x v="240"/>
    <x v="254"/>
    <s v="Standard Class"/>
    <s v="SC-20380"/>
    <s v="Shahid Collister"/>
    <x v="0"/>
    <s v="United States"/>
    <s v="Atlanta"/>
    <x v="32"/>
    <n v="30318"/>
    <x v="0"/>
    <s v="TEC-AC-10003441"/>
    <x v="2"/>
    <x v="11"/>
    <s v="Kingston Digital DataTraveler 32GB USB 2.0"/>
    <n v="67.8"/>
    <n v="4"/>
    <n v="0"/>
    <n v="4.0679999999999978"/>
  </r>
  <r>
    <n v="2860"/>
    <x v="1416"/>
    <x v="3"/>
    <x v="240"/>
    <x v="254"/>
    <s v="Standard Class"/>
    <s v="SC-20380"/>
    <s v="Shahid Collister"/>
    <x v="0"/>
    <s v="United States"/>
    <s v="Atlanta"/>
    <x v="32"/>
    <n v="30318"/>
    <x v="0"/>
    <s v="TEC-PH-10004389"/>
    <x v="2"/>
    <x v="7"/>
    <s v="Nokia Lumia 925"/>
    <n v="377.96999999999997"/>
    <n v="3"/>
    <n v="0"/>
    <n v="98.272200000000012"/>
  </r>
  <r>
    <n v="2861"/>
    <x v="1416"/>
    <x v="3"/>
    <x v="240"/>
    <x v="254"/>
    <s v="Standard Class"/>
    <s v="SC-20380"/>
    <s v="Shahid Collister"/>
    <x v="0"/>
    <s v="United States"/>
    <s v="Atlanta"/>
    <x v="32"/>
    <n v="30318"/>
    <x v="0"/>
    <s v="FUR-BO-10004695"/>
    <x v="0"/>
    <x v="0"/>
    <s v="O'Sullivan 2-Door Barrister Bookcase in Odessa Pine"/>
    <n v="1628.82"/>
    <n v="9"/>
    <n v="0"/>
    <n v="374.62859999999989"/>
  </r>
  <r>
    <n v="2862"/>
    <x v="1416"/>
    <x v="3"/>
    <x v="240"/>
    <x v="254"/>
    <s v="Standard Class"/>
    <s v="SC-20380"/>
    <s v="Shahid Collister"/>
    <x v="0"/>
    <s v="United States"/>
    <s v="Atlanta"/>
    <x v="32"/>
    <n v="30318"/>
    <x v="0"/>
    <s v="OFF-PA-10000100"/>
    <x v="1"/>
    <x v="10"/>
    <s v="Xerox 1945"/>
    <n v="286.93"/>
    <n v="7"/>
    <n v="0"/>
    <n v="140.59569999999999"/>
  </r>
  <r>
    <n v="2863"/>
    <x v="1417"/>
    <x v="3"/>
    <x v="801"/>
    <x v="850"/>
    <s v="Standard Class"/>
    <s v="RH-19495"/>
    <s v="Rick Hansen"/>
    <x v="0"/>
    <s v="United States"/>
    <s v="Orlando"/>
    <x v="2"/>
    <n v="32839"/>
    <x v="0"/>
    <s v="OFF-PA-10000223"/>
    <x v="1"/>
    <x v="10"/>
    <s v="Xerox 2000"/>
    <n v="20.736000000000004"/>
    <n v="4"/>
    <n v="0.2"/>
    <n v="7.2576000000000001"/>
  </r>
  <r>
    <n v="2864"/>
    <x v="1418"/>
    <x v="3"/>
    <x v="802"/>
    <x v="851"/>
    <s v="Same Day"/>
    <s v="JK-15370"/>
    <s v="Jay Kimmel"/>
    <x v="0"/>
    <s v="United States"/>
    <s v="San Francisco"/>
    <x v="1"/>
    <n v="94122"/>
    <x v="1"/>
    <s v="OFF-ST-10001325"/>
    <x v="1"/>
    <x v="4"/>
    <s v="Sterilite Officeware Hinged File Box"/>
    <n v="31.44"/>
    <n v="3"/>
    <n v="0"/>
    <n v="8.4888000000000012"/>
  </r>
  <r>
    <n v="2865"/>
    <x v="1418"/>
    <x v="3"/>
    <x v="802"/>
    <x v="851"/>
    <s v="Same Day"/>
    <s v="JK-15370"/>
    <s v="Jay Kimmel"/>
    <x v="0"/>
    <s v="United States"/>
    <s v="San Francisco"/>
    <x v="1"/>
    <n v="94122"/>
    <x v="1"/>
    <s v="OFF-AP-10004249"/>
    <x v="1"/>
    <x v="9"/>
    <s v="Staples"/>
    <n v="83.79"/>
    <n v="7"/>
    <n v="0"/>
    <n v="22.623299999999997"/>
  </r>
  <r>
    <n v="2866"/>
    <x v="1418"/>
    <x v="3"/>
    <x v="802"/>
    <x v="851"/>
    <s v="Same Day"/>
    <s v="JK-15370"/>
    <s v="Jay Kimmel"/>
    <x v="0"/>
    <s v="United States"/>
    <s v="San Francisco"/>
    <x v="1"/>
    <n v="94122"/>
    <x v="1"/>
    <s v="OFF-AR-10000588"/>
    <x v="1"/>
    <x v="6"/>
    <s v="Newell 345"/>
    <n v="59.519999999999996"/>
    <n v="3"/>
    <n v="0"/>
    <n v="15.475200000000001"/>
  </r>
  <r>
    <n v="2867"/>
    <x v="1418"/>
    <x v="3"/>
    <x v="802"/>
    <x v="851"/>
    <s v="Same Day"/>
    <s v="JK-15370"/>
    <s v="Jay Kimmel"/>
    <x v="0"/>
    <s v="United States"/>
    <s v="San Francisco"/>
    <x v="1"/>
    <n v="94122"/>
    <x v="1"/>
    <s v="OFF-SU-10000946"/>
    <x v="1"/>
    <x v="14"/>
    <s v="Staples"/>
    <n v="31.92"/>
    <n v="4"/>
    <n v="0"/>
    <n v="9.2567999999999984"/>
  </r>
  <r>
    <n v="2868"/>
    <x v="1419"/>
    <x v="0"/>
    <x v="338"/>
    <x v="357"/>
    <s v="Second Class"/>
    <s v="AF-10885"/>
    <s v="Art Foster"/>
    <x v="0"/>
    <s v="United States"/>
    <s v="Toledo"/>
    <x v="24"/>
    <n v="43615"/>
    <x v="3"/>
    <s v="OFF-SU-10001225"/>
    <x v="1"/>
    <x v="14"/>
    <s v="Staples"/>
    <n v="14.720000000000002"/>
    <n v="5"/>
    <n v="0.2"/>
    <n v="-3.3120000000000012"/>
  </r>
  <r>
    <n v="2869"/>
    <x v="1419"/>
    <x v="0"/>
    <x v="338"/>
    <x v="357"/>
    <s v="Second Class"/>
    <s v="AF-10885"/>
    <s v="Art Foster"/>
    <x v="0"/>
    <s v="United States"/>
    <s v="Toledo"/>
    <x v="24"/>
    <n v="43615"/>
    <x v="3"/>
    <s v="OFF-ST-10001558"/>
    <x v="1"/>
    <x v="4"/>
    <s v="Acco Perma 4000 Stacking Storage Drawers"/>
    <n v="38.975999999999999"/>
    <n v="3"/>
    <n v="0.2"/>
    <n v="-2.4359999999999999"/>
  </r>
  <r>
    <n v="2870"/>
    <x v="1420"/>
    <x v="3"/>
    <x v="492"/>
    <x v="141"/>
    <s v="Standard Class"/>
    <s v="LC-16885"/>
    <s v="Lena Creighton"/>
    <x v="0"/>
    <s v="United States"/>
    <s v="Saint Petersburg"/>
    <x v="2"/>
    <n v="33710"/>
    <x v="0"/>
    <s v="FUR-FU-10001546"/>
    <x v="0"/>
    <x v="5"/>
    <s v="Dana Swing-Arm Lamps"/>
    <n v="17.088000000000001"/>
    <n v="2"/>
    <n v="0.2"/>
    <n v="1.0679999999999996"/>
  </r>
  <r>
    <n v="2871"/>
    <x v="1421"/>
    <x v="2"/>
    <x v="579"/>
    <x v="616"/>
    <s v="Standard Class"/>
    <s v="BF-11275"/>
    <s v="Beth Fritzler"/>
    <x v="1"/>
    <s v="United States"/>
    <s v="Tucson"/>
    <x v="16"/>
    <n v="85705"/>
    <x v="1"/>
    <s v="OFF-PA-10002581"/>
    <x v="1"/>
    <x v="10"/>
    <s v="Xerox 1951"/>
    <n v="74.352000000000004"/>
    <n v="3"/>
    <n v="0.2"/>
    <n v="23.234999999999992"/>
  </r>
  <r>
    <n v="2872"/>
    <x v="1421"/>
    <x v="2"/>
    <x v="579"/>
    <x v="616"/>
    <s v="Standard Class"/>
    <s v="BF-11275"/>
    <s v="Beth Fritzler"/>
    <x v="1"/>
    <s v="United States"/>
    <s v="Tucson"/>
    <x v="16"/>
    <n v="85705"/>
    <x v="1"/>
    <s v="FUR-CH-10001482"/>
    <x v="0"/>
    <x v="1"/>
    <s v="Office Star - Mesh Screen back chair with Vinyl seat"/>
    <n v="314.35199999999998"/>
    <n v="3"/>
    <n v="0.2"/>
    <n v="-35.36460000000001"/>
  </r>
  <r>
    <n v="2873"/>
    <x v="1422"/>
    <x v="3"/>
    <x v="140"/>
    <x v="46"/>
    <s v="Standard Class"/>
    <s v="SC-20800"/>
    <s v="Stuart Calhoun"/>
    <x v="0"/>
    <s v="United States"/>
    <s v="Los Angeles"/>
    <x v="1"/>
    <n v="90036"/>
    <x v="1"/>
    <s v="OFF-AR-10002399"/>
    <x v="1"/>
    <x v="6"/>
    <s v="Dixon Prang Watercolor Pencils, 10-Color Set with Brush"/>
    <n v="4.26"/>
    <n v="1"/>
    <n v="0"/>
    <n v="1.7465999999999999"/>
  </r>
  <r>
    <n v="2874"/>
    <x v="1423"/>
    <x v="3"/>
    <x v="673"/>
    <x v="228"/>
    <s v="Standard Class"/>
    <s v="SW-20275"/>
    <s v="Scott Williamson"/>
    <x v="0"/>
    <s v="United States"/>
    <s v="San Diego"/>
    <x v="1"/>
    <n v="92105"/>
    <x v="1"/>
    <s v="OFF-ST-10001963"/>
    <x v="1"/>
    <x v="4"/>
    <s v="Tennsco Regal Shelving Units"/>
    <n v="811.28"/>
    <n v="8"/>
    <n v="0"/>
    <n v="24.338399999999979"/>
  </r>
  <r>
    <n v="2875"/>
    <x v="1424"/>
    <x v="3"/>
    <x v="614"/>
    <x v="786"/>
    <s v="First Class"/>
    <s v="MC-17845"/>
    <s v="Michael Chen"/>
    <x v="0"/>
    <s v="United States"/>
    <s v="New York City"/>
    <x v="15"/>
    <n v="10035"/>
    <x v="3"/>
    <s v="OFF-FA-10002988"/>
    <x v="1"/>
    <x v="13"/>
    <s v="Ideal Clamps"/>
    <n v="6.0299999999999994"/>
    <n v="3"/>
    <n v="0"/>
    <n v="2.9546999999999999"/>
  </r>
  <r>
    <n v="2876"/>
    <x v="1425"/>
    <x v="0"/>
    <x v="803"/>
    <x v="852"/>
    <s v="Second Class"/>
    <s v="TD-20995"/>
    <s v="Tamara Dahlen"/>
    <x v="0"/>
    <s v="United States"/>
    <s v="San Diego"/>
    <x v="1"/>
    <n v="92037"/>
    <x v="1"/>
    <s v="FUR-CH-10004289"/>
    <x v="0"/>
    <x v="1"/>
    <s v="Global Super Steno Chair"/>
    <n v="153.56800000000001"/>
    <n v="2"/>
    <n v="0.2"/>
    <n v="-5.758800000000015"/>
  </r>
  <r>
    <n v="2877"/>
    <x v="1425"/>
    <x v="0"/>
    <x v="803"/>
    <x v="852"/>
    <s v="Second Class"/>
    <s v="TD-20995"/>
    <s v="Tamara Dahlen"/>
    <x v="0"/>
    <s v="United States"/>
    <s v="San Diego"/>
    <x v="1"/>
    <n v="92037"/>
    <x v="1"/>
    <s v="FUR-CH-10000785"/>
    <x v="0"/>
    <x v="1"/>
    <s v="Global Ergonomic Managers Chair"/>
    <n v="1013.4879999999999"/>
    <n v="7"/>
    <n v="0.2"/>
    <n v="76.011600000000016"/>
  </r>
  <r>
    <n v="2878"/>
    <x v="1426"/>
    <x v="0"/>
    <x v="804"/>
    <x v="853"/>
    <s v="Standard Class"/>
    <s v="Dp-13240"/>
    <s v="Dean percer"/>
    <x v="2"/>
    <s v="United States"/>
    <s v="Westfield"/>
    <x v="30"/>
    <n v="7090"/>
    <x v="3"/>
    <s v="OFF-EN-10003040"/>
    <x v="1"/>
    <x v="12"/>
    <s v="Quality Park Security Envelopes"/>
    <n v="52.34"/>
    <n v="2"/>
    <n v="0"/>
    <n v="24.599800000000002"/>
  </r>
  <r>
    <n v="2879"/>
    <x v="1426"/>
    <x v="0"/>
    <x v="804"/>
    <x v="853"/>
    <s v="Standard Class"/>
    <s v="Dp-13240"/>
    <s v="Dean percer"/>
    <x v="2"/>
    <s v="United States"/>
    <s v="Westfield"/>
    <x v="30"/>
    <n v="7090"/>
    <x v="3"/>
    <s v="OFF-AR-10001573"/>
    <x v="1"/>
    <x v="6"/>
    <s v="American Pencil"/>
    <n v="4.66"/>
    <n v="2"/>
    <n v="0"/>
    <n v="1.3513999999999995"/>
  </r>
  <r>
    <n v="2880"/>
    <x v="1426"/>
    <x v="0"/>
    <x v="804"/>
    <x v="853"/>
    <s v="Standard Class"/>
    <s v="Dp-13240"/>
    <s v="Dean percer"/>
    <x v="2"/>
    <s v="United States"/>
    <s v="Westfield"/>
    <x v="30"/>
    <n v="7090"/>
    <x v="3"/>
    <s v="TEC-AC-10000844"/>
    <x v="2"/>
    <x v="11"/>
    <s v="Logitech Gaming G510s - Keyboard"/>
    <n v="254.96999999999997"/>
    <n v="3"/>
    <n v="0"/>
    <n v="91.789199999999994"/>
  </r>
  <r>
    <n v="2881"/>
    <x v="1427"/>
    <x v="0"/>
    <x v="251"/>
    <x v="30"/>
    <s v="Second Class"/>
    <s v="SD-20485"/>
    <s v="Shirley Daniels"/>
    <x v="2"/>
    <s v="United States"/>
    <s v="Orange"/>
    <x v="30"/>
    <n v="7050"/>
    <x v="3"/>
    <s v="OFF-BI-10000756"/>
    <x v="1"/>
    <x v="8"/>
    <s v="Storex DuraTech Recycled Plastic Frosted Binders"/>
    <n v="25.44"/>
    <n v="6"/>
    <n v="0"/>
    <n v="12.72"/>
  </r>
  <r>
    <n v="2882"/>
    <x v="1427"/>
    <x v="0"/>
    <x v="251"/>
    <x v="30"/>
    <s v="Second Class"/>
    <s v="SD-20485"/>
    <s v="Shirley Daniels"/>
    <x v="2"/>
    <s v="United States"/>
    <s v="Orange"/>
    <x v="30"/>
    <n v="7050"/>
    <x v="3"/>
    <s v="OFF-SU-10000381"/>
    <x v="1"/>
    <x v="14"/>
    <s v="Acme Forged Steel Scissors with Black Enamel Handles"/>
    <n v="27.93"/>
    <n v="3"/>
    <n v="0"/>
    <n v="8.0996999999999986"/>
  </r>
  <r>
    <n v="2883"/>
    <x v="1428"/>
    <x v="2"/>
    <x v="805"/>
    <x v="854"/>
    <s v="Standard Class"/>
    <s v="TM-21010"/>
    <s v="Tamara Manning"/>
    <x v="0"/>
    <s v="United States"/>
    <s v="Woodstock"/>
    <x v="10"/>
    <n v="60098"/>
    <x v="2"/>
    <s v="OFF-BI-10004094"/>
    <x v="1"/>
    <x v="8"/>
    <s v="GBC Standard Plastic Binding Systems Combs"/>
    <n v="8.8499999999999979"/>
    <n v="5"/>
    <n v="0.8"/>
    <n v="-13.717499999999998"/>
  </r>
  <r>
    <n v="2884"/>
    <x v="1429"/>
    <x v="0"/>
    <x v="583"/>
    <x v="619"/>
    <s v="Second Class"/>
    <s v="BK-11260"/>
    <s v="Berenike Kampe"/>
    <x v="0"/>
    <s v="United States"/>
    <s v="San Francisco"/>
    <x v="1"/>
    <n v="94110"/>
    <x v="1"/>
    <s v="FUR-FU-10001852"/>
    <x v="0"/>
    <x v="5"/>
    <s v="Eldon Regeneration Recycled Desk Accessories, Smoke"/>
    <n v="6.96"/>
    <n v="4"/>
    <n v="0"/>
    <n v="2.2271999999999998"/>
  </r>
  <r>
    <n v="2885"/>
    <x v="1430"/>
    <x v="0"/>
    <x v="806"/>
    <x v="855"/>
    <s v="Standard Class"/>
    <s v="JF-15490"/>
    <s v="Jeremy Farry"/>
    <x v="0"/>
    <s v="United States"/>
    <s v="San Francisco"/>
    <x v="1"/>
    <n v="94122"/>
    <x v="1"/>
    <s v="OFF-BI-10000014"/>
    <x v="1"/>
    <x v="8"/>
    <s v="Heavy-Duty E-Z-D Binders"/>
    <n v="17.456"/>
    <n v="2"/>
    <n v="0.2"/>
    <n v="5.8914"/>
  </r>
  <r>
    <n v="2886"/>
    <x v="1431"/>
    <x v="0"/>
    <x v="807"/>
    <x v="856"/>
    <s v="Standard Class"/>
    <s v="EP-13915"/>
    <s v="Emily Phan"/>
    <x v="0"/>
    <s v="United States"/>
    <s v="Tempe"/>
    <x v="16"/>
    <n v="85281"/>
    <x v="1"/>
    <s v="FUR-CH-10003396"/>
    <x v="0"/>
    <x v="1"/>
    <s v="Global Deluxe Steno Chair"/>
    <n v="307.92"/>
    <n v="5"/>
    <n v="0.2"/>
    <n v="-34.64100000000002"/>
  </r>
  <r>
    <n v="2887"/>
    <x v="1432"/>
    <x v="3"/>
    <x v="404"/>
    <x v="857"/>
    <s v="First Class"/>
    <s v="EP-13915"/>
    <s v="Emily Phan"/>
    <x v="0"/>
    <s v="United States"/>
    <s v="Los Angeles"/>
    <x v="1"/>
    <n v="90008"/>
    <x v="1"/>
    <s v="OFF-AR-10003811"/>
    <x v="1"/>
    <x v="6"/>
    <s v="Newell 327"/>
    <n v="6.63"/>
    <n v="3"/>
    <n v="0"/>
    <n v="1.7901"/>
  </r>
  <r>
    <n v="2888"/>
    <x v="1432"/>
    <x v="3"/>
    <x v="404"/>
    <x v="857"/>
    <s v="First Class"/>
    <s v="EP-13915"/>
    <s v="Emily Phan"/>
    <x v="0"/>
    <s v="United States"/>
    <s v="Los Angeles"/>
    <x v="1"/>
    <n v="90008"/>
    <x v="1"/>
    <s v="OFF-PA-10003172"/>
    <x v="1"/>
    <x v="10"/>
    <s v="Xerox 1996"/>
    <n v="12.96"/>
    <n v="2"/>
    <n v="0"/>
    <n v="6.2208000000000006"/>
  </r>
  <r>
    <n v="2889"/>
    <x v="1432"/>
    <x v="3"/>
    <x v="404"/>
    <x v="857"/>
    <s v="First Class"/>
    <s v="EP-13915"/>
    <s v="Emily Phan"/>
    <x v="0"/>
    <s v="United States"/>
    <s v="Los Angeles"/>
    <x v="1"/>
    <n v="90008"/>
    <x v="1"/>
    <s v="OFF-PA-10000289"/>
    <x v="1"/>
    <x v="10"/>
    <s v="Xerox 213"/>
    <n v="32.400000000000006"/>
    <n v="5"/>
    <n v="0"/>
    <n v="15.552000000000001"/>
  </r>
  <r>
    <n v="2890"/>
    <x v="1433"/>
    <x v="3"/>
    <x v="808"/>
    <x v="373"/>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x v="858"/>
    <s v="Second Class"/>
    <s v="HG-14845"/>
    <s v="Harry Greene"/>
    <x v="0"/>
    <s v="United States"/>
    <s v="Lake Charles"/>
    <x v="28"/>
    <n v="70601"/>
    <x v="0"/>
    <s v="FUR-CH-10002304"/>
    <x v="0"/>
    <x v="1"/>
    <s v="Global Stack Chair without Arms, Black"/>
    <n v="51.96"/>
    <n v="2"/>
    <n v="0"/>
    <n v="12.990000000000002"/>
  </r>
  <r>
    <n v="2892"/>
    <x v="1434"/>
    <x v="2"/>
    <x v="333"/>
    <x v="858"/>
    <s v="Second Class"/>
    <s v="HG-14845"/>
    <s v="Harry Greene"/>
    <x v="0"/>
    <s v="United States"/>
    <s v="Lake Charles"/>
    <x v="28"/>
    <n v="70601"/>
    <x v="0"/>
    <s v="OFF-BI-10000136"/>
    <x v="1"/>
    <x v="8"/>
    <s v="Avery Non-Stick Heavy Duty View Round Locking Ring Binders"/>
    <n v="17.940000000000001"/>
    <n v="3"/>
    <n v="0"/>
    <n v="8.6112000000000002"/>
  </r>
  <r>
    <n v="2893"/>
    <x v="1435"/>
    <x v="3"/>
    <x v="436"/>
    <x v="859"/>
    <s v="Standard Class"/>
    <s v="JC-16105"/>
    <s v="Julie Creighton"/>
    <x v="1"/>
    <s v="United States"/>
    <s v="Rochester"/>
    <x v="15"/>
    <n v="14609"/>
    <x v="3"/>
    <s v="OFF-PA-10003739"/>
    <x v="1"/>
    <x v="10"/>
    <s v="Xerox 1969"/>
    <n v="11.56"/>
    <n v="2"/>
    <n v="0"/>
    <n v="5.6644000000000005"/>
  </r>
  <r>
    <n v="2894"/>
    <x v="1435"/>
    <x v="3"/>
    <x v="436"/>
    <x v="859"/>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x v="859"/>
    <s v="Standard Class"/>
    <s v="JC-16105"/>
    <s v="Julie Creighton"/>
    <x v="1"/>
    <s v="United States"/>
    <s v="Rochester"/>
    <x v="15"/>
    <n v="14609"/>
    <x v="3"/>
    <s v="FUR-FU-10000771"/>
    <x v="0"/>
    <x v="5"/>
    <s v="Eldon 200 Class Desk Accessories, Smoke"/>
    <n v="69.08"/>
    <n v="11"/>
    <n v="0"/>
    <n v="29.013600000000004"/>
  </r>
  <r>
    <n v="2896"/>
    <x v="1435"/>
    <x v="3"/>
    <x v="436"/>
    <x v="859"/>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x v="860"/>
    <s v="Standard Class"/>
    <s v="KM-16720"/>
    <s v="Kunst Miller"/>
    <x v="0"/>
    <s v="United States"/>
    <s v="Long Beach"/>
    <x v="15"/>
    <n v="11561"/>
    <x v="3"/>
    <s v="OFF-AR-10001915"/>
    <x v="1"/>
    <x v="6"/>
    <s v="Peel-Off China Markers"/>
    <n v="49.65"/>
    <n v="5"/>
    <n v="0"/>
    <n v="20.853000000000002"/>
  </r>
  <r>
    <n v="2898"/>
    <x v="1437"/>
    <x v="0"/>
    <x v="810"/>
    <x v="861"/>
    <s v="Standard Class"/>
    <s v="EB-13975"/>
    <s v="Erica Bern"/>
    <x v="1"/>
    <s v="United States"/>
    <s v="Charlotte"/>
    <x v="3"/>
    <n v="28205"/>
    <x v="0"/>
    <s v="TEC-CO-10000971"/>
    <x v="2"/>
    <x v="16"/>
    <s v="Hewlett Packard 310 Color Digital Copier"/>
    <n v="959.96800000000007"/>
    <n v="4"/>
    <n v="0.2"/>
    <n v="119.99599999999992"/>
  </r>
  <r>
    <n v="2899"/>
    <x v="1438"/>
    <x v="1"/>
    <x v="33"/>
    <x v="862"/>
    <s v="Standard Class"/>
    <s v="PW-19240"/>
    <s v="Pierre Wener"/>
    <x v="0"/>
    <s v="United States"/>
    <s v="Houston"/>
    <x v="5"/>
    <n v="77036"/>
    <x v="2"/>
    <s v="FUR-CH-10004086"/>
    <x v="0"/>
    <x v="1"/>
    <s v="Hon 4070 Series Pagoda Armless Upholstered Stacking Chairs"/>
    <n v="408.42200000000003"/>
    <n v="2"/>
    <n v="0.3"/>
    <n v="-5.8346000000000231"/>
  </r>
  <r>
    <n v="2900"/>
    <x v="1439"/>
    <x v="1"/>
    <x v="811"/>
    <x v="731"/>
    <s v="Standard Class"/>
    <s v="PG-18895"/>
    <s v="Paul Gonzalez"/>
    <x v="0"/>
    <s v="United States"/>
    <s v="New York City"/>
    <x v="15"/>
    <n v="10035"/>
    <x v="3"/>
    <s v="TEC-CO-10000971"/>
    <x v="2"/>
    <x v="16"/>
    <s v="Hewlett Packard 310 Color Digital Copier"/>
    <n v="479.98400000000004"/>
    <n v="2"/>
    <n v="0.2"/>
    <n v="59.997999999999962"/>
  </r>
  <r>
    <n v="2901"/>
    <x v="1439"/>
    <x v="1"/>
    <x v="811"/>
    <x v="731"/>
    <s v="Standard Class"/>
    <s v="PG-18895"/>
    <s v="Paul Gonzalez"/>
    <x v="0"/>
    <s v="United States"/>
    <s v="New York City"/>
    <x v="15"/>
    <n v="10035"/>
    <x v="3"/>
    <s v="OFF-LA-10001317"/>
    <x v="1"/>
    <x v="2"/>
    <s v="Avery 520"/>
    <n v="12.6"/>
    <n v="4"/>
    <n v="0"/>
    <n v="6.048"/>
  </r>
  <r>
    <n v="2902"/>
    <x v="1440"/>
    <x v="3"/>
    <x v="220"/>
    <x v="17"/>
    <s v="Standard Class"/>
    <s v="DB-12910"/>
    <s v="Daniel Byrd"/>
    <x v="2"/>
    <s v="United States"/>
    <s v="Columbus"/>
    <x v="32"/>
    <n v="31907"/>
    <x v="0"/>
    <s v="OFF-PA-10003656"/>
    <x v="1"/>
    <x v="10"/>
    <s v="Xerox 1935"/>
    <n v="184.66"/>
    <n v="7"/>
    <n v="0"/>
    <n v="84.943599999999989"/>
  </r>
  <r>
    <n v="2903"/>
    <x v="1441"/>
    <x v="0"/>
    <x v="1"/>
    <x v="432"/>
    <s v="Standard Class"/>
    <s v="CR-12730"/>
    <s v="Craig Reiter"/>
    <x v="0"/>
    <s v="United States"/>
    <s v="Chicago"/>
    <x v="10"/>
    <n v="60610"/>
    <x v="2"/>
    <s v="OFF-PA-10002160"/>
    <x v="1"/>
    <x v="10"/>
    <s v="Xerox 1978"/>
    <n v="23.120000000000005"/>
    <n v="5"/>
    <n v="0.2"/>
    <n v="8.3810000000000002"/>
  </r>
  <r>
    <n v="2904"/>
    <x v="1442"/>
    <x v="0"/>
    <x v="812"/>
    <x v="863"/>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x v="863"/>
    <s v="Standard Class"/>
    <s v="KH-16330"/>
    <s v="Katharine Harms"/>
    <x v="1"/>
    <s v="United States"/>
    <s v="Highland Park"/>
    <x v="10"/>
    <n v="60035"/>
    <x v="2"/>
    <s v="FUR-CH-10003981"/>
    <x v="0"/>
    <x v="1"/>
    <s v="Global Commerce Series Low-Back Swivel/Tilt Chairs"/>
    <n v="539.65800000000002"/>
    <n v="3"/>
    <n v="0.3"/>
    <n v="-7.7094000000001017"/>
  </r>
  <r>
    <n v="2906"/>
    <x v="1443"/>
    <x v="2"/>
    <x v="467"/>
    <x v="839"/>
    <s v="Standard Class"/>
    <s v="CS-12400"/>
    <s v="Christopher Schild"/>
    <x v="2"/>
    <s v="United States"/>
    <s v="Seattle"/>
    <x v="4"/>
    <n v="98115"/>
    <x v="1"/>
    <s v="OFF-ST-10002615"/>
    <x v="1"/>
    <x v="4"/>
    <s v="Dual Level, Single-Width Filing Carts"/>
    <n v="310.12"/>
    <n v="2"/>
    <n v="0"/>
    <n v="80.631200000000007"/>
  </r>
  <r>
    <n v="2907"/>
    <x v="1444"/>
    <x v="3"/>
    <x v="132"/>
    <x v="748"/>
    <s v="Standard Class"/>
    <s v="DL-12925"/>
    <s v="Daniel Lacy"/>
    <x v="0"/>
    <s v="United States"/>
    <s v="Eagan"/>
    <x v="11"/>
    <n v="55122"/>
    <x v="2"/>
    <s v="OFF-PA-10000327"/>
    <x v="1"/>
    <x v="10"/>
    <s v="Xerox 1971"/>
    <n v="8.56"/>
    <n v="2"/>
    <n v="0"/>
    <n v="3.8519999999999994"/>
  </r>
  <r>
    <n v="2908"/>
    <x v="1444"/>
    <x v="3"/>
    <x v="132"/>
    <x v="748"/>
    <s v="Standard Class"/>
    <s v="DL-12925"/>
    <s v="Daniel Lacy"/>
    <x v="0"/>
    <s v="United States"/>
    <s v="Eagan"/>
    <x v="11"/>
    <n v="55122"/>
    <x v="2"/>
    <s v="OFF-ST-10001325"/>
    <x v="1"/>
    <x v="4"/>
    <s v="Sterilite Officeware Hinged File Box"/>
    <n v="52.400000000000006"/>
    <n v="5"/>
    <n v="0"/>
    <n v="14.148"/>
  </r>
  <r>
    <n v="2909"/>
    <x v="1444"/>
    <x v="3"/>
    <x v="132"/>
    <x v="748"/>
    <s v="Standard Class"/>
    <s v="DL-12925"/>
    <s v="Daniel Lacy"/>
    <x v="0"/>
    <s v="United States"/>
    <s v="Eagan"/>
    <x v="11"/>
    <n v="55122"/>
    <x v="2"/>
    <s v="OFF-LA-10001771"/>
    <x v="1"/>
    <x v="2"/>
    <s v="Avery 513"/>
    <n v="14.940000000000001"/>
    <n v="3"/>
    <n v="0"/>
    <n v="6.8723999999999998"/>
  </r>
  <r>
    <n v="2910"/>
    <x v="1445"/>
    <x v="3"/>
    <x v="600"/>
    <x v="318"/>
    <s v="Standard Class"/>
    <s v="ME-17725"/>
    <s v="Max Engle"/>
    <x v="0"/>
    <s v="United States"/>
    <s v="Seattle"/>
    <x v="4"/>
    <n v="98103"/>
    <x v="1"/>
    <s v="OFF-FA-10004968"/>
    <x v="1"/>
    <x v="13"/>
    <s v="Rubber Band Ball"/>
    <n v="11.22"/>
    <n v="3"/>
    <n v="0"/>
    <n v="0.2244000000000006"/>
  </r>
  <r>
    <n v="2911"/>
    <x v="1446"/>
    <x v="1"/>
    <x v="599"/>
    <x v="217"/>
    <s v="Standard Class"/>
    <s v="VD-21670"/>
    <s v="Valerie Dominguez"/>
    <x v="0"/>
    <s v="United States"/>
    <s v="Coral Springs"/>
    <x v="2"/>
    <n v="33065"/>
    <x v="0"/>
    <s v="OFF-AP-10000576"/>
    <x v="1"/>
    <x v="9"/>
    <s v="Belkin 325VA UPS Surge Protector, 6'"/>
    <n v="387.13600000000002"/>
    <n v="4"/>
    <n v="0.2"/>
    <n v="24.196000000000012"/>
  </r>
  <r>
    <n v="2912"/>
    <x v="1447"/>
    <x v="2"/>
    <x v="737"/>
    <x v="365"/>
    <s v="Standard Class"/>
    <s v="CK-12205"/>
    <s v="Chloris Kastensmidt"/>
    <x v="0"/>
    <s v="United States"/>
    <s v="Hempstead"/>
    <x v="15"/>
    <n v="11550"/>
    <x v="3"/>
    <s v="OFF-EN-10003286"/>
    <x v="1"/>
    <x v="12"/>
    <s v="Staples"/>
    <n v="41.4"/>
    <n v="5"/>
    <n v="0"/>
    <n v="19.457999999999998"/>
  </r>
  <r>
    <n v="2913"/>
    <x v="1447"/>
    <x v="2"/>
    <x v="737"/>
    <x v="365"/>
    <s v="Standard Class"/>
    <s v="CK-12205"/>
    <s v="Chloris Kastensmidt"/>
    <x v="0"/>
    <s v="United States"/>
    <s v="Hempstead"/>
    <x v="15"/>
    <n v="11550"/>
    <x v="3"/>
    <s v="OFF-AR-10003772"/>
    <x v="1"/>
    <x v="6"/>
    <s v="Boston 16750 Black Compact Battery Pencil Sharpener"/>
    <n v="35"/>
    <n v="4"/>
    <n v="0"/>
    <n v="10.499999999999996"/>
  </r>
  <r>
    <n v="2914"/>
    <x v="1447"/>
    <x v="2"/>
    <x v="737"/>
    <x v="365"/>
    <s v="Standard Class"/>
    <s v="CK-12205"/>
    <s v="Chloris Kastensmidt"/>
    <x v="0"/>
    <s v="United States"/>
    <s v="Hempstead"/>
    <x v="15"/>
    <n v="11550"/>
    <x v="3"/>
    <s v="OFF-BI-10002852"/>
    <x v="1"/>
    <x v="8"/>
    <s v="Ibico Standard Transparent Covers"/>
    <n v="39.552000000000007"/>
    <n v="3"/>
    <n v="0.2"/>
    <n v="14.337599999999998"/>
  </r>
  <r>
    <n v="2915"/>
    <x v="1448"/>
    <x v="1"/>
    <x v="88"/>
    <x v="334"/>
    <s v="Second Class"/>
    <s v="DL-12925"/>
    <s v="Daniel Lacy"/>
    <x v="0"/>
    <s v="United States"/>
    <s v="Noblesville"/>
    <x v="14"/>
    <n v="46060"/>
    <x v="2"/>
    <s v="TEC-PH-10002890"/>
    <x v="2"/>
    <x v="7"/>
    <s v="AT&amp;T 17929 Lendline Telephone"/>
    <n v="135.72"/>
    <n v="3"/>
    <n v="0"/>
    <n v="35.287199999999999"/>
  </r>
  <r>
    <n v="2916"/>
    <x v="1448"/>
    <x v="1"/>
    <x v="88"/>
    <x v="334"/>
    <s v="Second Class"/>
    <s v="DL-12925"/>
    <s v="Daniel Lacy"/>
    <x v="0"/>
    <s v="United States"/>
    <s v="Noblesville"/>
    <x v="14"/>
    <n v="46060"/>
    <x v="2"/>
    <s v="OFF-BI-10001308"/>
    <x v="1"/>
    <x v="8"/>
    <s v="GBC Standard Plastic Binding Systems' Combs"/>
    <n v="12.56"/>
    <n v="2"/>
    <n v="0"/>
    <n v="5.6519999999999992"/>
  </r>
  <r>
    <n v="2917"/>
    <x v="1448"/>
    <x v="1"/>
    <x v="88"/>
    <x v="334"/>
    <s v="Second Class"/>
    <s v="DL-12925"/>
    <s v="Daniel Lacy"/>
    <x v="0"/>
    <s v="United States"/>
    <s v="Noblesville"/>
    <x v="14"/>
    <n v="46060"/>
    <x v="2"/>
    <s v="TEC-PH-10001750"/>
    <x v="2"/>
    <x v="7"/>
    <s v="Samsung Rugby III"/>
    <n v="263.95999999999998"/>
    <n v="4"/>
    <n v="0"/>
    <n v="71.269200000000012"/>
  </r>
  <r>
    <n v="2918"/>
    <x v="1449"/>
    <x v="3"/>
    <x v="151"/>
    <x v="624"/>
    <s v="First Class"/>
    <s v="SE-20110"/>
    <s v="Sanjit Engle"/>
    <x v="0"/>
    <s v="United States"/>
    <s v="Dallas"/>
    <x v="5"/>
    <n v="75220"/>
    <x v="2"/>
    <s v="OFF-AR-10003338"/>
    <x v="1"/>
    <x v="6"/>
    <s v="Eberhard Faber 3 1/2&quot; Golf Pencils"/>
    <n v="5.9520000000000008"/>
    <n v="1"/>
    <n v="0.2"/>
    <n v="0.37200000000000011"/>
  </r>
  <r>
    <n v="2919"/>
    <x v="1450"/>
    <x v="0"/>
    <x v="813"/>
    <x v="791"/>
    <s v="Same Day"/>
    <s v="LS-17200"/>
    <s v="Luke Schmidt"/>
    <x v="1"/>
    <s v="United States"/>
    <s v="Philadelphia"/>
    <x v="9"/>
    <n v="19140"/>
    <x v="3"/>
    <s v="OFF-FA-10002763"/>
    <x v="1"/>
    <x v="13"/>
    <s v="Advantus Map Pennant Flags and Round Head Tacks"/>
    <n v="15.8"/>
    <n v="5"/>
    <n v="0.2"/>
    <n v="2.3699999999999983"/>
  </r>
  <r>
    <n v="2920"/>
    <x v="1450"/>
    <x v="0"/>
    <x v="813"/>
    <x v="791"/>
    <s v="Same Day"/>
    <s v="LS-17200"/>
    <s v="Luke Schmidt"/>
    <x v="1"/>
    <s v="United States"/>
    <s v="Philadelphia"/>
    <x v="9"/>
    <n v="19140"/>
    <x v="3"/>
    <s v="FUR-FU-10002088"/>
    <x v="0"/>
    <x v="5"/>
    <s v="Nu-Dell Float Frame 11 x 14 1/2"/>
    <n v="14.368000000000002"/>
    <n v="2"/>
    <n v="0.2"/>
    <n v="3.9512"/>
  </r>
  <r>
    <n v="2921"/>
    <x v="1450"/>
    <x v="0"/>
    <x v="813"/>
    <x v="791"/>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x v="714"/>
    <s v="Same Day"/>
    <s v="MM-17920"/>
    <s v="Michael Moore"/>
    <x v="0"/>
    <s v="United States"/>
    <s v="San Francisco"/>
    <x v="1"/>
    <n v="94109"/>
    <x v="1"/>
    <s v="OFF-ST-10001511"/>
    <x v="1"/>
    <x v="4"/>
    <s v="Space Solutions Commercial Steel Shelving"/>
    <n v="129.30000000000001"/>
    <n v="2"/>
    <n v="0"/>
    <n v="6.4649999999999892"/>
  </r>
  <r>
    <n v="2923"/>
    <x v="1452"/>
    <x v="1"/>
    <x v="672"/>
    <x v="253"/>
    <s v="Second Class"/>
    <s v="DB-13270"/>
    <s v="Deborah Brumfield"/>
    <x v="2"/>
    <s v="United States"/>
    <s v="Austin"/>
    <x v="5"/>
    <n v="78745"/>
    <x v="2"/>
    <s v="OFF-BI-10000301"/>
    <x v="1"/>
    <x v="8"/>
    <s v="GBC Instant Report Kit"/>
    <n v="3.8819999999999988"/>
    <n v="3"/>
    <n v="0.8"/>
    <n v="-5.8230000000000004"/>
  </r>
  <r>
    <n v="2924"/>
    <x v="1453"/>
    <x v="2"/>
    <x v="307"/>
    <x v="864"/>
    <s v="Standard Class"/>
    <s v="RW-19630"/>
    <s v="Rob Williams"/>
    <x v="1"/>
    <s v="United States"/>
    <s v="Detroit"/>
    <x v="12"/>
    <n v="48234"/>
    <x v="2"/>
    <s v="OFF-FA-10003495"/>
    <x v="1"/>
    <x v="13"/>
    <s v="Staples"/>
    <n v="6.08"/>
    <n v="1"/>
    <n v="0"/>
    <n v="3.04"/>
  </r>
  <r>
    <n v="2925"/>
    <x v="1454"/>
    <x v="2"/>
    <x v="814"/>
    <x v="447"/>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x v="447"/>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x v="730"/>
    <s v="Second Class"/>
    <s v="BP-11155"/>
    <s v="Becky Pak"/>
    <x v="0"/>
    <s v="United States"/>
    <s v="Columbus"/>
    <x v="32"/>
    <n v="31907"/>
    <x v="0"/>
    <s v="FUR-FU-10000771"/>
    <x v="0"/>
    <x v="5"/>
    <s v="Eldon 200 Class Desk Accessories, Smoke"/>
    <n v="18.84"/>
    <n v="3"/>
    <n v="0"/>
    <n v="7.9128000000000007"/>
  </r>
  <r>
    <n v="2928"/>
    <x v="1456"/>
    <x v="3"/>
    <x v="400"/>
    <x v="272"/>
    <s v="Standard Class"/>
    <s v="CT-11995"/>
    <s v="Carol Triggs"/>
    <x v="0"/>
    <s v="United States"/>
    <s v="Apple Valley"/>
    <x v="11"/>
    <n v="55124"/>
    <x v="2"/>
    <s v="OFF-AR-10002255"/>
    <x v="1"/>
    <x v="6"/>
    <s v="Newell 346"/>
    <n v="8.64"/>
    <n v="3"/>
    <n v="0"/>
    <n v="2.5055999999999998"/>
  </r>
  <r>
    <n v="2929"/>
    <x v="1457"/>
    <x v="3"/>
    <x v="15"/>
    <x v="215"/>
    <s v="Standard Class"/>
    <s v="TH-21550"/>
    <s v="Tracy Hopkins"/>
    <x v="2"/>
    <s v="United States"/>
    <s v="Burlington"/>
    <x v="3"/>
    <n v="27217"/>
    <x v="0"/>
    <s v="OFF-BI-10004995"/>
    <x v="1"/>
    <x v="8"/>
    <s v="GBC DocuBind P400 Electric Binding System"/>
    <n v="1633.1880000000003"/>
    <n v="4"/>
    <n v="0.7"/>
    <n v="-1306.5504000000001"/>
  </r>
  <r>
    <n v="2930"/>
    <x v="1458"/>
    <x v="3"/>
    <x v="551"/>
    <x v="865"/>
    <s v="Standard Class"/>
    <s v="ME-17320"/>
    <s v="Maria Etezadi"/>
    <x v="2"/>
    <s v="United States"/>
    <s v="Saginaw"/>
    <x v="12"/>
    <n v="48601"/>
    <x v="2"/>
    <s v="FUR-FU-10002597"/>
    <x v="0"/>
    <x v="5"/>
    <s v="C-Line Magnetic Cubicle Keepers, Clear Polypropylene"/>
    <n v="19.760000000000002"/>
    <n v="4"/>
    <n v="0"/>
    <n v="8.2992000000000008"/>
  </r>
  <r>
    <n v="2931"/>
    <x v="1459"/>
    <x v="1"/>
    <x v="816"/>
    <x v="747"/>
    <s v="Same Day"/>
    <s v="TT-21220"/>
    <s v="Thomas Thornton"/>
    <x v="0"/>
    <s v="United States"/>
    <s v="San Francisco"/>
    <x v="1"/>
    <n v="94109"/>
    <x v="1"/>
    <s v="OFF-BI-10004970"/>
    <x v="1"/>
    <x v="8"/>
    <s v="ACCOHIDE 3-Ring Binder, Blue, 1&quot;"/>
    <n v="6.6080000000000005"/>
    <n v="2"/>
    <n v="0.2"/>
    <n v="2.2302"/>
  </r>
  <r>
    <n v="2932"/>
    <x v="1459"/>
    <x v="1"/>
    <x v="816"/>
    <x v="747"/>
    <s v="Same Day"/>
    <s v="TT-21220"/>
    <s v="Thomas Thornton"/>
    <x v="0"/>
    <s v="United States"/>
    <s v="San Francisco"/>
    <x v="1"/>
    <n v="94109"/>
    <x v="1"/>
    <s v="OFF-BI-10002557"/>
    <x v="1"/>
    <x v="8"/>
    <s v="Presstex Flexible Ring Binders"/>
    <n v="7.28"/>
    <n v="2"/>
    <n v="0.2"/>
    <n v="2.7299999999999995"/>
  </r>
  <r>
    <n v="2933"/>
    <x v="1459"/>
    <x v="1"/>
    <x v="816"/>
    <x v="747"/>
    <s v="Same Day"/>
    <s v="TT-21220"/>
    <s v="Thomas Thornton"/>
    <x v="0"/>
    <s v="United States"/>
    <s v="San Francisco"/>
    <x v="1"/>
    <n v="94109"/>
    <x v="1"/>
    <s v="FUR-CH-10000785"/>
    <x v="0"/>
    <x v="1"/>
    <s v="Global Ergonomic Managers Chair"/>
    <n v="144.78399999999999"/>
    <n v="1"/>
    <n v="0.2"/>
    <n v="10.858800000000002"/>
  </r>
  <r>
    <n v="2934"/>
    <x v="1460"/>
    <x v="0"/>
    <x v="409"/>
    <x v="485"/>
    <s v="Standard Class"/>
    <s v="GT-14710"/>
    <s v="Greg Tran"/>
    <x v="0"/>
    <s v="United States"/>
    <s v="Seattle"/>
    <x v="4"/>
    <n v="98105"/>
    <x v="1"/>
    <s v="TEC-PH-10002310"/>
    <x v="2"/>
    <x v="7"/>
    <s v="Plantronics Calisto P620-M USB Wireless Speakerphone System"/>
    <n v="156.79200000000003"/>
    <n v="1"/>
    <n v="0.2"/>
    <n v="13.719300000000004"/>
  </r>
  <r>
    <n v="2935"/>
    <x v="1460"/>
    <x v="0"/>
    <x v="409"/>
    <x v="485"/>
    <s v="Standard Class"/>
    <s v="GT-14710"/>
    <s v="Greg Tran"/>
    <x v="0"/>
    <s v="United States"/>
    <s v="Seattle"/>
    <x v="4"/>
    <n v="98105"/>
    <x v="1"/>
    <s v="TEC-PH-10002834"/>
    <x v="2"/>
    <x v="7"/>
    <s v="Google Nexus 5"/>
    <n v="431.97600000000006"/>
    <n v="3"/>
    <n v="0.2"/>
    <n v="26.998499999999993"/>
  </r>
  <r>
    <n v="2936"/>
    <x v="1460"/>
    <x v="0"/>
    <x v="409"/>
    <x v="485"/>
    <s v="Standard Class"/>
    <s v="GT-14710"/>
    <s v="Greg Tran"/>
    <x v="0"/>
    <s v="United States"/>
    <s v="Seattle"/>
    <x v="4"/>
    <n v="98105"/>
    <x v="1"/>
    <s v="OFF-EN-10000927"/>
    <x v="1"/>
    <x v="12"/>
    <s v="Jet-Pak Recycled Peel 'N' Seal Padded Mailers"/>
    <n v="35.89"/>
    <n v="1"/>
    <n v="0"/>
    <n v="16.150499999999997"/>
  </r>
  <r>
    <n v="2937"/>
    <x v="1460"/>
    <x v="0"/>
    <x v="409"/>
    <x v="485"/>
    <s v="Standard Class"/>
    <s v="GT-14710"/>
    <s v="Greg Tran"/>
    <x v="0"/>
    <s v="United States"/>
    <s v="Seattle"/>
    <x v="4"/>
    <n v="98105"/>
    <x v="1"/>
    <s v="OFF-BI-10001636"/>
    <x v="1"/>
    <x v="8"/>
    <s v="Ibico Plastic and Wire Spiral Binding Combs"/>
    <n v="47.207999999999998"/>
    <n v="7"/>
    <n v="0.2"/>
    <n v="15.342599999999997"/>
  </r>
  <r>
    <n v="2938"/>
    <x v="1460"/>
    <x v="0"/>
    <x v="409"/>
    <x v="485"/>
    <s v="Standard Class"/>
    <s v="GT-14710"/>
    <s v="Greg Tran"/>
    <x v="0"/>
    <s v="United States"/>
    <s v="Seattle"/>
    <x v="4"/>
    <n v="98105"/>
    <x v="1"/>
    <s v="OFF-PA-10001736"/>
    <x v="1"/>
    <x v="10"/>
    <s v="Xerox 1880"/>
    <n v="248.07999999999998"/>
    <n v="7"/>
    <n v="0"/>
    <n v="116.59759999999997"/>
  </r>
  <r>
    <n v="2939"/>
    <x v="1460"/>
    <x v="0"/>
    <x v="409"/>
    <x v="485"/>
    <s v="Standard Class"/>
    <s v="GT-14710"/>
    <s v="Greg Tran"/>
    <x v="0"/>
    <s v="United States"/>
    <s v="Seattle"/>
    <x v="4"/>
    <n v="98105"/>
    <x v="1"/>
    <s v="OFF-PA-10000482"/>
    <x v="1"/>
    <x v="10"/>
    <s v="Snap-A-Way Black Print Carbonless Ruled Speed Letter, Triplicate"/>
    <n v="189.7"/>
    <n v="5"/>
    <n v="0"/>
    <n v="89.158999999999992"/>
  </r>
  <r>
    <n v="2940"/>
    <x v="1460"/>
    <x v="0"/>
    <x v="409"/>
    <x v="485"/>
    <s v="Standard Class"/>
    <s v="GT-14710"/>
    <s v="Greg Tran"/>
    <x v="0"/>
    <s v="United States"/>
    <s v="Seattle"/>
    <x v="4"/>
    <n v="98105"/>
    <x v="1"/>
    <s v="OFF-BI-10001658"/>
    <x v="1"/>
    <x v="8"/>
    <s v="GBC Standard Therm-A-Bind Covers"/>
    <n v="59.808000000000007"/>
    <n v="3"/>
    <n v="0.2"/>
    <n v="19.4376"/>
  </r>
  <r>
    <n v="2941"/>
    <x v="1461"/>
    <x v="3"/>
    <x v="613"/>
    <x v="866"/>
    <s v="Standard Class"/>
    <s v="JD-16150"/>
    <s v="Justin Deggeller"/>
    <x v="1"/>
    <s v="United States"/>
    <s v="Milwaukee"/>
    <x v="6"/>
    <n v="53209"/>
    <x v="2"/>
    <s v="FUR-CH-10000422"/>
    <x v="0"/>
    <x v="1"/>
    <s v="Global Highback Leather Tilter in Burgundy"/>
    <n v="90.99"/>
    <n v="1"/>
    <n v="0"/>
    <n v="14.558400000000006"/>
  </r>
  <r>
    <n v="2942"/>
    <x v="1461"/>
    <x v="3"/>
    <x v="613"/>
    <x v="866"/>
    <s v="Standard Class"/>
    <s v="JD-16150"/>
    <s v="Justin Deggeller"/>
    <x v="1"/>
    <s v="United States"/>
    <s v="Milwaukee"/>
    <x v="6"/>
    <n v="53209"/>
    <x v="2"/>
    <s v="FUR-CH-10004675"/>
    <x v="0"/>
    <x v="1"/>
    <s v="Lifetime Advantage Folding Chairs, 4/Carton"/>
    <n v="1526.5600000000002"/>
    <n v="7"/>
    <n v="0"/>
    <n v="427.43679999999995"/>
  </r>
  <r>
    <n v="2943"/>
    <x v="1461"/>
    <x v="3"/>
    <x v="613"/>
    <x v="866"/>
    <s v="Standard Class"/>
    <s v="JD-16150"/>
    <s v="Justin Deggeller"/>
    <x v="1"/>
    <s v="United States"/>
    <s v="Milwaukee"/>
    <x v="6"/>
    <n v="53209"/>
    <x v="2"/>
    <s v="FUR-CH-10002880"/>
    <x v="0"/>
    <x v="1"/>
    <s v="Global High-Back Leather Tilter, Burgundy"/>
    <n v="368.96999999999997"/>
    <n v="3"/>
    <n v="0"/>
    <n v="40.586699999999979"/>
  </r>
  <r>
    <n v="2944"/>
    <x v="1462"/>
    <x v="3"/>
    <x v="123"/>
    <x v="865"/>
    <s v="Standard Class"/>
    <s v="MC-18100"/>
    <s v="Mick Crebagga"/>
    <x v="0"/>
    <s v="United States"/>
    <s v="Los Angeles"/>
    <x v="1"/>
    <n v="90049"/>
    <x v="1"/>
    <s v="OFF-ST-10000675"/>
    <x v="1"/>
    <x v="4"/>
    <s v="File Shuttle II and Handi-File, Black"/>
    <n v="305.01"/>
    <n v="9"/>
    <n v="0"/>
    <n v="76.252499999999998"/>
  </r>
  <r>
    <n v="2945"/>
    <x v="1462"/>
    <x v="3"/>
    <x v="123"/>
    <x v="865"/>
    <s v="Standard Class"/>
    <s v="MC-18100"/>
    <s v="Mick Crebagga"/>
    <x v="0"/>
    <s v="United States"/>
    <s v="Los Angeles"/>
    <x v="1"/>
    <n v="90049"/>
    <x v="1"/>
    <s v="FUR-FU-10002685"/>
    <x v="0"/>
    <x v="5"/>
    <s v="Executive Impressions 13-1/2&quot; Indoor/Outdoor Wall Clock"/>
    <n v="18.7"/>
    <n v="1"/>
    <n v="0"/>
    <n v="7.1059999999999999"/>
  </r>
  <r>
    <n v="2946"/>
    <x v="1463"/>
    <x v="0"/>
    <x v="254"/>
    <x v="519"/>
    <s v="First Class"/>
    <s v="LH-17020"/>
    <s v="Lisa Hazard"/>
    <x v="0"/>
    <s v="United States"/>
    <s v="San Francisco"/>
    <x v="1"/>
    <n v="94122"/>
    <x v="1"/>
    <s v="FUR-FU-10004020"/>
    <x v="0"/>
    <x v="5"/>
    <s v="Advantus Panel Wall Acrylic Frame"/>
    <n v="38.29"/>
    <n v="7"/>
    <n v="0"/>
    <n v="16.464700000000001"/>
  </r>
  <r>
    <n v="2947"/>
    <x v="1464"/>
    <x v="3"/>
    <x v="817"/>
    <x v="867"/>
    <s v="Standard Class"/>
    <s v="MP-18175"/>
    <s v="Mike Pelletier"/>
    <x v="2"/>
    <s v="United States"/>
    <s v="San Diego"/>
    <x v="1"/>
    <n v="92024"/>
    <x v="1"/>
    <s v="FUR-FU-10004963"/>
    <x v="0"/>
    <x v="5"/>
    <s v="Eldon 400 Class Desk Accessories, Black Carbon"/>
    <n v="26.25"/>
    <n v="3"/>
    <n v="0"/>
    <n v="11.025000000000002"/>
  </r>
  <r>
    <n v="2948"/>
    <x v="1464"/>
    <x v="3"/>
    <x v="817"/>
    <x v="867"/>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x v="867"/>
    <s v="Standard Class"/>
    <s v="MP-18175"/>
    <s v="Mike Pelletier"/>
    <x v="2"/>
    <s v="United States"/>
    <s v="San Diego"/>
    <x v="1"/>
    <n v="92024"/>
    <x v="1"/>
    <s v="OFF-EN-10000461"/>
    <x v="1"/>
    <x v="12"/>
    <s v="#10- 4 1/8&quot; x 9 1/2&quot; Recycled Envelopes"/>
    <n v="43.7"/>
    <n v="5"/>
    <n v="0"/>
    <n v="20.539000000000001"/>
  </r>
  <r>
    <n v="2950"/>
    <x v="1465"/>
    <x v="3"/>
    <x v="105"/>
    <x v="44"/>
    <s v="Same Day"/>
    <s v="EM-14140"/>
    <s v="Eugene Moren"/>
    <x v="2"/>
    <s v="United States"/>
    <s v="Glendale"/>
    <x v="16"/>
    <n v="85301"/>
    <x v="1"/>
    <s v="TEC-AC-10001266"/>
    <x v="2"/>
    <x v="11"/>
    <s v="Memorex Micro Travel Drive 8 GB"/>
    <n v="41.6"/>
    <n v="4"/>
    <n v="0.2"/>
    <n v="12.999999999999998"/>
  </r>
  <r>
    <n v="2951"/>
    <x v="1465"/>
    <x v="3"/>
    <x v="105"/>
    <x v="44"/>
    <s v="Same Day"/>
    <s v="EM-14140"/>
    <s v="Eugene Moren"/>
    <x v="2"/>
    <s v="United States"/>
    <s v="Glendale"/>
    <x v="16"/>
    <n v="85301"/>
    <x v="1"/>
    <s v="OFF-PA-10002160"/>
    <x v="1"/>
    <x v="10"/>
    <s v="Xerox 1978"/>
    <n v="23.120000000000005"/>
    <n v="5"/>
    <n v="0.2"/>
    <n v="8.3810000000000002"/>
  </r>
  <r>
    <n v="2952"/>
    <x v="1465"/>
    <x v="3"/>
    <x v="105"/>
    <x v="44"/>
    <s v="Same Day"/>
    <s v="EM-14140"/>
    <s v="Eugene Moren"/>
    <x v="2"/>
    <s v="United States"/>
    <s v="Glendale"/>
    <x v="16"/>
    <n v="85301"/>
    <x v="1"/>
    <s v="FUR-CH-10004875"/>
    <x v="0"/>
    <x v="1"/>
    <s v="Harbour Creations 67200 Series Stacking Chairs"/>
    <n v="113.88800000000002"/>
    <n v="2"/>
    <n v="0.2"/>
    <n v="9.9651999999999994"/>
  </r>
  <r>
    <n v="2953"/>
    <x v="1465"/>
    <x v="3"/>
    <x v="105"/>
    <x v="44"/>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x v="44"/>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x v="44"/>
    <s v="Same Day"/>
    <s v="EM-14140"/>
    <s v="Eugene Moren"/>
    <x v="2"/>
    <s v="United States"/>
    <s v="Glendale"/>
    <x v="16"/>
    <n v="85301"/>
    <x v="1"/>
    <s v="TEC-PH-10001459"/>
    <x v="2"/>
    <x v="7"/>
    <s v="Samsung Galaxy Mega 6.3"/>
    <n v="671.98400000000004"/>
    <n v="2"/>
    <n v="0.2"/>
    <n v="50.398800000000023"/>
  </r>
  <r>
    <n v="2956"/>
    <x v="1466"/>
    <x v="0"/>
    <x v="298"/>
    <x v="868"/>
    <s v="Standard Class"/>
    <s v="GG-14650"/>
    <s v="Greg Guthrie"/>
    <x v="1"/>
    <s v="United States"/>
    <s v="New York City"/>
    <x v="15"/>
    <n v="10035"/>
    <x v="3"/>
    <s v="TEC-PH-10000439"/>
    <x v="2"/>
    <x v="7"/>
    <s v="GE DSL Phone Line Filter"/>
    <n v="39.99"/>
    <n v="1"/>
    <n v="0"/>
    <n v="11.597099999999998"/>
  </r>
  <r>
    <n v="2957"/>
    <x v="1467"/>
    <x v="3"/>
    <x v="818"/>
    <x v="446"/>
    <s v="Standard Class"/>
    <s v="MA-17995"/>
    <s v="Michelle Arnett"/>
    <x v="2"/>
    <s v="United States"/>
    <s v="Watertown"/>
    <x v="15"/>
    <n v="13601"/>
    <x v="3"/>
    <s v="FUR-CH-10002647"/>
    <x v="0"/>
    <x v="1"/>
    <s v="Situations Contoured Folding Chairs, 4/Set"/>
    <n v="191.64600000000002"/>
    <n v="3"/>
    <n v="0.1"/>
    <n v="31.94100000000001"/>
  </r>
  <r>
    <n v="2958"/>
    <x v="1468"/>
    <x v="3"/>
    <x v="464"/>
    <x v="510"/>
    <s v="Standard Class"/>
    <s v="SH-20395"/>
    <s v="Shahid Hopkins"/>
    <x v="0"/>
    <s v="United States"/>
    <s v="Springfield"/>
    <x v="24"/>
    <n v="45503"/>
    <x v="3"/>
    <s v="OFF-BI-10003910"/>
    <x v="1"/>
    <x v="8"/>
    <s v="DXL Angle-View Binders with Locking Rings by Samsill"/>
    <n v="2.3130000000000002"/>
    <n v="1"/>
    <n v="0.7"/>
    <n v="-1.9274999999999993"/>
  </r>
  <r>
    <n v="2959"/>
    <x v="1469"/>
    <x v="1"/>
    <x v="100"/>
    <x v="693"/>
    <s v="Standard Class"/>
    <s v="KT-16465"/>
    <s v="Kean Takahito"/>
    <x v="0"/>
    <s v="United States"/>
    <s v="Los Angeles"/>
    <x v="1"/>
    <n v="90032"/>
    <x v="1"/>
    <s v="OFF-BI-10001097"/>
    <x v="1"/>
    <x v="8"/>
    <s v="Avery Hole Reinforcements"/>
    <n v="19.936000000000003"/>
    <n v="4"/>
    <n v="0.2"/>
    <n v="7.2267999999999999"/>
  </r>
  <r>
    <n v="2960"/>
    <x v="1469"/>
    <x v="1"/>
    <x v="100"/>
    <x v="693"/>
    <s v="Standard Class"/>
    <s v="KT-16465"/>
    <s v="Kean Takahito"/>
    <x v="0"/>
    <s v="United States"/>
    <s v="Los Angeles"/>
    <x v="1"/>
    <n v="90032"/>
    <x v="1"/>
    <s v="OFF-FA-10004854"/>
    <x v="1"/>
    <x v="13"/>
    <s v="Vinyl Coated Wire Paper Clips in Organizer Box, 800/Box"/>
    <n v="45.92"/>
    <n v="4"/>
    <n v="0"/>
    <n v="21.5824"/>
  </r>
  <r>
    <n v="2961"/>
    <x v="1470"/>
    <x v="3"/>
    <x v="466"/>
    <x v="869"/>
    <s v="Standard Class"/>
    <s v="PO-19180"/>
    <s v="Philisse Overcash"/>
    <x v="2"/>
    <s v="United States"/>
    <s v="Seattle"/>
    <x v="4"/>
    <n v="98115"/>
    <x v="1"/>
    <s v="OFF-PA-10003673"/>
    <x v="1"/>
    <x v="10"/>
    <s v="Strathmore Photo Mount Cards"/>
    <n v="20.34"/>
    <n v="3"/>
    <n v="0"/>
    <n v="9.3563999999999989"/>
  </r>
  <r>
    <n v="2962"/>
    <x v="1470"/>
    <x v="3"/>
    <x v="466"/>
    <x v="869"/>
    <s v="Standard Class"/>
    <s v="PO-19180"/>
    <s v="Philisse Overcash"/>
    <x v="2"/>
    <s v="United States"/>
    <s v="Seattle"/>
    <x v="4"/>
    <n v="98115"/>
    <x v="1"/>
    <s v="OFF-LA-10002034"/>
    <x v="1"/>
    <x v="2"/>
    <s v="Avery 478"/>
    <n v="39.28"/>
    <n v="8"/>
    <n v="0"/>
    <n v="19.247199999999999"/>
  </r>
  <r>
    <n v="2963"/>
    <x v="1471"/>
    <x v="3"/>
    <x v="819"/>
    <x v="91"/>
    <s v="Second Class"/>
    <s v="AY-10555"/>
    <s v="Andy Yotov"/>
    <x v="1"/>
    <s v="United States"/>
    <s v="Oceanside"/>
    <x v="1"/>
    <n v="92054"/>
    <x v="1"/>
    <s v="FUR-CH-10002774"/>
    <x v="0"/>
    <x v="1"/>
    <s v="Global Deluxe Stacking Chair, Gray"/>
    <n v="81.567999999999998"/>
    <n v="2"/>
    <n v="0.2"/>
    <n v="9.1763999999999974"/>
  </r>
  <r>
    <n v="2964"/>
    <x v="1471"/>
    <x v="3"/>
    <x v="819"/>
    <x v="91"/>
    <s v="Second Class"/>
    <s v="AY-10555"/>
    <s v="Andy Yotov"/>
    <x v="1"/>
    <s v="United States"/>
    <s v="Oceanside"/>
    <x v="1"/>
    <n v="92054"/>
    <x v="1"/>
    <s v="FUR-CH-10003817"/>
    <x v="0"/>
    <x v="1"/>
    <s v="Global Value Steno Chair, Gray"/>
    <n v="97.184000000000012"/>
    <n v="2"/>
    <n v="0.2"/>
    <n v="6.0740000000000016"/>
  </r>
  <r>
    <n v="2965"/>
    <x v="1471"/>
    <x v="3"/>
    <x v="819"/>
    <x v="91"/>
    <s v="Second Class"/>
    <s v="AY-10555"/>
    <s v="Andy Yotov"/>
    <x v="1"/>
    <s v="United States"/>
    <s v="Oceanside"/>
    <x v="1"/>
    <n v="92054"/>
    <x v="1"/>
    <s v="OFF-BI-10002949"/>
    <x v="1"/>
    <x v="8"/>
    <s v="Prestige Round Ring Binders"/>
    <n v="24.320000000000004"/>
    <n v="5"/>
    <n v="0.2"/>
    <n v="8.2079999999999984"/>
  </r>
  <r>
    <n v="2966"/>
    <x v="1471"/>
    <x v="3"/>
    <x v="819"/>
    <x v="91"/>
    <s v="Second Class"/>
    <s v="AY-10555"/>
    <s v="Andy Yotov"/>
    <x v="1"/>
    <s v="United States"/>
    <s v="Oceanside"/>
    <x v="1"/>
    <n v="92054"/>
    <x v="1"/>
    <s v="FUR-FU-10002445"/>
    <x v="0"/>
    <x v="5"/>
    <s v="DAX Two-Tone Rosewood/Black Document Frame, Desktop, 5 x 7"/>
    <n v="18.96"/>
    <n v="2"/>
    <n v="0"/>
    <n v="7.5840000000000014"/>
  </r>
  <r>
    <n v="2967"/>
    <x v="1472"/>
    <x v="2"/>
    <x v="422"/>
    <x v="252"/>
    <s v="Standard Class"/>
    <s v="Co-12640"/>
    <s v="Corey-Lock"/>
    <x v="0"/>
    <s v="United States"/>
    <s v="Skokie"/>
    <x v="10"/>
    <n v="60076"/>
    <x v="2"/>
    <s v="FUR-FU-10001473"/>
    <x v="0"/>
    <x v="5"/>
    <s v="DAX Wood Document Frame"/>
    <n v="32.952000000000005"/>
    <n v="6"/>
    <n v="0.6"/>
    <n v="-19.771199999999997"/>
  </r>
  <r>
    <n v="2968"/>
    <x v="1472"/>
    <x v="2"/>
    <x v="422"/>
    <x v="252"/>
    <s v="Standard Class"/>
    <s v="Co-12640"/>
    <s v="Corey-Lock"/>
    <x v="0"/>
    <s v="United States"/>
    <s v="Skokie"/>
    <x v="10"/>
    <n v="60076"/>
    <x v="2"/>
    <s v="OFF-ST-10002562"/>
    <x v="1"/>
    <x v="4"/>
    <s v="Staples"/>
    <n v="30.016000000000005"/>
    <n v="4"/>
    <n v="0.2"/>
    <n v="3.0015999999999998"/>
  </r>
  <r>
    <n v="2969"/>
    <x v="1473"/>
    <x v="3"/>
    <x v="44"/>
    <x v="748"/>
    <s v="Second Class"/>
    <s v="JF-15565"/>
    <s v="Jill Fjeld"/>
    <x v="0"/>
    <s v="United States"/>
    <s v="Fayetteville"/>
    <x v="3"/>
    <n v="28314"/>
    <x v="0"/>
    <s v="OFF-AP-10002118"/>
    <x v="1"/>
    <x v="9"/>
    <s v="1.7 Cubic Foot Compact &quot;Cube&quot; Office Refrigerators"/>
    <n v="499.58400000000006"/>
    <n v="3"/>
    <n v="0.2"/>
    <n v="43.713600000000014"/>
  </r>
  <r>
    <n v="2970"/>
    <x v="1473"/>
    <x v="3"/>
    <x v="44"/>
    <x v="748"/>
    <s v="Second Class"/>
    <s v="JF-15565"/>
    <s v="Jill Fjeld"/>
    <x v="0"/>
    <s v="United States"/>
    <s v="Fayetteville"/>
    <x v="3"/>
    <n v="28314"/>
    <x v="0"/>
    <s v="OFF-PA-10001800"/>
    <x v="1"/>
    <x v="10"/>
    <s v="Xerox 220"/>
    <n v="31.104000000000006"/>
    <n v="6"/>
    <n v="0.2"/>
    <n v="10.8864"/>
  </r>
  <r>
    <n v="2971"/>
    <x v="1473"/>
    <x v="3"/>
    <x v="44"/>
    <x v="748"/>
    <s v="Second Class"/>
    <s v="JF-15565"/>
    <s v="Jill Fjeld"/>
    <x v="0"/>
    <s v="United States"/>
    <s v="Fayetteville"/>
    <x v="3"/>
    <n v="28314"/>
    <x v="0"/>
    <s v="OFF-BI-10002827"/>
    <x v="1"/>
    <x v="8"/>
    <s v="Avery Durable Poly Binders"/>
    <n v="13.272000000000002"/>
    <n v="8"/>
    <n v="0.7"/>
    <n v="-10.617599999999999"/>
  </r>
  <r>
    <n v="2972"/>
    <x v="1473"/>
    <x v="3"/>
    <x v="44"/>
    <x v="748"/>
    <s v="Second Class"/>
    <s v="JF-15565"/>
    <s v="Jill Fjeld"/>
    <x v="0"/>
    <s v="United States"/>
    <s v="Fayetteville"/>
    <x v="3"/>
    <n v="28314"/>
    <x v="0"/>
    <s v="FUR-FU-10004671"/>
    <x v="0"/>
    <x v="5"/>
    <s v="Executive Impressions 12&quot; Wall Clock"/>
    <n v="28.272000000000006"/>
    <n v="2"/>
    <n v="0.2"/>
    <n v="6.3612000000000002"/>
  </r>
  <r>
    <n v="2973"/>
    <x v="1473"/>
    <x v="3"/>
    <x v="44"/>
    <x v="748"/>
    <s v="Second Class"/>
    <s v="JF-15565"/>
    <s v="Jill Fjeld"/>
    <x v="0"/>
    <s v="United States"/>
    <s v="Fayetteville"/>
    <x v="3"/>
    <n v="28314"/>
    <x v="0"/>
    <s v="OFF-ST-10000736"/>
    <x v="1"/>
    <x v="4"/>
    <s v="Carina Double Wide Media Storage Towers in Natural &amp; Black"/>
    <n v="259.13600000000002"/>
    <n v="4"/>
    <n v="0.2"/>
    <n v="-51.827200000000019"/>
  </r>
  <r>
    <n v="2974"/>
    <x v="1474"/>
    <x v="3"/>
    <x v="819"/>
    <x v="404"/>
    <s v="Standard Class"/>
    <s v="AR-10510"/>
    <s v="Andrew Roberts"/>
    <x v="0"/>
    <s v="United States"/>
    <s v="Tulsa"/>
    <x v="26"/>
    <n v="74133"/>
    <x v="2"/>
    <s v="OFF-BI-10004656"/>
    <x v="1"/>
    <x v="8"/>
    <s v="Peel &amp; Stick Add-On Corner Pockets"/>
    <n v="10.8"/>
    <n v="5"/>
    <n v="0"/>
    <n v="5.1839999999999993"/>
  </r>
  <r>
    <n v="2975"/>
    <x v="1475"/>
    <x v="1"/>
    <x v="820"/>
    <x v="678"/>
    <s v="Standard Class"/>
    <s v="AG-10675"/>
    <s v="Anna Gayman"/>
    <x v="0"/>
    <s v="United States"/>
    <s v="Allen"/>
    <x v="5"/>
    <n v="75002"/>
    <x v="2"/>
    <s v="FUR-TA-10001095"/>
    <x v="0"/>
    <x v="3"/>
    <s v="Chromcraft Round Conference Tables"/>
    <n v="244.00599999999997"/>
    <n v="2"/>
    <n v="0.3"/>
    <n v="-31.372200000000007"/>
  </r>
  <r>
    <n v="2976"/>
    <x v="1475"/>
    <x v="1"/>
    <x v="820"/>
    <x v="678"/>
    <s v="Standard Class"/>
    <s v="AG-10675"/>
    <s v="Anna Gayman"/>
    <x v="0"/>
    <s v="United States"/>
    <s v="Allen"/>
    <x v="5"/>
    <n v="75002"/>
    <x v="2"/>
    <s v="OFF-PA-10000213"/>
    <x v="1"/>
    <x v="10"/>
    <s v="Xerox 198"/>
    <n v="15.936000000000002"/>
    <n v="4"/>
    <n v="0.2"/>
    <n v="5.378400000000001"/>
  </r>
  <r>
    <n v="2977"/>
    <x v="1476"/>
    <x v="3"/>
    <x v="769"/>
    <x v="379"/>
    <s v="Same Day"/>
    <s v="DV-13045"/>
    <s v="Darrin Van Huff"/>
    <x v="1"/>
    <s v="United States"/>
    <s v="Philadelphia"/>
    <x v="9"/>
    <n v="19143"/>
    <x v="3"/>
    <s v="FUR-CH-10001797"/>
    <x v="0"/>
    <x v="1"/>
    <s v="Safco Chair Connectors, 6/Carton"/>
    <n v="188.55199999999996"/>
    <n v="7"/>
    <n v="0.3"/>
    <n v="-2.693600000000032"/>
  </r>
  <r>
    <n v="2978"/>
    <x v="1477"/>
    <x v="3"/>
    <x v="621"/>
    <x v="179"/>
    <s v="Second Class"/>
    <s v="HL-15040"/>
    <s v="Hunter Lopez"/>
    <x v="0"/>
    <s v="United States"/>
    <s v="Rochester"/>
    <x v="15"/>
    <n v="14609"/>
    <x v="3"/>
    <s v="OFF-ST-10002214"/>
    <x v="1"/>
    <x v="4"/>
    <s v="X-Rack File for Hanging Folders"/>
    <n v="22.58"/>
    <n v="2"/>
    <n v="0"/>
    <n v="5.8707999999999991"/>
  </r>
  <r>
    <n v="2979"/>
    <x v="1478"/>
    <x v="2"/>
    <x v="286"/>
    <x v="870"/>
    <s v="Second Class"/>
    <s v="ND-18370"/>
    <s v="Natalie DeCherney"/>
    <x v="0"/>
    <s v="United States"/>
    <s v="Mount Pleasant"/>
    <x v="20"/>
    <n v="29464"/>
    <x v="0"/>
    <s v="FUR-CH-10000422"/>
    <x v="0"/>
    <x v="1"/>
    <s v="Global Highback Leather Tilter in Burgundy"/>
    <n v="545.93999999999994"/>
    <n v="6"/>
    <n v="0"/>
    <n v="87.350400000000036"/>
  </r>
  <r>
    <n v="2980"/>
    <x v="1479"/>
    <x v="1"/>
    <x v="821"/>
    <x v="871"/>
    <s v="Standard Class"/>
    <s v="GB-14575"/>
    <s v="Giulietta Baptist"/>
    <x v="0"/>
    <s v="United States"/>
    <s v="Philadelphia"/>
    <x v="9"/>
    <n v="19134"/>
    <x v="3"/>
    <s v="OFF-PA-10003848"/>
    <x v="1"/>
    <x v="10"/>
    <s v="Xerox 1997"/>
    <n v="20.736000000000004"/>
    <n v="4"/>
    <n v="0.2"/>
    <n v="7.2576000000000001"/>
  </r>
  <r>
    <n v="2981"/>
    <x v="1479"/>
    <x v="1"/>
    <x v="821"/>
    <x v="871"/>
    <s v="Standard Class"/>
    <s v="GB-14575"/>
    <s v="Giulietta Baptist"/>
    <x v="0"/>
    <s v="United States"/>
    <s v="Philadelphia"/>
    <x v="9"/>
    <n v="19134"/>
    <x v="3"/>
    <s v="FUR-FU-10003623"/>
    <x v="0"/>
    <x v="5"/>
    <s v="DataProducts Ampli Magnifier Task Lamp, Black,"/>
    <n v="43.295999999999999"/>
    <n v="2"/>
    <n v="0.2"/>
    <n v="4.3295999999999975"/>
  </r>
  <r>
    <n v="2982"/>
    <x v="1480"/>
    <x v="2"/>
    <x v="136"/>
    <x v="701"/>
    <s v="Standard Class"/>
    <s v="CL-12565"/>
    <s v="Clay Ludtke"/>
    <x v="0"/>
    <s v="United States"/>
    <s v="Seattle"/>
    <x v="4"/>
    <n v="98115"/>
    <x v="1"/>
    <s v="FUR-CH-10001797"/>
    <x v="0"/>
    <x v="1"/>
    <s v="Safco Chair Connectors, 6/Carton"/>
    <n v="123.136"/>
    <n v="4"/>
    <n v="0.2"/>
    <n v="13.852799999999981"/>
  </r>
  <r>
    <n v="2983"/>
    <x v="1480"/>
    <x v="2"/>
    <x v="136"/>
    <x v="701"/>
    <s v="Standard Class"/>
    <s v="CL-12565"/>
    <s v="Clay Ludtke"/>
    <x v="0"/>
    <s v="United States"/>
    <s v="Seattle"/>
    <x v="4"/>
    <n v="98115"/>
    <x v="1"/>
    <s v="OFF-BI-10003094"/>
    <x v="1"/>
    <x v="8"/>
    <s v="Self-Adhesive Ring Binder Labels"/>
    <n v="11.264000000000001"/>
    <n v="4"/>
    <n v="0.2"/>
    <n v="3.8015999999999992"/>
  </r>
  <r>
    <n v="2984"/>
    <x v="1481"/>
    <x v="2"/>
    <x v="776"/>
    <x v="872"/>
    <s v="Second Class"/>
    <s v="RC-19960"/>
    <s v="Ryan Crowe"/>
    <x v="0"/>
    <s v="United States"/>
    <s v="Springfield"/>
    <x v="21"/>
    <n v="97477"/>
    <x v="1"/>
    <s v="OFF-ST-10002205"/>
    <x v="1"/>
    <x v="4"/>
    <s v="File Shuttle I and Handi-File"/>
    <n v="53.424000000000007"/>
    <n v="3"/>
    <n v="0.2"/>
    <n v="4.6746000000000016"/>
  </r>
  <r>
    <n v="2985"/>
    <x v="1481"/>
    <x v="2"/>
    <x v="776"/>
    <x v="872"/>
    <s v="Second Class"/>
    <s v="RC-19960"/>
    <s v="Ryan Crowe"/>
    <x v="0"/>
    <s v="United States"/>
    <s v="Springfield"/>
    <x v="21"/>
    <n v="97477"/>
    <x v="1"/>
    <s v="FUR-TA-10003238"/>
    <x v="0"/>
    <x v="3"/>
    <s v="Chromcraft Bull-Nose Wood 48&quot; x 96&quot; Rectangular Conference Tables"/>
    <n v="275.49"/>
    <n v="1"/>
    <n v="0.5"/>
    <n v="-170.80380000000002"/>
  </r>
  <r>
    <n v="2986"/>
    <x v="1482"/>
    <x v="0"/>
    <x v="822"/>
    <x v="873"/>
    <s v="Standard Class"/>
    <s v="JB-16045"/>
    <s v="Julia Barnett"/>
    <x v="2"/>
    <s v="United States"/>
    <s v="Columbus"/>
    <x v="32"/>
    <n v="31907"/>
    <x v="0"/>
    <s v="FUR-FU-10000755"/>
    <x v="0"/>
    <x v="5"/>
    <s v="Eldon Expressions Mahogany Wood Desk Collection"/>
    <n v="24.96"/>
    <n v="4"/>
    <n v="0"/>
    <n v="6.240000000000002"/>
  </r>
  <r>
    <n v="2987"/>
    <x v="1482"/>
    <x v="0"/>
    <x v="822"/>
    <x v="873"/>
    <s v="Standard Class"/>
    <s v="JB-16045"/>
    <s v="Julia Barnett"/>
    <x v="2"/>
    <s v="United States"/>
    <s v="Columbus"/>
    <x v="32"/>
    <n v="31907"/>
    <x v="0"/>
    <s v="OFF-PA-10002893"/>
    <x v="1"/>
    <x v="10"/>
    <s v="Wirebound Service Call Books, 5 1/2&quot; x 4&quot;"/>
    <n v="19.36"/>
    <n v="2"/>
    <n v="0"/>
    <n v="9.2927999999999997"/>
  </r>
  <r>
    <n v="2988"/>
    <x v="1482"/>
    <x v="0"/>
    <x v="822"/>
    <x v="873"/>
    <s v="Standard Class"/>
    <s v="JB-16045"/>
    <s v="Julia Barnett"/>
    <x v="2"/>
    <s v="United States"/>
    <s v="Columbus"/>
    <x v="32"/>
    <n v="31907"/>
    <x v="0"/>
    <s v="OFF-ST-10000689"/>
    <x v="1"/>
    <x v="4"/>
    <s v="Fellowes Strictly Business Drawer File, Letter/Legal Size"/>
    <n v="1267.6499999999999"/>
    <n v="9"/>
    <n v="0"/>
    <n v="152.11799999999999"/>
  </r>
  <r>
    <n v="2989"/>
    <x v="1483"/>
    <x v="0"/>
    <x v="823"/>
    <x v="874"/>
    <s v="Second Class"/>
    <s v="MC-17635"/>
    <s v="Matthew Clasen"/>
    <x v="1"/>
    <s v="United States"/>
    <s v="Los Angeles"/>
    <x v="1"/>
    <n v="90032"/>
    <x v="1"/>
    <s v="TEC-AC-10004227"/>
    <x v="2"/>
    <x v="11"/>
    <s v="SanDisk Ultra 16 GB MicroSDHC Class 10 Memory Card"/>
    <n v="12.99"/>
    <n v="1"/>
    <n v="0"/>
    <n v="0.77939999999999898"/>
  </r>
  <r>
    <n v="2990"/>
    <x v="1483"/>
    <x v="0"/>
    <x v="823"/>
    <x v="874"/>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x v="874"/>
    <s v="Second Class"/>
    <s v="MC-17635"/>
    <s v="Matthew Clasen"/>
    <x v="1"/>
    <s v="United States"/>
    <s v="Los Angeles"/>
    <x v="1"/>
    <n v="90032"/>
    <x v="1"/>
    <s v="OFF-ST-10001809"/>
    <x v="1"/>
    <x v="4"/>
    <s v="Fellowes Officeware Wire Shelving"/>
    <n v="449.15"/>
    <n v="5"/>
    <n v="0"/>
    <n v="8.9829999999999899"/>
  </r>
  <r>
    <n v="2992"/>
    <x v="1483"/>
    <x v="0"/>
    <x v="823"/>
    <x v="874"/>
    <s v="Second Class"/>
    <s v="MC-17635"/>
    <s v="Matthew Clasen"/>
    <x v="1"/>
    <s v="United States"/>
    <s v="Los Angeles"/>
    <x v="1"/>
    <n v="90032"/>
    <x v="1"/>
    <s v="OFF-BI-10002309"/>
    <x v="1"/>
    <x v="8"/>
    <s v="Avery Heavy-Duty EZD  Binder With Locking Rings"/>
    <n v="31.248000000000005"/>
    <n v="7"/>
    <n v="0.2"/>
    <n v="10.936799999999998"/>
  </r>
  <r>
    <n v="2993"/>
    <x v="1484"/>
    <x v="0"/>
    <x v="824"/>
    <x v="358"/>
    <s v="Standard Class"/>
    <s v="TT-21265"/>
    <s v="Tim Taslimi"/>
    <x v="1"/>
    <s v="United States"/>
    <s v="New York City"/>
    <x v="15"/>
    <n v="10024"/>
    <x v="3"/>
    <s v="OFF-AP-10004532"/>
    <x v="1"/>
    <x v="9"/>
    <s v="Kensington 6 Outlet Guardian Standard Surge Protector"/>
    <n v="61.44"/>
    <n v="3"/>
    <n v="0"/>
    <n v="16.588799999999999"/>
  </r>
  <r>
    <n v="2994"/>
    <x v="1485"/>
    <x v="3"/>
    <x v="825"/>
    <x v="875"/>
    <s v="Standard Class"/>
    <s v="MJ-17740"/>
    <s v="Max Jones"/>
    <x v="0"/>
    <s v="United States"/>
    <s v="Detroit"/>
    <x v="12"/>
    <n v="48227"/>
    <x v="2"/>
    <s v="OFF-BI-10003091"/>
    <x v="1"/>
    <x v="8"/>
    <s v="GBC DocuBind TL200 Manual Binding Machine"/>
    <n v="895.92"/>
    <n v="4"/>
    <n v="0"/>
    <n v="421.08239999999995"/>
  </r>
  <r>
    <n v="2995"/>
    <x v="1486"/>
    <x v="0"/>
    <x v="369"/>
    <x v="250"/>
    <s v="Second Class"/>
    <s v="AT-10735"/>
    <s v="Annie Thurman"/>
    <x v="0"/>
    <s v="United States"/>
    <s v="Stockton"/>
    <x v="1"/>
    <n v="95207"/>
    <x v="1"/>
    <s v="OFF-BI-10004654"/>
    <x v="1"/>
    <x v="8"/>
    <s v="VariCap6 Expandable Binder"/>
    <n v="55.360000000000007"/>
    <n v="4"/>
    <n v="0.2"/>
    <n v="18.683999999999997"/>
  </r>
  <r>
    <n v="2996"/>
    <x v="1487"/>
    <x v="2"/>
    <x v="686"/>
    <x v="876"/>
    <s v="Standard Class"/>
    <s v="PB-19150"/>
    <s v="Philip Brown"/>
    <x v="0"/>
    <s v="United States"/>
    <s v="Phoenix"/>
    <x v="16"/>
    <n v="85023"/>
    <x v="1"/>
    <s v="OFF-ST-10000760"/>
    <x v="1"/>
    <x v="4"/>
    <s v="Eldon Fold 'N Roll Cart System"/>
    <n v="55.92"/>
    <n v="5"/>
    <n v="0.2"/>
    <n v="6.2910000000000004"/>
  </r>
  <r>
    <n v="2997"/>
    <x v="1488"/>
    <x v="2"/>
    <x v="261"/>
    <x v="175"/>
    <s v="Standard Class"/>
    <s v="NW-18400"/>
    <s v="Natalie Webber"/>
    <x v="0"/>
    <s v="United States"/>
    <s v="Philadelphia"/>
    <x v="9"/>
    <n v="19120"/>
    <x v="3"/>
    <s v="OFF-EN-10001539"/>
    <x v="1"/>
    <x v="12"/>
    <s v="Staples"/>
    <n v="24.896000000000001"/>
    <n v="4"/>
    <n v="0.2"/>
    <n v="8.4024000000000001"/>
  </r>
  <r>
    <n v="2998"/>
    <x v="1488"/>
    <x v="2"/>
    <x v="261"/>
    <x v="175"/>
    <s v="Standard Class"/>
    <s v="NW-18400"/>
    <s v="Natalie Webber"/>
    <x v="0"/>
    <s v="United States"/>
    <s v="Philadelphia"/>
    <x v="9"/>
    <n v="19120"/>
    <x v="3"/>
    <s v="FUR-FU-10000550"/>
    <x v="0"/>
    <x v="5"/>
    <s v="Stacking Trays by OIC"/>
    <n v="3.9840000000000004"/>
    <n v="1"/>
    <n v="0.2"/>
    <n v="0.64739999999999964"/>
  </r>
  <r>
    <n v="2999"/>
    <x v="1488"/>
    <x v="2"/>
    <x v="261"/>
    <x v="175"/>
    <s v="Standard Class"/>
    <s v="NW-18400"/>
    <s v="Natalie Webber"/>
    <x v="0"/>
    <s v="United States"/>
    <s v="Philadelphia"/>
    <x v="9"/>
    <n v="19120"/>
    <x v="3"/>
    <s v="TEC-AC-10003628"/>
    <x v="2"/>
    <x v="11"/>
    <s v="Logitech 910-002974 M325 Wireless Mouse for Web Scrolling"/>
    <n v="95.968000000000004"/>
    <n v="4"/>
    <n v="0.2"/>
    <n v="28.790400000000009"/>
  </r>
  <r>
    <n v="3000"/>
    <x v="1488"/>
    <x v="2"/>
    <x v="261"/>
    <x v="175"/>
    <s v="Standard Class"/>
    <s v="NW-18400"/>
    <s v="Natalie Webber"/>
    <x v="0"/>
    <s v="United States"/>
    <s v="Philadelphia"/>
    <x v="9"/>
    <n v="19120"/>
    <x v="3"/>
    <s v="TEC-MA-10004521"/>
    <x v="2"/>
    <x v="15"/>
    <s v="Epson Perfection V600 Photo Scanner"/>
    <n v="206.99100000000004"/>
    <n v="3"/>
    <n v="0.7"/>
    <n v="-172.49250000000001"/>
  </r>
  <r>
    <n v="3001"/>
    <x v="1488"/>
    <x v="2"/>
    <x v="261"/>
    <x v="175"/>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x v="175"/>
    <s v="Standard Class"/>
    <s v="NW-18400"/>
    <s v="Natalie Webber"/>
    <x v="0"/>
    <s v="United States"/>
    <s v="Philadelphia"/>
    <x v="9"/>
    <n v="19120"/>
    <x v="3"/>
    <s v="OFF-BI-10000069"/>
    <x v="1"/>
    <x v="8"/>
    <s v="GBC Prepunched Paper, 19-Hole, for Binding Systems, 24-lb"/>
    <n v="9.006000000000002"/>
    <n v="2"/>
    <n v="0.7"/>
    <n v="-7.2048000000000023"/>
  </r>
  <r>
    <n v="3003"/>
    <x v="1489"/>
    <x v="1"/>
    <x v="761"/>
    <x v="401"/>
    <s v="Standard Class"/>
    <s v="VP-21730"/>
    <s v="Victor Preis"/>
    <x v="2"/>
    <s v="United States"/>
    <s v="Sterling Heights"/>
    <x v="12"/>
    <n v="48310"/>
    <x v="2"/>
    <s v="OFF-BI-10003655"/>
    <x v="1"/>
    <x v="8"/>
    <s v="Durable Pressboard Binders"/>
    <n v="19"/>
    <n v="5"/>
    <n v="0"/>
    <n v="8.93"/>
  </r>
  <r>
    <n v="3004"/>
    <x v="1490"/>
    <x v="3"/>
    <x v="819"/>
    <x v="35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x v="165"/>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x v="877"/>
    <s v="Standard Class"/>
    <s v="PA-19060"/>
    <s v="Pete Armstrong"/>
    <x v="2"/>
    <s v="United States"/>
    <s v="Eau Claire"/>
    <x v="6"/>
    <n v="54703"/>
    <x v="2"/>
    <s v="OFF-BI-10000666"/>
    <x v="1"/>
    <x v="8"/>
    <s v="Surelock Post Binders"/>
    <n v="91.679999999999993"/>
    <n v="3"/>
    <n v="0"/>
    <n v="45.839999999999996"/>
  </r>
  <r>
    <n v="3007"/>
    <x v="1493"/>
    <x v="3"/>
    <x v="119"/>
    <x v="878"/>
    <s v="First Class"/>
    <s v="CR-12730"/>
    <s v="Craig Reiter"/>
    <x v="0"/>
    <s v="United States"/>
    <s v="New York City"/>
    <x v="15"/>
    <n v="10009"/>
    <x v="3"/>
    <s v="OFF-AP-10000828"/>
    <x v="1"/>
    <x v="9"/>
    <s v="Avanti 4.4 Cu. Ft. Refrigerator"/>
    <n v="904.9"/>
    <n v="5"/>
    <n v="0"/>
    <n v="253.37199999999996"/>
  </r>
  <r>
    <n v="3008"/>
    <x v="1494"/>
    <x v="2"/>
    <x v="745"/>
    <x v="796"/>
    <s v="Standard Class"/>
    <s v="AA-10375"/>
    <s v="Allen Armold"/>
    <x v="0"/>
    <s v="United States"/>
    <s v="Rancho Cucamonga"/>
    <x v="1"/>
    <n v="91730"/>
    <x v="1"/>
    <s v="OFF-BI-10002706"/>
    <x v="1"/>
    <x v="8"/>
    <s v="Avery Premier Heavy-Duty Binder with Round Locking Rings"/>
    <n v="34.271999999999998"/>
    <n v="3"/>
    <n v="0.2"/>
    <n v="11.138399999999999"/>
  </r>
  <r>
    <n v="3009"/>
    <x v="1495"/>
    <x v="0"/>
    <x v="5"/>
    <x v="296"/>
    <s v="First Class"/>
    <s v="JG-15160"/>
    <s v="James Galang"/>
    <x v="0"/>
    <s v="United States"/>
    <s v="Murray"/>
    <x v="0"/>
    <n v="42071"/>
    <x v="0"/>
    <s v="FUR-FU-10004748"/>
    <x v="0"/>
    <x v="5"/>
    <s v="Howard Miller 16&quot; Diameter Gallery Wall Clock"/>
    <n v="191.82"/>
    <n v="3"/>
    <n v="0"/>
    <n v="74.809799999999996"/>
  </r>
  <r>
    <n v="3010"/>
    <x v="1496"/>
    <x v="0"/>
    <x v="197"/>
    <x v="879"/>
    <s v="Standard Class"/>
    <s v="RR-19525"/>
    <s v="Rick Reed"/>
    <x v="1"/>
    <s v="United States"/>
    <s v="Toledo"/>
    <x v="24"/>
    <n v="43615"/>
    <x v="3"/>
    <s v="OFF-AP-10000026"/>
    <x v="1"/>
    <x v="9"/>
    <s v="Tripp Lite Isotel 6 Outlet Surge Protector with Fax/Modem Protection"/>
    <n v="243.88000000000002"/>
    <n v="5"/>
    <n v="0.2"/>
    <n v="27.43649999999996"/>
  </r>
  <r>
    <n v="3011"/>
    <x v="1497"/>
    <x v="3"/>
    <x v="827"/>
    <x v="880"/>
    <s v="Standard Class"/>
    <s v="SR-20425"/>
    <s v="Sharelle Roach"/>
    <x v="2"/>
    <s v="United States"/>
    <s v="Louisville"/>
    <x v="22"/>
    <n v="80027"/>
    <x v="1"/>
    <s v="OFF-BI-10000773"/>
    <x v="1"/>
    <x v="8"/>
    <s v="Insertable Tab Post Binder Dividers"/>
    <n v="12.030000000000001"/>
    <n v="5"/>
    <n v="0.7"/>
    <n v="-9.222999999999999"/>
  </r>
  <r>
    <n v="3012"/>
    <x v="1497"/>
    <x v="3"/>
    <x v="827"/>
    <x v="880"/>
    <s v="Standard Class"/>
    <s v="SR-20425"/>
    <s v="Sharelle Roach"/>
    <x v="2"/>
    <s v="United States"/>
    <s v="Louisville"/>
    <x v="22"/>
    <n v="80027"/>
    <x v="1"/>
    <s v="TEC-MA-10000822"/>
    <x v="2"/>
    <x v="15"/>
    <s v="Lexmark MX611dhe Monochrome Laser Printer"/>
    <n v="2549.9850000000006"/>
    <n v="5"/>
    <n v="0.7"/>
    <n v="-3399.9800000000009"/>
  </r>
  <r>
    <n v="3013"/>
    <x v="1497"/>
    <x v="3"/>
    <x v="827"/>
    <x v="880"/>
    <s v="Standard Class"/>
    <s v="SR-20425"/>
    <s v="Sharelle Roach"/>
    <x v="2"/>
    <s v="United States"/>
    <s v="Louisville"/>
    <x v="22"/>
    <n v="80027"/>
    <x v="1"/>
    <s v="OFF-BI-10001543"/>
    <x v="1"/>
    <x v="8"/>
    <s v="GBC VeloBinder Manual Binding System"/>
    <n v="21.594000000000005"/>
    <n v="2"/>
    <n v="0.7"/>
    <n v="-15.835599999999999"/>
  </r>
  <r>
    <n v="3014"/>
    <x v="1497"/>
    <x v="3"/>
    <x v="827"/>
    <x v="880"/>
    <s v="Standard Class"/>
    <s v="SR-20425"/>
    <s v="Sharelle Roach"/>
    <x v="2"/>
    <s v="United States"/>
    <s v="Louisville"/>
    <x v="22"/>
    <n v="80027"/>
    <x v="1"/>
    <s v="OFF-BI-10003355"/>
    <x v="1"/>
    <x v="8"/>
    <s v="Cardinal Holdit Business Card Pockets"/>
    <n v="8.9640000000000022"/>
    <n v="6"/>
    <n v="0.7"/>
    <n v="-6.573599999999999"/>
  </r>
  <r>
    <n v="3015"/>
    <x v="1497"/>
    <x v="3"/>
    <x v="827"/>
    <x v="880"/>
    <s v="Standard Class"/>
    <s v="SR-20425"/>
    <s v="Sharelle Roach"/>
    <x v="2"/>
    <s v="United States"/>
    <s v="Louisville"/>
    <x v="22"/>
    <n v="80027"/>
    <x v="1"/>
    <s v="OFF-PA-10002005"/>
    <x v="1"/>
    <x v="10"/>
    <s v="Xerox 225"/>
    <n v="20.736000000000004"/>
    <n v="4"/>
    <n v="0.2"/>
    <n v="7.2576000000000001"/>
  </r>
  <r>
    <n v="3016"/>
    <x v="1498"/>
    <x v="1"/>
    <x v="14"/>
    <x v="14"/>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x v="881"/>
    <s v="Standard Class"/>
    <s v="MH-18115"/>
    <s v="Mick Hernandez"/>
    <x v="2"/>
    <s v="United States"/>
    <s v="Pharr"/>
    <x v="5"/>
    <n v="78577"/>
    <x v="2"/>
    <s v="OFF-ST-10002743"/>
    <x v="1"/>
    <x v="4"/>
    <s v="SAFCO Boltless Steel Shelving"/>
    <n v="727.29600000000005"/>
    <n v="8"/>
    <n v="0.2"/>
    <n v="-172.73280000000005"/>
  </r>
  <r>
    <n v="3018"/>
    <x v="1499"/>
    <x v="0"/>
    <x v="828"/>
    <x v="881"/>
    <s v="Standard Class"/>
    <s v="MH-18115"/>
    <s v="Mick Hernandez"/>
    <x v="2"/>
    <s v="United States"/>
    <s v="Pharr"/>
    <x v="5"/>
    <n v="78577"/>
    <x v="2"/>
    <s v="FUR-FU-10004973"/>
    <x v="0"/>
    <x v="5"/>
    <s v="Flat Face Poster Frame"/>
    <n v="22.608000000000001"/>
    <n v="3"/>
    <n v="0.6"/>
    <n v="-10.173599999999997"/>
  </r>
  <r>
    <n v="3019"/>
    <x v="1499"/>
    <x v="0"/>
    <x v="828"/>
    <x v="881"/>
    <s v="Standard Class"/>
    <s v="MH-18115"/>
    <s v="Mick Hernandez"/>
    <x v="2"/>
    <s v="United States"/>
    <s v="Pharr"/>
    <x v="5"/>
    <n v="78577"/>
    <x v="2"/>
    <s v="TEC-AC-10002842"/>
    <x v="2"/>
    <x v="11"/>
    <s v="WD My Passport Ultra 2TB Portable External Hard Drive"/>
    <n v="666.4"/>
    <n v="7"/>
    <n v="0.2"/>
    <n v="-33.319999999999965"/>
  </r>
  <r>
    <n v="3020"/>
    <x v="1500"/>
    <x v="1"/>
    <x v="627"/>
    <x v="665"/>
    <s v="Standard Class"/>
    <s v="SC-20095"/>
    <s v="Sanjit Chand"/>
    <x v="0"/>
    <s v="United States"/>
    <s v="West Jordan"/>
    <x v="7"/>
    <n v="84084"/>
    <x v="1"/>
    <s v="OFF-FA-10002701"/>
    <x v="1"/>
    <x v="13"/>
    <s v="Alliance Rubber Bands"/>
    <n v="5.04"/>
    <n v="3"/>
    <n v="0"/>
    <n v="0.20159999999999978"/>
  </r>
  <r>
    <n v="3021"/>
    <x v="1500"/>
    <x v="1"/>
    <x v="627"/>
    <x v="665"/>
    <s v="Standard Class"/>
    <s v="SC-20095"/>
    <s v="Sanjit Chand"/>
    <x v="0"/>
    <s v="United States"/>
    <s v="West Jordan"/>
    <x v="7"/>
    <n v="84084"/>
    <x v="1"/>
    <s v="OFF-PA-10001125"/>
    <x v="1"/>
    <x v="10"/>
    <s v="Xerox 1988"/>
    <n v="92.94"/>
    <n v="3"/>
    <n v="0"/>
    <n v="41.822999999999993"/>
  </r>
  <r>
    <n v="3022"/>
    <x v="1500"/>
    <x v="1"/>
    <x v="627"/>
    <x v="665"/>
    <s v="Standard Class"/>
    <s v="SC-20095"/>
    <s v="Sanjit Chand"/>
    <x v="0"/>
    <s v="United States"/>
    <s v="West Jordan"/>
    <x v="7"/>
    <n v="84084"/>
    <x v="1"/>
    <s v="FUR-FU-10004090"/>
    <x v="0"/>
    <x v="5"/>
    <s v="Executive Impressions 14&quot; Contract Wall Clock"/>
    <n v="66.69"/>
    <n v="3"/>
    <n v="0"/>
    <n v="22.007699999999996"/>
  </r>
  <r>
    <n v="3023"/>
    <x v="1500"/>
    <x v="1"/>
    <x v="627"/>
    <x v="665"/>
    <s v="Standard Class"/>
    <s v="SC-20095"/>
    <s v="Sanjit Chand"/>
    <x v="0"/>
    <s v="United States"/>
    <s v="West Jordan"/>
    <x v="7"/>
    <n v="84084"/>
    <x v="1"/>
    <s v="OFF-BI-10001510"/>
    <x v="1"/>
    <x v="8"/>
    <s v="Deluxe Heavy-Duty Vinyl Round Ring Binder"/>
    <n v="91.68"/>
    <n v="5"/>
    <n v="0.2"/>
    <n v="28.65"/>
  </r>
  <r>
    <n v="3024"/>
    <x v="1501"/>
    <x v="3"/>
    <x v="701"/>
    <x v="122"/>
    <s v="Standard Class"/>
    <s v="JB-16000"/>
    <s v="Joy Bell-"/>
    <x v="0"/>
    <s v="United States"/>
    <s v="Brownsville"/>
    <x v="5"/>
    <n v="78521"/>
    <x v="2"/>
    <s v="FUR-BO-10002202"/>
    <x v="0"/>
    <x v="0"/>
    <s v="Atlantic Metals Mobile 2-Shelf Bookcases, Custom Colors"/>
    <n v="327.73279999999994"/>
    <n v="2"/>
    <n v="0.32"/>
    <n v="-14.458800000000025"/>
  </r>
  <r>
    <n v="3025"/>
    <x v="1502"/>
    <x v="1"/>
    <x v="627"/>
    <x v="681"/>
    <s v="Standard Class"/>
    <s v="AC-10450"/>
    <s v="Amy Cox"/>
    <x v="0"/>
    <s v="United States"/>
    <s v="New York City"/>
    <x v="15"/>
    <n v="10011"/>
    <x v="3"/>
    <s v="OFF-BI-10001922"/>
    <x v="1"/>
    <x v="8"/>
    <s v="Storex Dura Pro Binders"/>
    <n v="52.272000000000006"/>
    <n v="11"/>
    <n v="0.2"/>
    <n v="17.641799999999996"/>
  </r>
  <r>
    <n v="3026"/>
    <x v="1502"/>
    <x v="1"/>
    <x v="627"/>
    <x v="681"/>
    <s v="Standard Class"/>
    <s v="AC-10450"/>
    <s v="Amy Cox"/>
    <x v="0"/>
    <s v="United States"/>
    <s v="New York City"/>
    <x v="15"/>
    <n v="10011"/>
    <x v="3"/>
    <s v="OFF-PA-10001667"/>
    <x v="1"/>
    <x v="10"/>
    <s v="Great White Multi-Use Recycled Paper (20Lb. and 84 Bright)"/>
    <n v="17.940000000000001"/>
    <n v="3"/>
    <n v="0"/>
    <n v="8.0730000000000004"/>
  </r>
  <r>
    <n v="3027"/>
    <x v="1503"/>
    <x v="3"/>
    <x v="300"/>
    <x v="732"/>
    <s v="Standard Class"/>
    <s v="MO-17800"/>
    <s v="Meg O'Connel"/>
    <x v="2"/>
    <s v="United States"/>
    <s v="Philadelphia"/>
    <x v="9"/>
    <n v="19140"/>
    <x v="3"/>
    <s v="FUR-FU-10001488"/>
    <x v="0"/>
    <x v="5"/>
    <s v="Tenex 46&quot; x 60&quot; Computer Anti-Static Chairmat, Rectangular Shaped"/>
    <n v="254.35200000000003"/>
    <n v="3"/>
    <n v="0.2"/>
    <n v="0"/>
  </r>
  <r>
    <n v="3028"/>
    <x v="1504"/>
    <x v="2"/>
    <x v="829"/>
    <x v="751"/>
    <s v="Same Day"/>
    <s v="RB-19645"/>
    <s v="Robert Barroso"/>
    <x v="1"/>
    <s v="United States"/>
    <s v="Billings"/>
    <x v="37"/>
    <n v="59102"/>
    <x v="1"/>
    <s v="OFF-BI-10002799"/>
    <x v="1"/>
    <x v="8"/>
    <s v="SlimView Poly Binder, 3/8&quot;"/>
    <n v="8.2880000000000003"/>
    <n v="2"/>
    <n v="0.2"/>
    <n v="2.6935999999999991"/>
  </r>
  <r>
    <n v="3029"/>
    <x v="1505"/>
    <x v="3"/>
    <x v="94"/>
    <x v="91"/>
    <s v="Standard Class"/>
    <s v="AI-10855"/>
    <s v="Arianne Irving"/>
    <x v="0"/>
    <s v="United States"/>
    <s v="Chesapeake"/>
    <x v="17"/>
    <n v="23320"/>
    <x v="0"/>
    <s v="FUR-CH-10003846"/>
    <x v="0"/>
    <x v="1"/>
    <s v="Hon Valutask Swivel Chairs"/>
    <n v="504.90000000000003"/>
    <n v="5"/>
    <n v="0"/>
    <n v="80.78400000000002"/>
  </r>
  <r>
    <n v="3030"/>
    <x v="1506"/>
    <x v="0"/>
    <x v="830"/>
    <x v="882"/>
    <s v="Standard Class"/>
    <s v="DR-12880"/>
    <s v="Dan Reichenbach"/>
    <x v="1"/>
    <s v="United States"/>
    <s v="Gresham"/>
    <x v="21"/>
    <n v="97030"/>
    <x v="1"/>
    <s v="TEC-PH-10003691"/>
    <x v="2"/>
    <x v="7"/>
    <s v="BlackBerry Q10"/>
    <n v="403.16800000000001"/>
    <n v="4"/>
    <n v="0.2"/>
    <n v="25.198000000000008"/>
  </r>
  <r>
    <n v="3031"/>
    <x v="1507"/>
    <x v="1"/>
    <x v="481"/>
    <x v="538"/>
    <s v="Standard Class"/>
    <s v="DM-12955"/>
    <s v="Dario Medina"/>
    <x v="1"/>
    <s v="United States"/>
    <s v="Lincoln Park"/>
    <x v="12"/>
    <n v="48146"/>
    <x v="2"/>
    <s v="FUR-BO-10000468"/>
    <x v="0"/>
    <x v="0"/>
    <s v="O'Sullivan 2-Shelf Heavy-Duty Bookcases"/>
    <n v="194.32"/>
    <n v="4"/>
    <n v="0"/>
    <n v="31.091200000000015"/>
  </r>
  <r>
    <n v="3032"/>
    <x v="1507"/>
    <x v="1"/>
    <x v="481"/>
    <x v="538"/>
    <s v="Standard Class"/>
    <s v="DM-12955"/>
    <s v="Dario Medina"/>
    <x v="1"/>
    <s v="United States"/>
    <s v="Lincoln Park"/>
    <x v="12"/>
    <n v="48146"/>
    <x v="2"/>
    <s v="OFF-AR-10001044"/>
    <x v="1"/>
    <x v="6"/>
    <s v="BOSTON Ranger #55 Pencil Sharpener, Black"/>
    <n v="25.99"/>
    <n v="1"/>
    <n v="0"/>
    <n v="7.5370999999999988"/>
  </r>
  <r>
    <n v="3033"/>
    <x v="1508"/>
    <x v="0"/>
    <x v="831"/>
    <x v="482"/>
    <s v="Standard Class"/>
    <s v="JH-16180"/>
    <s v="Justin Hirsh"/>
    <x v="0"/>
    <s v="United States"/>
    <s v="Gresham"/>
    <x v="21"/>
    <n v="97030"/>
    <x v="1"/>
    <s v="FUR-CH-10003833"/>
    <x v="0"/>
    <x v="1"/>
    <s v="Novimex Fabric Task Chair"/>
    <n v="195.136"/>
    <n v="4"/>
    <n v="0.2"/>
    <n v="-12.196000000000005"/>
  </r>
  <r>
    <n v="3034"/>
    <x v="1509"/>
    <x v="3"/>
    <x v="118"/>
    <x v="814"/>
    <s v="Standard Class"/>
    <s v="AB-10060"/>
    <s v="Adam Bellavance"/>
    <x v="2"/>
    <s v="United States"/>
    <s v="Philadelphia"/>
    <x v="9"/>
    <n v="19143"/>
    <x v="3"/>
    <s v="OFF-PA-10004355"/>
    <x v="1"/>
    <x v="10"/>
    <s v="Xerox 231"/>
    <n v="20.736000000000004"/>
    <n v="4"/>
    <n v="0.2"/>
    <n v="7.2576000000000001"/>
  </r>
  <r>
    <n v="3035"/>
    <x v="1510"/>
    <x v="1"/>
    <x v="832"/>
    <x v="883"/>
    <s v="Standard Class"/>
    <s v="BD-11605"/>
    <s v="Brian Dahlen"/>
    <x v="0"/>
    <s v="United States"/>
    <s v="Monroe"/>
    <x v="28"/>
    <n v="71203"/>
    <x v="0"/>
    <s v="TEC-AC-10003038"/>
    <x v="2"/>
    <x v="11"/>
    <s v="Kingston Digital DataTraveler 16GB USB 2.0"/>
    <n v="53.699999999999996"/>
    <n v="6"/>
    <n v="0"/>
    <n v="10.202999999999994"/>
  </r>
  <r>
    <n v="3036"/>
    <x v="1510"/>
    <x v="1"/>
    <x v="832"/>
    <x v="883"/>
    <s v="Standard Class"/>
    <s v="BD-11605"/>
    <s v="Brian Dahlen"/>
    <x v="0"/>
    <s v="United States"/>
    <s v="Monroe"/>
    <x v="28"/>
    <n v="71203"/>
    <x v="0"/>
    <s v="OFF-BI-10002799"/>
    <x v="1"/>
    <x v="8"/>
    <s v="SlimView Poly Binder, 3/8&quot;"/>
    <n v="36.26"/>
    <n v="7"/>
    <n v="0"/>
    <n v="16.679599999999997"/>
  </r>
  <r>
    <n v="3037"/>
    <x v="1510"/>
    <x v="1"/>
    <x v="832"/>
    <x v="883"/>
    <s v="Standard Class"/>
    <s v="BD-11605"/>
    <s v="Brian Dahlen"/>
    <x v="0"/>
    <s v="United States"/>
    <s v="Monroe"/>
    <x v="28"/>
    <n v="71203"/>
    <x v="0"/>
    <s v="OFF-AR-10003582"/>
    <x v="1"/>
    <x v="6"/>
    <s v="Boston Electric Pencil Sharpener, Model 1818, Charcoal Black"/>
    <n v="56.3"/>
    <n v="2"/>
    <n v="0"/>
    <n v="15.764000000000003"/>
  </r>
  <r>
    <n v="3038"/>
    <x v="1510"/>
    <x v="1"/>
    <x v="832"/>
    <x v="883"/>
    <s v="Standard Class"/>
    <s v="BD-11605"/>
    <s v="Brian Dahlen"/>
    <x v="0"/>
    <s v="United States"/>
    <s v="Monroe"/>
    <x v="28"/>
    <n v="71203"/>
    <x v="0"/>
    <s v="OFF-PA-10004451"/>
    <x v="1"/>
    <x v="10"/>
    <s v="Xerox 222"/>
    <n v="32.400000000000006"/>
    <n v="5"/>
    <n v="0"/>
    <n v="15.552000000000001"/>
  </r>
  <r>
    <n v="3039"/>
    <x v="1510"/>
    <x v="1"/>
    <x v="832"/>
    <x v="883"/>
    <s v="Standard Class"/>
    <s v="BD-11605"/>
    <s v="Brian Dahlen"/>
    <x v="0"/>
    <s v="United States"/>
    <s v="Monroe"/>
    <x v="28"/>
    <n v="71203"/>
    <x v="0"/>
    <s v="FUR-FU-10004666"/>
    <x v="0"/>
    <x v="5"/>
    <s v="DAX Clear Channel Poster Frame"/>
    <n v="29.16"/>
    <n v="2"/>
    <n v="0"/>
    <n v="10.789200000000001"/>
  </r>
  <r>
    <n v="3040"/>
    <x v="1511"/>
    <x v="3"/>
    <x v="621"/>
    <x v="179"/>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x v="807"/>
    <s v="Standard Class"/>
    <s v="ZD-21925"/>
    <s v="Zuschuss Donatelli"/>
    <x v="0"/>
    <s v="United States"/>
    <s v="Chattanooga"/>
    <x v="18"/>
    <n v="37421"/>
    <x v="0"/>
    <s v="FUR-FU-10004270"/>
    <x v="0"/>
    <x v="5"/>
    <s v="Eldon Image Series Desk Accessories, Burgundy"/>
    <n v="16.72"/>
    <n v="5"/>
    <n v="0.2"/>
    <n v="3.3439999999999994"/>
  </r>
  <r>
    <n v="3042"/>
    <x v="1513"/>
    <x v="3"/>
    <x v="220"/>
    <x v="230"/>
    <s v="Same Day"/>
    <s v="KF-16285"/>
    <s v="Karen Ferguson"/>
    <x v="2"/>
    <s v="United States"/>
    <s v="Long Beach"/>
    <x v="1"/>
    <n v="90805"/>
    <x v="1"/>
    <s v="OFF-PA-10003172"/>
    <x v="1"/>
    <x v="10"/>
    <s v="Xerox 1996"/>
    <n v="12.96"/>
    <n v="2"/>
    <n v="0"/>
    <n v="6.2208000000000006"/>
  </r>
  <r>
    <n v="3043"/>
    <x v="1513"/>
    <x v="3"/>
    <x v="220"/>
    <x v="230"/>
    <s v="Same Day"/>
    <s v="KF-16285"/>
    <s v="Karen Ferguson"/>
    <x v="2"/>
    <s v="United States"/>
    <s v="Long Beach"/>
    <x v="1"/>
    <n v="90805"/>
    <x v="1"/>
    <s v="OFF-EN-10002312"/>
    <x v="1"/>
    <x v="12"/>
    <s v="#10 Self-Seal White Envelopes"/>
    <n v="22.18"/>
    <n v="2"/>
    <n v="0"/>
    <n v="10.8682"/>
  </r>
  <r>
    <n v="3044"/>
    <x v="1513"/>
    <x v="3"/>
    <x v="220"/>
    <x v="230"/>
    <s v="Same Day"/>
    <s v="KF-16285"/>
    <s v="Karen Ferguson"/>
    <x v="2"/>
    <s v="United States"/>
    <s v="Long Beach"/>
    <x v="1"/>
    <n v="90805"/>
    <x v="1"/>
    <s v="FUR-CH-10002320"/>
    <x v="0"/>
    <x v="1"/>
    <s v="Hon Pagoda Stacking Chairs"/>
    <n v="2054.2720000000004"/>
    <n v="8"/>
    <n v="0.2"/>
    <n v="256.78399999999976"/>
  </r>
  <r>
    <n v="3045"/>
    <x v="1514"/>
    <x v="1"/>
    <x v="28"/>
    <x v="32"/>
    <s v="Second Class"/>
    <s v="BP-11230"/>
    <s v="Benjamin Patterson"/>
    <x v="0"/>
    <s v="United States"/>
    <s v="Troy"/>
    <x v="24"/>
    <n v="45373"/>
    <x v="3"/>
    <s v="TEC-PH-10001530"/>
    <x v="2"/>
    <x v="7"/>
    <s v="Cisco Unified IP Phone 7945G VoIP phone"/>
    <n v="1022.97"/>
    <n v="5"/>
    <n v="0.4"/>
    <n v="-255.74250000000001"/>
  </r>
  <r>
    <n v="3046"/>
    <x v="1515"/>
    <x v="3"/>
    <x v="44"/>
    <x v="173"/>
    <s v="Second Class"/>
    <s v="CC-12430"/>
    <s v="Chuck Clark"/>
    <x v="2"/>
    <s v="United States"/>
    <s v="Minneapolis"/>
    <x v="11"/>
    <n v="55407"/>
    <x v="2"/>
    <s v="OFF-AR-10001216"/>
    <x v="1"/>
    <x v="6"/>
    <s v="Newell 339"/>
    <n v="13.899999999999999"/>
    <n v="5"/>
    <n v="0"/>
    <n v="3.6139999999999994"/>
  </r>
  <r>
    <n v="3047"/>
    <x v="1515"/>
    <x v="3"/>
    <x v="44"/>
    <x v="173"/>
    <s v="Second Class"/>
    <s v="CC-12430"/>
    <s v="Chuck Clark"/>
    <x v="2"/>
    <s v="United States"/>
    <s v="Minneapolis"/>
    <x v="11"/>
    <n v="55407"/>
    <x v="2"/>
    <s v="OFF-PA-10003127"/>
    <x v="1"/>
    <x v="10"/>
    <s v="Staples"/>
    <n v="26.38"/>
    <n v="1"/>
    <n v="0"/>
    <n v="12.134799999999998"/>
  </r>
  <r>
    <n v="3048"/>
    <x v="1516"/>
    <x v="2"/>
    <x v="587"/>
    <x v="622"/>
    <s v="Standard Class"/>
    <s v="DB-13615"/>
    <s v="Doug Bickford"/>
    <x v="0"/>
    <s v="United States"/>
    <s v="Seattle"/>
    <x v="4"/>
    <n v="98105"/>
    <x v="1"/>
    <s v="OFF-BI-10003910"/>
    <x v="1"/>
    <x v="8"/>
    <s v="DXL Angle-View Binders with Locking Rings by Samsill"/>
    <n v="43.176000000000002"/>
    <n v="7"/>
    <n v="0.2"/>
    <n v="13.4925"/>
  </r>
  <r>
    <n v="3049"/>
    <x v="1517"/>
    <x v="3"/>
    <x v="459"/>
    <x v="192"/>
    <s v="First Class"/>
    <s v="TC-21475"/>
    <s v="Tony Chapman"/>
    <x v="2"/>
    <s v="United States"/>
    <s v="Columbus"/>
    <x v="32"/>
    <n v="31907"/>
    <x v="0"/>
    <s v="FUR-TA-10004534"/>
    <x v="0"/>
    <x v="3"/>
    <s v="Bevis 44 x 96 Conference Tables"/>
    <n v="411.8"/>
    <n v="2"/>
    <n v="0"/>
    <n v="70.005999999999972"/>
  </r>
  <r>
    <n v="3050"/>
    <x v="1517"/>
    <x v="3"/>
    <x v="459"/>
    <x v="192"/>
    <s v="First Class"/>
    <s v="TC-21475"/>
    <s v="Tony Chapman"/>
    <x v="2"/>
    <s v="United States"/>
    <s v="Columbus"/>
    <x v="32"/>
    <n v="31907"/>
    <x v="0"/>
    <s v="TEC-AC-10000892"/>
    <x v="2"/>
    <x v="11"/>
    <s v="NETGEAR N750 Dual Band Wi-Fi Gigabit Router"/>
    <n v="360"/>
    <n v="4"/>
    <n v="0"/>
    <n v="129.6"/>
  </r>
  <r>
    <n v="3051"/>
    <x v="1518"/>
    <x v="3"/>
    <x v="833"/>
    <x v="768"/>
    <s v="Standard Class"/>
    <s v="NZ-18565"/>
    <s v="Nick Zandusky"/>
    <x v="2"/>
    <s v="United States"/>
    <s v="Meridian"/>
    <x v="45"/>
    <n v="83642"/>
    <x v="1"/>
    <s v="FUR-FU-10003247"/>
    <x v="0"/>
    <x v="5"/>
    <s v="36X48 HARDFLOOR CHAIRMAT"/>
    <n v="41.96"/>
    <n v="2"/>
    <n v="0"/>
    <n v="2.9371999999999971"/>
  </r>
  <r>
    <n v="3052"/>
    <x v="1518"/>
    <x v="3"/>
    <x v="833"/>
    <x v="768"/>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x v="768"/>
    <s v="Standard Class"/>
    <s v="NZ-18565"/>
    <s v="Nick Zandusky"/>
    <x v="2"/>
    <s v="United States"/>
    <s v="Meridian"/>
    <x v="45"/>
    <n v="83642"/>
    <x v="1"/>
    <s v="OFF-PA-10001295"/>
    <x v="1"/>
    <x v="10"/>
    <s v="Computer Printout Paper with Letter-Trim Perforations"/>
    <n v="37.94"/>
    <n v="2"/>
    <n v="0"/>
    <n v="18.211199999999998"/>
  </r>
  <r>
    <n v="3054"/>
    <x v="1519"/>
    <x v="0"/>
    <x v="526"/>
    <x v="679"/>
    <s v="Second Class"/>
    <s v="SW-20350"/>
    <s v="Sean Wendt"/>
    <x v="2"/>
    <s v="United States"/>
    <s v="Detroit"/>
    <x v="12"/>
    <n v="48227"/>
    <x v="2"/>
    <s v="TEC-PH-10002555"/>
    <x v="2"/>
    <x v="7"/>
    <s v="Nortel Meridian M5316 Digital phone"/>
    <n v="517.9"/>
    <n v="2"/>
    <n v="0"/>
    <n v="134.654"/>
  </r>
  <r>
    <n v="3055"/>
    <x v="1519"/>
    <x v="0"/>
    <x v="526"/>
    <x v="679"/>
    <s v="Second Class"/>
    <s v="SW-20350"/>
    <s v="Sean Wendt"/>
    <x v="2"/>
    <s v="United States"/>
    <s v="Detroit"/>
    <x v="12"/>
    <n v="48227"/>
    <x v="2"/>
    <s v="OFF-BI-10000831"/>
    <x v="1"/>
    <x v="8"/>
    <s v="Storex Flexible Poly Binders with Double Pockets"/>
    <n v="5.28"/>
    <n v="2"/>
    <n v="0"/>
    <n v="2.4287999999999998"/>
  </r>
  <r>
    <n v="3056"/>
    <x v="1520"/>
    <x v="1"/>
    <x v="834"/>
    <x v="483"/>
    <s v="Standard Class"/>
    <s v="TS-21370"/>
    <s v="Todd Sumrall"/>
    <x v="1"/>
    <s v="United States"/>
    <s v="Chicago"/>
    <x v="10"/>
    <n v="60623"/>
    <x v="2"/>
    <s v="TEC-CO-10001046"/>
    <x v="2"/>
    <x v="16"/>
    <s v="Canon Imageclass D680 Copier / Fax"/>
    <n v="2799.9600000000005"/>
    <n v="5"/>
    <n v="0.2"/>
    <n v="874.98749999999984"/>
  </r>
  <r>
    <n v="3057"/>
    <x v="1521"/>
    <x v="3"/>
    <x v="15"/>
    <x v="188"/>
    <s v="Second Class"/>
    <s v="HH-15010"/>
    <s v="Hilary Holden"/>
    <x v="1"/>
    <s v="United States"/>
    <s v="San Francisco"/>
    <x v="1"/>
    <n v="94110"/>
    <x v="1"/>
    <s v="OFF-EN-10002973"/>
    <x v="1"/>
    <x v="12"/>
    <s v="Ampad #10 Peel &amp; Seel Holiday Envelopes"/>
    <n v="8.9600000000000009"/>
    <n v="2"/>
    <n v="0"/>
    <n v="4.3008000000000006"/>
  </r>
  <r>
    <n v="3058"/>
    <x v="1521"/>
    <x v="3"/>
    <x v="15"/>
    <x v="188"/>
    <s v="Second Class"/>
    <s v="HH-15010"/>
    <s v="Hilary Holden"/>
    <x v="1"/>
    <s v="United States"/>
    <s v="San Francisco"/>
    <x v="1"/>
    <n v="94110"/>
    <x v="1"/>
    <s v="OFF-LA-10001641"/>
    <x v="1"/>
    <x v="2"/>
    <s v="Avery 518"/>
    <n v="31.5"/>
    <n v="10"/>
    <n v="0"/>
    <n v="15.120000000000001"/>
  </r>
  <r>
    <n v="3059"/>
    <x v="1521"/>
    <x v="3"/>
    <x v="15"/>
    <x v="188"/>
    <s v="Second Class"/>
    <s v="HH-15010"/>
    <s v="Hilary Holden"/>
    <x v="1"/>
    <s v="United States"/>
    <s v="San Francisco"/>
    <x v="1"/>
    <n v="94110"/>
    <x v="1"/>
    <s v="FUR-FU-10003878"/>
    <x v="0"/>
    <x v="5"/>
    <s v="Linden 10&quot; Round Wall Clock, Black"/>
    <n v="30.56"/>
    <n v="2"/>
    <n v="0"/>
    <n v="10.3904"/>
  </r>
  <r>
    <n v="3060"/>
    <x v="1521"/>
    <x v="3"/>
    <x v="15"/>
    <x v="188"/>
    <s v="Second Class"/>
    <s v="HH-15010"/>
    <s v="Hilary Holden"/>
    <x v="1"/>
    <s v="United States"/>
    <s v="San Francisco"/>
    <x v="1"/>
    <n v="94110"/>
    <x v="1"/>
    <s v="FUR-TA-10003837"/>
    <x v="0"/>
    <x v="3"/>
    <s v="Anderson Hickey Conga Table Tops &amp; Accessories"/>
    <n v="24.368000000000002"/>
    <n v="2"/>
    <n v="0.2"/>
    <n v="-3.3506000000000018"/>
  </r>
  <r>
    <n v="3061"/>
    <x v="1522"/>
    <x v="0"/>
    <x v="77"/>
    <x v="357"/>
    <s v="Standard Class"/>
    <s v="DM-13345"/>
    <s v="Denise Monton"/>
    <x v="1"/>
    <s v="United States"/>
    <s v="Newark"/>
    <x v="24"/>
    <n v="43055"/>
    <x v="3"/>
    <s v="TEC-AC-10002800"/>
    <x v="2"/>
    <x v="11"/>
    <s v="Plantronics Audio 478 Stereo USB Headset"/>
    <n v="119.97600000000001"/>
    <n v="3"/>
    <n v="0.2"/>
    <n v="22.495499999999989"/>
  </r>
  <r>
    <n v="3062"/>
    <x v="1523"/>
    <x v="3"/>
    <x v="448"/>
    <x v="884"/>
    <s v="Standard Class"/>
    <s v="RE-19450"/>
    <s v="Richard Eichhorn"/>
    <x v="0"/>
    <s v="United States"/>
    <s v="Dallas"/>
    <x v="5"/>
    <n v="75081"/>
    <x v="2"/>
    <s v="OFF-PA-10001307"/>
    <x v="1"/>
    <x v="10"/>
    <s v="Important Message Pads, 50 4-1/4 x 5-1/2 Forms per Pad"/>
    <n v="26.880000000000003"/>
    <n v="8"/>
    <n v="0.2"/>
    <n v="9.743999999999998"/>
  </r>
  <r>
    <n v="3063"/>
    <x v="1524"/>
    <x v="1"/>
    <x v="154"/>
    <x v="699"/>
    <s v="First Class"/>
    <s v="JD-16150"/>
    <s v="Justin Deggeller"/>
    <x v="1"/>
    <s v="United States"/>
    <s v="Newark"/>
    <x v="13"/>
    <n v="19711"/>
    <x v="3"/>
    <s v="TEC-PH-10002350"/>
    <x v="2"/>
    <x v="7"/>
    <s v="Apple EarPods with Remote and Mic"/>
    <n v="83.97"/>
    <n v="3"/>
    <n v="0"/>
    <n v="23.511599999999998"/>
  </r>
  <r>
    <n v="3064"/>
    <x v="1524"/>
    <x v="1"/>
    <x v="154"/>
    <x v="699"/>
    <s v="First Class"/>
    <s v="JD-16150"/>
    <s v="Justin Deggeller"/>
    <x v="1"/>
    <s v="United States"/>
    <s v="Newark"/>
    <x v="13"/>
    <n v="19711"/>
    <x v="3"/>
    <s v="TEC-AC-10000397"/>
    <x v="2"/>
    <x v="11"/>
    <s v="Perixx PERIBOARD-512B, Ergonomic Split Keyboard"/>
    <n v="104.97"/>
    <n v="3"/>
    <n v="0"/>
    <n v="7.3479000000000028"/>
  </r>
  <r>
    <n v="3065"/>
    <x v="1525"/>
    <x v="3"/>
    <x v="677"/>
    <x v="671"/>
    <s v="Second Class"/>
    <s v="BF-11215"/>
    <s v="Benjamin Farhat"/>
    <x v="2"/>
    <s v="United States"/>
    <s v="Albuquerque"/>
    <x v="27"/>
    <n v="87105"/>
    <x v="1"/>
    <s v="OFF-ST-10000615"/>
    <x v="1"/>
    <x v="4"/>
    <s v="SimpliFile Personal File, Black Granite, 15w x 6-15/16d x 11-1/4h"/>
    <n v="90.8"/>
    <n v="8"/>
    <n v="0"/>
    <n v="25.424000000000007"/>
  </r>
  <r>
    <n v="3066"/>
    <x v="1525"/>
    <x v="3"/>
    <x v="677"/>
    <x v="671"/>
    <s v="Second Class"/>
    <s v="BF-11215"/>
    <s v="Benjamin Farhat"/>
    <x v="2"/>
    <s v="United States"/>
    <s v="Albuquerque"/>
    <x v="27"/>
    <n v="87105"/>
    <x v="1"/>
    <s v="TEC-PH-10004531"/>
    <x v="2"/>
    <x v="7"/>
    <s v="OtterBox Commuter Series Case - iPhone 5 &amp; 5s"/>
    <n v="140.73599999999999"/>
    <n v="8"/>
    <n v="0.2"/>
    <n v="49.257599999999996"/>
  </r>
  <r>
    <n v="3067"/>
    <x v="1525"/>
    <x v="3"/>
    <x v="677"/>
    <x v="671"/>
    <s v="Second Class"/>
    <s v="BF-11215"/>
    <s v="Benjamin Farhat"/>
    <x v="2"/>
    <s v="United States"/>
    <s v="Albuquerque"/>
    <x v="27"/>
    <n v="87105"/>
    <x v="1"/>
    <s v="TEC-AC-10004001"/>
    <x v="2"/>
    <x v="11"/>
    <s v="Logitech Wireless Headset H600 Over-The-Head Design"/>
    <n v="214.95000000000002"/>
    <n v="5"/>
    <n v="0"/>
    <n v="88.129500000000007"/>
  </r>
  <r>
    <n v="3068"/>
    <x v="1525"/>
    <x v="3"/>
    <x v="677"/>
    <x v="671"/>
    <s v="Second Class"/>
    <s v="BF-11215"/>
    <s v="Benjamin Farhat"/>
    <x v="2"/>
    <s v="United States"/>
    <s v="Albuquerque"/>
    <x v="27"/>
    <n v="87105"/>
    <x v="1"/>
    <s v="OFF-PA-10001534"/>
    <x v="1"/>
    <x v="10"/>
    <s v="Xerox 230"/>
    <n v="45.36"/>
    <n v="7"/>
    <n v="0"/>
    <n v="21.772800000000004"/>
  </r>
  <r>
    <n v="3069"/>
    <x v="1525"/>
    <x v="3"/>
    <x v="677"/>
    <x v="671"/>
    <s v="Second Class"/>
    <s v="BF-11215"/>
    <s v="Benjamin Farhat"/>
    <x v="2"/>
    <s v="United States"/>
    <s v="Albuquerque"/>
    <x v="27"/>
    <n v="87105"/>
    <x v="1"/>
    <s v="OFF-PA-10001815"/>
    <x v="1"/>
    <x v="10"/>
    <s v="Xerox 1885"/>
    <n v="288.24"/>
    <n v="6"/>
    <n v="0"/>
    <n v="138.35519999999997"/>
  </r>
  <r>
    <n v="3070"/>
    <x v="1526"/>
    <x v="3"/>
    <x v="329"/>
    <x v="524"/>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x v="794"/>
    <s v="Standard Class"/>
    <s v="YC-21895"/>
    <s v="Yoseph Carroll"/>
    <x v="1"/>
    <s v="United States"/>
    <s v="Newark"/>
    <x v="13"/>
    <n v="19711"/>
    <x v="3"/>
    <s v="OFF-ST-10002011"/>
    <x v="1"/>
    <x v="4"/>
    <s v="Smead Adjustable Mobile File Trolley with Lockable Top"/>
    <n v="2934.33"/>
    <n v="7"/>
    <n v="0"/>
    <n v="792.26910000000021"/>
  </r>
  <r>
    <n v="3072"/>
    <x v="1527"/>
    <x v="2"/>
    <x v="664"/>
    <x v="794"/>
    <s v="Standard Class"/>
    <s v="YC-21895"/>
    <s v="Yoseph Carroll"/>
    <x v="1"/>
    <s v="United States"/>
    <s v="Newark"/>
    <x v="13"/>
    <n v="19711"/>
    <x v="3"/>
    <s v="FUR-FU-10002379"/>
    <x v="0"/>
    <x v="5"/>
    <s v="Eldon Econocleat Chair Mats for Low Pile Carpets"/>
    <n v="124.41"/>
    <n v="3"/>
    <n v="0"/>
    <n v="14.929199999999994"/>
  </r>
  <r>
    <n v="3073"/>
    <x v="1527"/>
    <x v="2"/>
    <x v="664"/>
    <x v="794"/>
    <s v="Standard Class"/>
    <s v="YC-21895"/>
    <s v="Yoseph Carroll"/>
    <x v="1"/>
    <s v="United States"/>
    <s v="Newark"/>
    <x v="13"/>
    <n v="19711"/>
    <x v="3"/>
    <s v="OFF-AR-10003752"/>
    <x v="1"/>
    <x v="6"/>
    <s v="Deluxe Chalkboard Eraser Cleaner"/>
    <n v="57.75"/>
    <n v="5"/>
    <n v="0"/>
    <n v="26.564999999999998"/>
  </r>
  <r>
    <n v="3074"/>
    <x v="1528"/>
    <x v="0"/>
    <x v="835"/>
    <x v="708"/>
    <s v="First Class"/>
    <s v="LR-16915"/>
    <s v="Lena Radford"/>
    <x v="0"/>
    <s v="United States"/>
    <s v="Los Angeles"/>
    <x v="1"/>
    <n v="90045"/>
    <x v="1"/>
    <s v="OFF-ST-10003692"/>
    <x v="1"/>
    <x v="4"/>
    <s v="Recycled Steel Personal File for Hanging File Folders"/>
    <n v="114.46"/>
    <n v="2"/>
    <n v="0"/>
    <n v="28.614999999999995"/>
  </r>
  <r>
    <n v="3075"/>
    <x v="1529"/>
    <x v="1"/>
    <x v="292"/>
    <x v="688"/>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x v="885"/>
    <s v="Standard Class"/>
    <s v="KM-16375"/>
    <s v="Katherine Murray"/>
    <x v="2"/>
    <s v="United States"/>
    <s v="Dallas"/>
    <x v="5"/>
    <n v="75217"/>
    <x v="2"/>
    <s v="OFF-ST-10003306"/>
    <x v="1"/>
    <x v="4"/>
    <s v="Letter Size Cart"/>
    <n v="342.86400000000003"/>
    <n v="3"/>
    <n v="0.2"/>
    <n v="38.572199999999953"/>
  </r>
  <r>
    <n v="3077"/>
    <x v="1530"/>
    <x v="2"/>
    <x v="836"/>
    <x v="885"/>
    <s v="Standard Class"/>
    <s v="KM-16375"/>
    <s v="Katherine Murray"/>
    <x v="2"/>
    <s v="United States"/>
    <s v="Dallas"/>
    <x v="5"/>
    <n v="75217"/>
    <x v="2"/>
    <s v="FUR-FU-10003724"/>
    <x v="0"/>
    <x v="5"/>
    <s v="Westinghouse Clip-On Gooseneck Lamps"/>
    <n v="16.739999999999998"/>
    <n v="5"/>
    <n v="0.6"/>
    <n v="-14.228999999999997"/>
  </r>
  <r>
    <n v="3078"/>
    <x v="1530"/>
    <x v="2"/>
    <x v="836"/>
    <x v="885"/>
    <s v="Standard Class"/>
    <s v="KM-16375"/>
    <s v="Katherine Murray"/>
    <x v="2"/>
    <s v="United States"/>
    <s v="Dallas"/>
    <x v="5"/>
    <n v="75217"/>
    <x v="2"/>
    <s v="FUR-CH-10002024"/>
    <x v="0"/>
    <x v="1"/>
    <s v="HON 5400 Series Task Chairs for Big and Tall"/>
    <n v="981.37199999999996"/>
    <n v="2"/>
    <n v="0.3"/>
    <n v="-140.19599999999997"/>
  </r>
  <r>
    <n v="3079"/>
    <x v="1531"/>
    <x v="2"/>
    <x v="371"/>
    <x v="396"/>
    <s v="Standard Class"/>
    <s v="BT-11530"/>
    <s v="Bradley Talbott"/>
    <x v="2"/>
    <s v="United States"/>
    <s v="San Diego"/>
    <x v="1"/>
    <n v="92037"/>
    <x v="1"/>
    <s v="OFF-AR-10003514"/>
    <x v="1"/>
    <x v="6"/>
    <s v="4009 Highlighters by Sanford"/>
    <n v="31.84"/>
    <n v="8"/>
    <n v="0"/>
    <n v="10.507199999999997"/>
  </r>
  <r>
    <n v="3080"/>
    <x v="1532"/>
    <x v="3"/>
    <x v="507"/>
    <x v="559"/>
    <s v="First Class"/>
    <s v="KB-16405"/>
    <s v="Katrina Bavinger"/>
    <x v="2"/>
    <s v="United States"/>
    <s v="Apple Valley"/>
    <x v="1"/>
    <n v="92307"/>
    <x v="1"/>
    <s v="OFF-PA-10001800"/>
    <x v="1"/>
    <x v="10"/>
    <s v="Xerox 220"/>
    <n v="12.96"/>
    <n v="2"/>
    <n v="0"/>
    <n v="6.2208000000000006"/>
  </r>
  <r>
    <n v="3081"/>
    <x v="1532"/>
    <x v="3"/>
    <x v="507"/>
    <x v="559"/>
    <s v="First Class"/>
    <s v="KB-16405"/>
    <s v="Katrina Bavinger"/>
    <x v="2"/>
    <s v="United States"/>
    <s v="Apple Valley"/>
    <x v="1"/>
    <n v="92307"/>
    <x v="1"/>
    <s v="TEC-PH-10003589"/>
    <x v="2"/>
    <x v="7"/>
    <s v="invisibleSHIELD by ZAGG Smudge-Free Screen Protector"/>
    <n v="43.176000000000002"/>
    <n v="3"/>
    <n v="0.2"/>
    <n v="15.111599999999999"/>
  </r>
  <r>
    <n v="3082"/>
    <x v="1533"/>
    <x v="3"/>
    <x v="837"/>
    <x v="886"/>
    <s v="Standard Class"/>
    <s v="DW-13480"/>
    <s v="Dianna Wilson"/>
    <x v="2"/>
    <s v="United States"/>
    <s v="Louisville"/>
    <x v="0"/>
    <n v="40214"/>
    <x v="0"/>
    <s v="OFF-BI-10003364"/>
    <x v="1"/>
    <x v="8"/>
    <s v="Binding Machine Supplies"/>
    <n v="58.34"/>
    <n v="2"/>
    <n v="0"/>
    <n v="28.0032"/>
  </r>
  <r>
    <n v="3083"/>
    <x v="1533"/>
    <x v="3"/>
    <x v="837"/>
    <x v="886"/>
    <s v="Standard Class"/>
    <s v="DW-13480"/>
    <s v="Dianna Wilson"/>
    <x v="2"/>
    <s v="United States"/>
    <s v="Louisville"/>
    <x v="0"/>
    <n v="40214"/>
    <x v="0"/>
    <s v="TEC-PH-10002834"/>
    <x v="2"/>
    <x v="7"/>
    <s v="Google Nexus 5"/>
    <n v="539.97"/>
    <n v="3"/>
    <n v="0"/>
    <n v="134.99250000000001"/>
  </r>
  <r>
    <n v="3084"/>
    <x v="1534"/>
    <x v="2"/>
    <x v="838"/>
    <x v="224"/>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x v="556"/>
    <s v="Standard Class"/>
    <s v="TP-21415"/>
    <s v="Tom Prescott"/>
    <x v="0"/>
    <s v="United States"/>
    <s v="Houston"/>
    <x v="5"/>
    <n v="77070"/>
    <x v="2"/>
    <s v="OFF-BI-10004584"/>
    <x v="1"/>
    <x v="8"/>
    <s v="GBC ProClick 150 Presentation Binding System"/>
    <n v="252.78399999999996"/>
    <n v="4"/>
    <n v="0.8"/>
    <n v="-417.09360000000004"/>
  </r>
  <r>
    <n v="3086"/>
    <x v="1535"/>
    <x v="3"/>
    <x v="839"/>
    <x v="556"/>
    <s v="Standard Class"/>
    <s v="TP-21415"/>
    <s v="Tom Prescott"/>
    <x v="0"/>
    <s v="United States"/>
    <s v="Houston"/>
    <x v="5"/>
    <n v="77070"/>
    <x v="2"/>
    <s v="TEC-AC-10002402"/>
    <x v="2"/>
    <x v="11"/>
    <s v="Razer Kraken PRO Over Ear PC and Music Headset"/>
    <n v="127.98399999999999"/>
    <n v="2"/>
    <n v="0.2"/>
    <n v="15.997999999999987"/>
  </r>
  <r>
    <n v="3087"/>
    <x v="1535"/>
    <x v="3"/>
    <x v="839"/>
    <x v="556"/>
    <s v="Standard Class"/>
    <s v="TP-21415"/>
    <s v="Tom Prescott"/>
    <x v="0"/>
    <s v="United States"/>
    <s v="Houston"/>
    <x v="5"/>
    <n v="77070"/>
    <x v="2"/>
    <s v="FUR-FU-10000550"/>
    <x v="0"/>
    <x v="5"/>
    <s v="Stacking Trays by OIC"/>
    <n v="3.9840000000000004"/>
    <n v="2"/>
    <n v="0.6"/>
    <n v="-2.6892000000000005"/>
  </r>
  <r>
    <n v="3088"/>
    <x v="1535"/>
    <x v="3"/>
    <x v="839"/>
    <x v="556"/>
    <s v="Standard Class"/>
    <s v="TP-21415"/>
    <s v="Tom Prescott"/>
    <x v="0"/>
    <s v="United States"/>
    <s v="Houston"/>
    <x v="5"/>
    <n v="77070"/>
    <x v="2"/>
    <s v="OFF-AP-10000055"/>
    <x v="1"/>
    <x v="9"/>
    <s v="Belkin F9S820V06 8 Outlet Surge"/>
    <n v="12.991999999999996"/>
    <n v="2"/>
    <n v="0.8"/>
    <n v="-32.480000000000004"/>
  </r>
  <r>
    <n v="3089"/>
    <x v="1536"/>
    <x v="3"/>
    <x v="185"/>
    <x v="504"/>
    <s v="Second Class"/>
    <s v="DB-12910"/>
    <s v="Daniel Byrd"/>
    <x v="2"/>
    <s v="United States"/>
    <s v="Henderson"/>
    <x v="0"/>
    <n v="42420"/>
    <x v="0"/>
    <s v="FUR-FU-10001591"/>
    <x v="0"/>
    <x v="5"/>
    <s v="Advantus Panel Wall Certificate Holder - 8.5x11"/>
    <n v="61"/>
    <n v="5"/>
    <n v="0"/>
    <n v="25.620000000000005"/>
  </r>
  <r>
    <n v="3090"/>
    <x v="1536"/>
    <x v="3"/>
    <x v="185"/>
    <x v="504"/>
    <s v="Second Class"/>
    <s v="DB-12910"/>
    <s v="Daniel Byrd"/>
    <x v="2"/>
    <s v="United States"/>
    <s v="Henderson"/>
    <x v="0"/>
    <n v="42420"/>
    <x v="0"/>
    <s v="TEC-PH-10000526"/>
    <x v="2"/>
    <x v="7"/>
    <s v="Vtech CS6719"/>
    <n v="671.93"/>
    <n v="7"/>
    <n v="0"/>
    <n v="188.1404"/>
  </r>
  <r>
    <n v="3091"/>
    <x v="1537"/>
    <x v="0"/>
    <x v="840"/>
    <x v="599"/>
    <s v="Standard Class"/>
    <s v="BH-11710"/>
    <s v="Brosina Hoffman"/>
    <x v="0"/>
    <s v="United States"/>
    <s v="Newark"/>
    <x v="13"/>
    <n v="19711"/>
    <x v="3"/>
    <s v="OFF-BI-10001071"/>
    <x v="1"/>
    <x v="8"/>
    <s v="GBC ProClick Punch Binding System"/>
    <n v="447.85999999999996"/>
    <n v="7"/>
    <n v="0"/>
    <n v="219.45140000000001"/>
  </r>
  <r>
    <n v="3092"/>
    <x v="1537"/>
    <x v="0"/>
    <x v="840"/>
    <x v="599"/>
    <s v="Standard Class"/>
    <s v="BH-11710"/>
    <s v="Brosina Hoffman"/>
    <x v="0"/>
    <s v="United States"/>
    <s v="Newark"/>
    <x v="13"/>
    <n v="19711"/>
    <x v="3"/>
    <s v="TEC-PH-10001557"/>
    <x v="2"/>
    <x v="7"/>
    <s v="Pyle PMP37LED"/>
    <n v="479.95"/>
    <n v="5"/>
    <n v="0"/>
    <n v="129.5865"/>
  </r>
  <r>
    <n v="3093"/>
    <x v="1537"/>
    <x v="0"/>
    <x v="840"/>
    <x v="599"/>
    <s v="Standard Class"/>
    <s v="BH-11710"/>
    <s v="Brosina Hoffman"/>
    <x v="0"/>
    <s v="United States"/>
    <s v="Newark"/>
    <x v="13"/>
    <n v="19711"/>
    <x v="3"/>
    <s v="OFF-PA-10001977"/>
    <x v="1"/>
    <x v="10"/>
    <s v="Xerox 194"/>
    <n v="166.44"/>
    <n v="3"/>
    <n v="0"/>
    <n v="79.891199999999998"/>
  </r>
  <r>
    <n v="3094"/>
    <x v="1538"/>
    <x v="1"/>
    <x v="841"/>
    <x v="309"/>
    <s v="Same Day"/>
    <s v="TD-20995"/>
    <s v="Tamara Dahlen"/>
    <x v="0"/>
    <s v="United States"/>
    <s v="Bolingbrook"/>
    <x v="10"/>
    <n v="60440"/>
    <x v="2"/>
    <s v="OFF-SU-10004231"/>
    <x v="1"/>
    <x v="14"/>
    <s v="Acme Tagit Stainless Steel Antibacterial Scissors"/>
    <n v="31.680000000000003"/>
    <n v="4"/>
    <n v="0.2"/>
    <n v="2.7719999999999994"/>
  </r>
  <r>
    <n v="3095"/>
    <x v="1538"/>
    <x v="1"/>
    <x v="841"/>
    <x v="309"/>
    <s v="Same Day"/>
    <s v="TD-20995"/>
    <s v="Tamara Dahlen"/>
    <x v="0"/>
    <s v="United States"/>
    <s v="Bolingbrook"/>
    <x v="10"/>
    <n v="60440"/>
    <x v="2"/>
    <s v="OFF-PA-10000809"/>
    <x v="1"/>
    <x v="10"/>
    <s v="Xerox 206"/>
    <n v="10.368000000000002"/>
    <n v="2"/>
    <n v="0.2"/>
    <n v="3.6288"/>
  </r>
  <r>
    <n v="3096"/>
    <x v="1538"/>
    <x v="1"/>
    <x v="841"/>
    <x v="309"/>
    <s v="Same Day"/>
    <s v="TD-20995"/>
    <s v="Tamara Dahlen"/>
    <x v="0"/>
    <s v="United States"/>
    <s v="Bolingbrook"/>
    <x v="10"/>
    <n v="60440"/>
    <x v="2"/>
    <s v="OFF-FA-10003021"/>
    <x v="1"/>
    <x v="13"/>
    <s v="Staples"/>
    <n v="12.032"/>
    <n v="8"/>
    <n v="0.2"/>
    <n v="2.2559999999999993"/>
  </r>
  <r>
    <n v="3097"/>
    <x v="1538"/>
    <x v="1"/>
    <x v="841"/>
    <x v="309"/>
    <s v="Same Day"/>
    <s v="TD-20995"/>
    <s v="Tamara Dahlen"/>
    <x v="0"/>
    <s v="United States"/>
    <s v="Bolingbrook"/>
    <x v="10"/>
    <n v="60440"/>
    <x v="2"/>
    <s v="OFF-AP-10000696"/>
    <x v="1"/>
    <x v="9"/>
    <s v="Holmes Odor Grabber"/>
    <n v="5.7679999999999989"/>
    <n v="2"/>
    <n v="0.8"/>
    <n v="-13.554800000000004"/>
  </r>
  <r>
    <n v="3098"/>
    <x v="1539"/>
    <x v="3"/>
    <x v="842"/>
    <x v="869"/>
    <s v="Standard Class"/>
    <s v="CV-12805"/>
    <s v="Cynthia Voltz"/>
    <x v="1"/>
    <s v="United States"/>
    <s v="Fort Worth"/>
    <x v="5"/>
    <n v="76106"/>
    <x v="2"/>
    <s v="OFF-LA-10001158"/>
    <x v="1"/>
    <x v="2"/>
    <s v="Avery Address/Shipping Labels for Typewriters, 4&quot; x 2&quot;"/>
    <n v="33.119999999999997"/>
    <n v="4"/>
    <n v="0.2"/>
    <n v="11.592000000000001"/>
  </r>
  <r>
    <n v="3099"/>
    <x v="1539"/>
    <x v="3"/>
    <x v="842"/>
    <x v="869"/>
    <s v="Standard Class"/>
    <s v="CV-12805"/>
    <s v="Cynthia Voltz"/>
    <x v="1"/>
    <s v="United States"/>
    <s v="Fort Worth"/>
    <x v="5"/>
    <n v="76106"/>
    <x v="2"/>
    <s v="FUR-BO-10002268"/>
    <x v="0"/>
    <x v="0"/>
    <s v="Sauder Barrister Bookcases"/>
    <n v="220.26559999999998"/>
    <n v="4"/>
    <n v="0.32"/>
    <n v="-42.1096"/>
  </r>
  <r>
    <n v="3100"/>
    <x v="1540"/>
    <x v="3"/>
    <x v="349"/>
    <x v="887"/>
    <s v="Standard Class"/>
    <s v="CS-12355"/>
    <s v="Christine Sundaresam"/>
    <x v="0"/>
    <s v="United States"/>
    <s v="New York City"/>
    <x v="15"/>
    <n v="10024"/>
    <x v="3"/>
    <s v="OFF-BI-10000829"/>
    <x v="1"/>
    <x v="8"/>
    <s v="Avery Non-Stick Binders"/>
    <n v="10.776000000000002"/>
    <n v="3"/>
    <n v="0.2"/>
    <n v="3.5021999999999989"/>
  </r>
  <r>
    <n v="3101"/>
    <x v="1540"/>
    <x v="3"/>
    <x v="349"/>
    <x v="887"/>
    <s v="Standard Class"/>
    <s v="CS-12355"/>
    <s v="Christine Sundaresam"/>
    <x v="0"/>
    <s v="United States"/>
    <s v="New York City"/>
    <x v="15"/>
    <n v="10024"/>
    <x v="3"/>
    <s v="FUR-BO-10003441"/>
    <x v="0"/>
    <x v="0"/>
    <s v="Bush Westfield Collection Bookcases, Fully Assembled"/>
    <n v="242.35200000000003"/>
    <n v="3"/>
    <n v="0.2"/>
    <n v="9.0881999999999721"/>
  </r>
  <r>
    <n v="3102"/>
    <x v="1541"/>
    <x v="3"/>
    <x v="66"/>
    <x v="63"/>
    <s v="Second Class"/>
    <s v="JG-15310"/>
    <s v="Jason Gross"/>
    <x v="1"/>
    <s v="United States"/>
    <s v="Providence"/>
    <x v="34"/>
    <n v="2908"/>
    <x v="3"/>
    <s v="OFF-SU-10003505"/>
    <x v="1"/>
    <x v="14"/>
    <s v="Premier Electric Letter Opener"/>
    <n v="695.16"/>
    <n v="6"/>
    <n v="0"/>
    <n v="34.757999999999953"/>
  </r>
  <r>
    <n v="3103"/>
    <x v="1541"/>
    <x v="3"/>
    <x v="66"/>
    <x v="63"/>
    <s v="Second Class"/>
    <s v="JG-15310"/>
    <s v="Jason Gross"/>
    <x v="1"/>
    <s v="United States"/>
    <s v="Providence"/>
    <x v="34"/>
    <n v="2908"/>
    <x v="3"/>
    <s v="FUR-BO-10003660"/>
    <x v="0"/>
    <x v="0"/>
    <s v="Bush Cubix Collection Bookcases, Fully Assembled"/>
    <n v="220.98"/>
    <n v="1"/>
    <n v="0"/>
    <n v="50.825400000000002"/>
  </r>
  <r>
    <n v="3104"/>
    <x v="1542"/>
    <x v="0"/>
    <x v="16"/>
    <x v="485"/>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x v="655"/>
    <s v="Standard Class"/>
    <s v="EC-14050"/>
    <s v="Erin Creighton"/>
    <x v="0"/>
    <s v="United States"/>
    <s v="New York City"/>
    <x v="15"/>
    <n v="10024"/>
    <x v="3"/>
    <s v="OFF-PA-10002741"/>
    <x v="1"/>
    <x v="10"/>
    <s v="Xerox 1980"/>
    <n v="25.68"/>
    <n v="6"/>
    <n v="0"/>
    <n v="11.555999999999997"/>
  </r>
  <r>
    <n v="3106"/>
    <x v="1544"/>
    <x v="0"/>
    <x v="197"/>
    <x v="879"/>
    <s v="Standard Class"/>
    <s v="KH-16630"/>
    <s v="Ken Heidel"/>
    <x v="1"/>
    <s v="United States"/>
    <s v="Houston"/>
    <x v="5"/>
    <n v="77070"/>
    <x v="2"/>
    <s v="OFF-LA-10004345"/>
    <x v="1"/>
    <x v="2"/>
    <s v="Avery 493"/>
    <n v="15.712000000000002"/>
    <n v="4"/>
    <n v="0.2"/>
    <n v="5.6955999999999989"/>
  </r>
  <r>
    <n v="3107"/>
    <x v="1545"/>
    <x v="3"/>
    <x v="815"/>
    <x v="730"/>
    <s v="Standard Class"/>
    <s v="FG-14260"/>
    <s v="Frank Gastineau"/>
    <x v="2"/>
    <s v="United States"/>
    <s v="Aurora"/>
    <x v="10"/>
    <n v="60505"/>
    <x v="2"/>
    <s v="OFF-ST-10004340"/>
    <x v="1"/>
    <x v="4"/>
    <s v="Fellowes Mobile File Cart, Black"/>
    <n v="298.464"/>
    <n v="6"/>
    <n v="0.2"/>
    <n v="26.115600000000015"/>
  </r>
  <r>
    <n v="3108"/>
    <x v="1546"/>
    <x v="0"/>
    <x v="19"/>
    <x v="18"/>
    <s v="Standard Class"/>
    <s v="AA-10480"/>
    <s v="Andrew Allen"/>
    <x v="0"/>
    <s v="United States"/>
    <s v="Springfield"/>
    <x v="25"/>
    <n v="65807"/>
    <x v="2"/>
    <s v="OFF-PA-10001471"/>
    <x v="1"/>
    <x v="10"/>
    <s v="Strathmore Photo Frame Cards"/>
    <n v="21.93"/>
    <n v="3"/>
    <n v="0"/>
    <n v="10.087799999999998"/>
  </r>
  <r>
    <n v="3109"/>
    <x v="1546"/>
    <x v="0"/>
    <x v="19"/>
    <x v="18"/>
    <s v="Standard Class"/>
    <s v="AA-10480"/>
    <s v="Andrew Allen"/>
    <x v="0"/>
    <s v="United States"/>
    <s v="Springfield"/>
    <x v="25"/>
    <n v="65807"/>
    <x v="2"/>
    <s v="OFF-ST-10002344"/>
    <x v="1"/>
    <x v="4"/>
    <s v="Carina 42&quot;Hx23 3/4&quot;W Media Storage Unit"/>
    <n v="242.94"/>
    <n v="3"/>
    <n v="0"/>
    <n v="4.8588000000000164"/>
  </r>
  <r>
    <n v="3110"/>
    <x v="1546"/>
    <x v="0"/>
    <x v="19"/>
    <x v="18"/>
    <s v="Standard Class"/>
    <s v="AA-10480"/>
    <s v="Andrew Allen"/>
    <x v="0"/>
    <s v="United States"/>
    <s v="Springfield"/>
    <x v="25"/>
    <n v="65807"/>
    <x v="2"/>
    <s v="OFF-PA-10001892"/>
    <x v="1"/>
    <x v="10"/>
    <s v="Rediform Wirebound &quot;Phone Memo&quot; Message Book, 11 x 5-3/4"/>
    <n v="7.64"/>
    <n v="1"/>
    <n v="0"/>
    <n v="3.7435999999999998"/>
  </r>
  <r>
    <n v="3111"/>
    <x v="1546"/>
    <x v="0"/>
    <x v="19"/>
    <x v="18"/>
    <s v="Standard Class"/>
    <s v="AA-10480"/>
    <s v="Andrew Allen"/>
    <x v="0"/>
    <s v="United States"/>
    <s v="Springfield"/>
    <x v="25"/>
    <n v="65807"/>
    <x v="2"/>
    <s v="OFF-PA-10001934"/>
    <x v="1"/>
    <x v="10"/>
    <s v="Xerox 1993"/>
    <n v="51.84"/>
    <n v="8"/>
    <n v="0"/>
    <n v="25.401600000000002"/>
  </r>
  <r>
    <n v="3112"/>
    <x v="1546"/>
    <x v="0"/>
    <x v="19"/>
    <x v="18"/>
    <s v="Standard Class"/>
    <s v="AA-10480"/>
    <s v="Andrew Allen"/>
    <x v="0"/>
    <s v="United States"/>
    <s v="Springfield"/>
    <x v="25"/>
    <n v="65807"/>
    <x v="2"/>
    <s v="OFF-ST-10000078"/>
    <x v="1"/>
    <x v="4"/>
    <s v="Tennsco 6- and 18-Compartment Lockers"/>
    <n v="265.17"/>
    <n v="1"/>
    <n v="0"/>
    <n v="47.730599999999981"/>
  </r>
  <r>
    <n v="3113"/>
    <x v="1547"/>
    <x v="0"/>
    <x v="828"/>
    <x v="881"/>
    <s v="Standard Class"/>
    <s v="MS-17770"/>
    <s v="Maxwell Schwartz"/>
    <x v="0"/>
    <s v="United States"/>
    <s v="Seattle"/>
    <x v="4"/>
    <n v="98105"/>
    <x v="1"/>
    <s v="TEC-MA-10001972"/>
    <x v="2"/>
    <x v="15"/>
    <s v="Okidata C331dn Printer"/>
    <n v="837.59999999999991"/>
    <n v="3"/>
    <n v="0.2"/>
    <n v="62.82000000000005"/>
  </r>
  <r>
    <n v="3114"/>
    <x v="1547"/>
    <x v="0"/>
    <x v="828"/>
    <x v="881"/>
    <s v="Standard Class"/>
    <s v="MS-17770"/>
    <s v="Maxwell Schwartz"/>
    <x v="0"/>
    <s v="United States"/>
    <s v="Seattle"/>
    <x v="4"/>
    <n v="98105"/>
    <x v="1"/>
    <s v="OFF-EN-10002504"/>
    <x v="1"/>
    <x v="12"/>
    <s v="Tyvek  Top-Opening Peel &amp; Seel Envelopes, Plain White"/>
    <n v="135.9"/>
    <n v="5"/>
    <n v="0"/>
    <n v="63.872999999999998"/>
  </r>
  <r>
    <n v="3115"/>
    <x v="1547"/>
    <x v="0"/>
    <x v="828"/>
    <x v="881"/>
    <s v="Standard Class"/>
    <s v="MS-17770"/>
    <s v="Maxwell Schwartz"/>
    <x v="0"/>
    <s v="United States"/>
    <s v="Seattle"/>
    <x v="4"/>
    <n v="98105"/>
    <x v="1"/>
    <s v="OFF-PA-10002160"/>
    <x v="1"/>
    <x v="10"/>
    <s v="Xerox 1978"/>
    <n v="34.68"/>
    <n v="6"/>
    <n v="0"/>
    <n v="16.993200000000002"/>
  </r>
  <r>
    <n v="3116"/>
    <x v="1547"/>
    <x v="0"/>
    <x v="828"/>
    <x v="881"/>
    <s v="Standard Class"/>
    <s v="MS-17770"/>
    <s v="Maxwell Schwartz"/>
    <x v="0"/>
    <s v="United States"/>
    <s v="Seattle"/>
    <x v="4"/>
    <n v="98105"/>
    <x v="1"/>
    <s v="FUR-CH-10001973"/>
    <x v="0"/>
    <x v="1"/>
    <s v="Office Star Flex Back Scooter Chair with White Frame"/>
    <n v="532.70400000000006"/>
    <n v="6"/>
    <n v="0.2"/>
    <n v="-39.952800000000025"/>
  </r>
  <r>
    <n v="3117"/>
    <x v="1547"/>
    <x v="0"/>
    <x v="828"/>
    <x v="881"/>
    <s v="Standard Class"/>
    <s v="MS-17770"/>
    <s v="Maxwell Schwartz"/>
    <x v="0"/>
    <s v="United States"/>
    <s v="Seattle"/>
    <x v="4"/>
    <n v="98105"/>
    <x v="1"/>
    <s v="OFF-AP-10001492"/>
    <x v="1"/>
    <x v="9"/>
    <s v="Acco Six-Outlet Power Strip, 4' Cord Length"/>
    <n v="43.099999999999994"/>
    <n v="5"/>
    <n v="0"/>
    <n v="11.206"/>
  </r>
  <r>
    <n v="3118"/>
    <x v="1547"/>
    <x v="0"/>
    <x v="828"/>
    <x v="881"/>
    <s v="Standard Class"/>
    <s v="MS-17770"/>
    <s v="Maxwell Schwartz"/>
    <x v="0"/>
    <s v="United States"/>
    <s v="Seattle"/>
    <x v="4"/>
    <n v="98105"/>
    <x v="1"/>
    <s v="OFF-SU-10002189"/>
    <x v="1"/>
    <x v="14"/>
    <s v="Acme Rosewood Handle Letter Opener"/>
    <n v="15.88"/>
    <n v="4"/>
    <n v="0"/>
    <n v="0.15879999999999939"/>
  </r>
  <r>
    <n v="3119"/>
    <x v="1548"/>
    <x v="1"/>
    <x v="832"/>
    <x v="888"/>
    <s v="First Class"/>
    <s v="JE-15610"/>
    <s v="Jim Epp"/>
    <x v="1"/>
    <s v="United States"/>
    <s v="Lakeland"/>
    <x v="2"/>
    <n v="33801"/>
    <x v="0"/>
    <s v="FUR-CH-10003312"/>
    <x v="0"/>
    <x v="1"/>
    <s v="Hon 2090 “Pillow Soft” Series Mid Back Swivel/Tilt Chairs"/>
    <n v="1123.92"/>
    <n v="5"/>
    <n v="0.2"/>
    <n v="-182.63700000000017"/>
  </r>
  <r>
    <n v="3120"/>
    <x v="1548"/>
    <x v="1"/>
    <x v="832"/>
    <x v="888"/>
    <s v="First Class"/>
    <s v="JE-15610"/>
    <s v="Jim Epp"/>
    <x v="1"/>
    <s v="United States"/>
    <s v="Lakeland"/>
    <x v="2"/>
    <n v="33801"/>
    <x v="0"/>
    <s v="TEC-PH-10002496"/>
    <x v="2"/>
    <x v="7"/>
    <s v="Cisco SPA301"/>
    <n v="249.58400000000003"/>
    <n v="2"/>
    <n v="0.2"/>
    <n v="31.197999999999986"/>
  </r>
  <r>
    <n v="3121"/>
    <x v="1548"/>
    <x v="1"/>
    <x v="832"/>
    <x v="888"/>
    <s v="First Class"/>
    <s v="JE-15610"/>
    <s v="Jim Epp"/>
    <x v="1"/>
    <s v="United States"/>
    <s v="Lakeland"/>
    <x v="2"/>
    <n v="33801"/>
    <x v="0"/>
    <s v="FUR-FU-10003464"/>
    <x v="0"/>
    <x v="5"/>
    <s v="Seth Thomas 8 1/2&quot; Cubicle Clock"/>
    <n v="48.671999999999997"/>
    <n v="3"/>
    <n v="0.2"/>
    <n v="7.3007999999999988"/>
  </r>
  <r>
    <n v="3122"/>
    <x v="1548"/>
    <x v="1"/>
    <x v="832"/>
    <x v="888"/>
    <s v="First Class"/>
    <s v="JE-15610"/>
    <s v="Jim Epp"/>
    <x v="1"/>
    <s v="United States"/>
    <s v="Lakeland"/>
    <x v="2"/>
    <n v="33801"/>
    <x v="0"/>
    <s v="OFF-AR-10000380"/>
    <x v="1"/>
    <x v="6"/>
    <s v="Hunt PowerHouse Electric Pencil Sharpener, Blue"/>
    <n v="60.768000000000001"/>
    <n v="2"/>
    <n v="0.2"/>
    <n v="7.5959999999999894"/>
  </r>
  <r>
    <n v="3123"/>
    <x v="1548"/>
    <x v="1"/>
    <x v="832"/>
    <x v="888"/>
    <s v="First Class"/>
    <s v="JE-15610"/>
    <s v="Jim Epp"/>
    <x v="1"/>
    <s v="United States"/>
    <s v="Lakeland"/>
    <x v="2"/>
    <n v="33801"/>
    <x v="0"/>
    <s v="OFF-BI-10004593"/>
    <x v="1"/>
    <x v="8"/>
    <s v="Ibico Laser Imprintable Binding System Covers"/>
    <n v="78.600000000000009"/>
    <n v="5"/>
    <n v="0.7"/>
    <n v="-62.88000000000001"/>
  </r>
  <r>
    <n v="3124"/>
    <x v="1548"/>
    <x v="1"/>
    <x v="832"/>
    <x v="888"/>
    <s v="First Class"/>
    <s v="JE-15610"/>
    <s v="Jim Epp"/>
    <x v="1"/>
    <s v="United States"/>
    <s v="Lakeland"/>
    <x v="2"/>
    <n v="33801"/>
    <x v="0"/>
    <s v="OFF-BI-10001308"/>
    <x v="1"/>
    <x v="8"/>
    <s v="GBC Standard Plastic Binding Systems' Combs"/>
    <n v="3.7680000000000007"/>
    <n v="2"/>
    <n v="0.7"/>
    <n v="-3.1400000000000006"/>
  </r>
  <r>
    <n v="3125"/>
    <x v="1548"/>
    <x v="1"/>
    <x v="832"/>
    <x v="888"/>
    <s v="First Class"/>
    <s v="JE-15610"/>
    <s v="Jim Epp"/>
    <x v="1"/>
    <s v="United States"/>
    <s v="Lakeland"/>
    <x v="2"/>
    <n v="33801"/>
    <x v="0"/>
    <s v="OFF-ST-10001780"/>
    <x v="1"/>
    <x v="4"/>
    <s v="Tennsco 16-Compartment Lockers with Coat Rack"/>
    <n v="1036.624"/>
    <n v="2"/>
    <n v="0.2"/>
    <n v="51.831200000000024"/>
  </r>
  <r>
    <n v="3126"/>
    <x v="1548"/>
    <x v="1"/>
    <x v="832"/>
    <x v="888"/>
    <s v="First Class"/>
    <s v="JE-15610"/>
    <s v="Jim Epp"/>
    <x v="1"/>
    <s v="United States"/>
    <s v="Lakeland"/>
    <x v="2"/>
    <n v="33801"/>
    <x v="0"/>
    <s v="OFF-ST-10003816"/>
    <x v="1"/>
    <x v="4"/>
    <s v="Fellowes High-Stak Drawer Files"/>
    <n v="563.80799999999999"/>
    <n v="4"/>
    <n v="0.2"/>
    <n v="21.142799999999966"/>
  </r>
  <r>
    <n v="3127"/>
    <x v="1549"/>
    <x v="3"/>
    <x v="565"/>
    <x v="230"/>
    <s v="Standard Class"/>
    <s v="EB-14110"/>
    <s v="Eugene Barchas"/>
    <x v="0"/>
    <s v="United States"/>
    <s v="Philadelphia"/>
    <x v="9"/>
    <n v="19134"/>
    <x v="3"/>
    <s v="TEC-PH-10002200"/>
    <x v="2"/>
    <x v="7"/>
    <s v="Aastra 6757i CT Wireless VoIP phone"/>
    <n v="258.52799999999996"/>
    <n v="2"/>
    <n v="0.4"/>
    <n v="-47.396800000000013"/>
  </r>
  <r>
    <n v="3128"/>
    <x v="1550"/>
    <x v="3"/>
    <x v="280"/>
    <x v="299"/>
    <s v="Standard Class"/>
    <s v="BP-11155"/>
    <s v="Becky Pak"/>
    <x v="0"/>
    <s v="United States"/>
    <s v="New York City"/>
    <x v="15"/>
    <n v="10011"/>
    <x v="3"/>
    <s v="OFF-PA-10004438"/>
    <x v="1"/>
    <x v="10"/>
    <s v="Xerox 1907"/>
    <n v="49.12"/>
    <n v="4"/>
    <n v="0"/>
    <n v="23.086399999999998"/>
  </r>
  <r>
    <n v="3129"/>
    <x v="1551"/>
    <x v="2"/>
    <x v="757"/>
    <x v="709"/>
    <s v="First Class"/>
    <s v="CC-12100"/>
    <s v="Chad Cunningham"/>
    <x v="2"/>
    <s v="United States"/>
    <s v="Los Angeles"/>
    <x v="1"/>
    <n v="90049"/>
    <x v="1"/>
    <s v="FUR-FU-10004090"/>
    <x v="0"/>
    <x v="5"/>
    <s v="Executive Impressions 14&quot; Contract Wall Clock"/>
    <n v="44.46"/>
    <n v="2"/>
    <n v="0"/>
    <n v="14.671799999999998"/>
  </r>
  <r>
    <n v="3130"/>
    <x v="1551"/>
    <x v="2"/>
    <x v="757"/>
    <x v="709"/>
    <s v="First Class"/>
    <s v="CC-12100"/>
    <s v="Chad Cunningham"/>
    <x v="2"/>
    <s v="United States"/>
    <s v="Los Angeles"/>
    <x v="1"/>
    <n v="90049"/>
    <x v="1"/>
    <s v="FUR-CH-10002602"/>
    <x v="0"/>
    <x v="1"/>
    <s v="DMI Arturo Collection Mission-style Design Wood Chair"/>
    <n v="241.56799999999998"/>
    <n v="2"/>
    <n v="0.2"/>
    <n v="18.11760000000001"/>
  </r>
  <r>
    <n v="3131"/>
    <x v="1551"/>
    <x v="2"/>
    <x v="757"/>
    <x v="709"/>
    <s v="First Class"/>
    <s v="CC-12100"/>
    <s v="Chad Cunningham"/>
    <x v="2"/>
    <s v="United States"/>
    <s v="Los Angeles"/>
    <x v="1"/>
    <n v="90049"/>
    <x v="1"/>
    <s v="TEC-AC-10001142"/>
    <x v="2"/>
    <x v="11"/>
    <s v="First Data FD10 PIN Pad"/>
    <n v="395"/>
    <n v="5"/>
    <n v="0"/>
    <n v="39.499999999999957"/>
  </r>
  <r>
    <n v="3132"/>
    <x v="1551"/>
    <x v="2"/>
    <x v="757"/>
    <x v="709"/>
    <s v="First Class"/>
    <s v="CC-12100"/>
    <s v="Chad Cunningham"/>
    <x v="2"/>
    <s v="United States"/>
    <s v="Los Angeles"/>
    <x v="1"/>
    <n v="90049"/>
    <x v="1"/>
    <s v="TEC-PH-10004977"/>
    <x v="2"/>
    <x v="7"/>
    <s v="GE 30524EE4"/>
    <n v="627.16800000000012"/>
    <n v="4"/>
    <n v="0.2"/>
    <n v="70.55639999999994"/>
  </r>
  <r>
    <n v="3133"/>
    <x v="1552"/>
    <x v="2"/>
    <x v="829"/>
    <x v="889"/>
    <s v="First Class"/>
    <s v="JP-15460"/>
    <s v="Jennifer Patt"/>
    <x v="1"/>
    <s v="United States"/>
    <s v="Oceanside"/>
    <x v="15"/>
    <n v="11572"/>
    <x v="3"/>
    <s v="FUR-FU-10004586"/>
    <x v="0"/>
    <x v="5"/>
    <s v="G.E. Longer-Life Indoor Recessed Floodlight Bulbs"/>
    <n v="13.28"/>
    <n v="2"/>
    <n v="0"/>
    <n v="6.3743999999999996"/>
  </r>
  <r>
    <n v="3134"/>
    <x v="1552"/>
    <x v="2"/>
    <x v="829"/>
    <x v="889"/>
    <s v="First Class"/>
    <s v="JP-15460"/>
    <s v="Jennifer Patt"/>
    <x v="1"/>
    <s v="United States"/>
    <s v="Oceanside"/>
    <x v="15"/>
    <n v="11572"/>
    <x v="3"/>
    <s v="OFF-BI-10001116"/>
    <x v="1"/>
    <x v="8"/>
    <s v="Wilson Jones 1&quot; Hanging DublLock Ring Binders"/>
    <n v="12.672000000000001"/>
    <n v="3"/>
    <n v="0.2"/>
    <n v="4.4352000000000009"/>
  </r>
  <r>
    <n v="3135"/>
    <x v="1553"/>
    <x v="3"/>
    <x v="105"/>
    <x v="551"/>
    <s v="Standard Class"/>
    <s v="LS-16975"/>
    <s v="Lindsay Shagiari"/>
    <x v="2"/>
    <s v="United States"/>
    <s v="Dallas"/>
    <x v="5"/>
    <n v="75081"/>
    <x v="2"/>
    <s v="OFF-BI-10000666"/>
    <x v="1"/>
    <x v="8"/>
    <s v="Surelock Post Binders"/>
    <n v="30.559999999999992"/>
    <n v="5"/>
    <n v="0.8"/>
    <n v="-45.840000000000018"/>
  </r>
  <r>
    <n v="3136"/>
    <x v="1553"/>
    <x v="3"/>
    <x v="105"/>
    <x v="551"/>
    <s v="Standard Class"/>
    <s v="LS-16975"/>
    <s v="Lindsay Shagiari"/>
    <x v="2"/>
    <s v="United States"/>
    <s v="Dallas"/>
    <x v="5"/>
    <n v="75081"/>
    <x v="2"/>
    <s v="OFF-ST-10002583"/>
    <x v="1"/>
    <x v="4"/>
    <s v="Fellowes Neat Ideas Storage Cubes"/>
    <n v="77.951999999999998"/>
    <n v="3"/>
    <n v="0.2"/>
    <n v="-15.590400000000002"/>
  </r>
  <r>
    <n v="3137"/>
    <x v="1553"/>
    <x v="3"/>
    <x v="105"/>
    <x v="551"/>
    <s v="Standard Class"/>
    <s v="LS-16975"/>
    <s v="Lindsay Shagiari"/>
    <x v="2"/>
    <s v="United States"/>
    <s v="Dallas"/>
    <x v="5"/>
    <n v="75081"/>
    <x v="2"/>
    <s v="TEC-PH-10004908"/>
    <x v="2"/>
    <x v="7"/>
    <s v="Panasonic KX TS3282W Corded phone"/>
    <n v="67.992000000000004"/>
    <n v="1"/>
    <n v="0.2"/>
    <n v="8.4989999999999917"/>
  </r>
  <r>
    <n v="3138"/>
    <x v="1553"/>
    <x v="3"/>
    <x v="105"/>
    <x v="551"/>
    <s v="Standard Class"/>
    <s v="LS-16975"/>
    <s v="Lindsay Shagiari"/>
    <x v="2"/>
    <s v="United States"/>
    <s v="Dallas"/>
    <x v="5"/>
    <n v="75081"/>
    <x v="2"/>
    <s v="OFF-EN-10001219"/>
    <x v="1"/>
    <x v="12"/>
    <s v="#10- 4 1/8&quot; x 9 1/2&quot; Security-Tint Envelopes"/>
    <n v="12.224"/>
    <n v="2"/>
    <n v="0.2"/>
    <n v="4.4311999999999996"/>
  </r>
  <r>
    <n v="3139"/>
    <x v="1553"/>
    <x v="3"/>
    <x v="105"/>
    <x v="551"/>
    <s v="Standard Class"/>
    <s v="LS-16975"/>
    <s v="Lindsay Shagiari"/>
    <x v="2"/>
    <s v="United States"/>
    <s v="Dallas"/>
    <x v="5"/>
    <n v="75081"/>
    <x v="2"/>
    <s v="TEC-AC-10004568"/>
    <x v="2"/>
    <x v="11"/>
    <s v="Maxell LTO Ultrium - 800 GB"/>
    <n v="44.783999999999999"/>
    <n v="2"/>
    <n v="0.2"/>
    <n v="-0.55980000000000452"/>
  </r>
  <r>
    <n v="3140"/>
    <x v="1553"/>
    <x v="3"/>
    <x v="105"/>
    <x v="551"/>
    <s v="Standard Class"/>
    <s v="LS-16975"/>
    <s v="Lindsay Shagiari"/>
    <x v="2"/>
    <s v="United States"/>
    <s v="Dallas"/>
    <x v="5"/>
    <n v="75081"/>
    <x v="2"/>
    <s v="FUR-FU-10001756"/>
    <x v="0"/>
    <x v="5"/>
    <s v="Eldon Expressions Desk Accessory, Wood Photo Frame, Mahogany"/>
    <n v="22.847999999999999"/>
    <n v="3"/>
    <n v="0.6"/>
    <n v="-17.707200000000007"/>
  </r>
  <r>
    <n v="3141"/>
    <x v="1554"/>
    <x v="1"/>
    <x v="334"/>
    <x v="353"/>
    <s v="First Class"/>
    <s v="JL-15850"/>
    <s v="John Lucas"/>
    <x v="0"/>
    <s v="United States"/>
    <s v="New York City"/>
    <x v="15"/>
    <n v="10035"/>
    <x v="3"/>
    <s v="OFF-AP-10002311"/>
    <x v="1"/>
    <x v="9"/>
    <s v="Holmes Replacement Filter for HEPA Air Cleaner, Very Large Room, HEPA Filter"/>
    <n v="206.43"/>
    <n v="3"/>
    <n v="0"/>
    <n v="90.829200000000014"/>
  </r>
  <r>
    <n v="3142"/>
    <x v="1555"/>
    <x v="2"/>
    <x v="432"/>
    <x v="367"/>
    <s v="Same Day"/>
    <s v="CY-12745"/>
    <s v="Craig Yedwab"/>
    <x v="1"/>
    <s v="United States"/>
    <s v="San Antonio"/>
    <x v="5"/>
    <n v="78207"/>
    <x v="2"/>
    <s v="OFF-BI-10003650"/>
    <x v="1"/>
    <x v="8"/>
    <s v="GBC DocuBind 300 Electric Binding Machine"/>
    <n v="210.39199999999997"/>
    <n v="2"/>
    <n v="0.8"/>
    <n v="-336.62720000000013"/>
  </r>
  <r>
    <n v="3143"/>
    <x v="1556"/>
    <x v="3"/>
    <x v="145"/>
    <x v="474"/>
    <s v="Second Class"/>
    <s v="RB-19360"/>
    <s v="Raymond Buch"/>
    <x v="0"/>
    <s v="United States"/>
    <s v="Cincinnati"/>
    <x v="24"/>
    <n v="45231"/>
    <x v="3"/>
    <s v="TEC-AC-10003628"/>
    <x v="2"/>
    <x v="11"/>
    <s v="Logitech 910-002974 M325 Wireless Mouse for Web Scrolling"/>
    <n v="119.96000000000001"/>
    <n v="5"/>
    <n v="0.2"/>
    <n v="35.988000000000007"/>
  </r>
  <r>
    <n v="3144"/>
    <x v="1556"/>
    <x v="3"/>
    <x v="145"/>
    <x v="474"/>
    <s v="Second Class"/>
    <s v="RB-19360"/>
    <s v="Raymond Buch"/>
    <x v="0"/>
    <s v="United States"/>
    <s v="Cincinnati"/>
    <x v="24"/>
    <n v="45231"/>
    <x v="3"/>
    <s v="OFF-AR-10001547"/>
    <x v="1"/>
    <x v="6"/>
    <s v="Newell 311"/>
    <n v="10.608000000000001"/>
    <n v="6"/>
    <n v="0.2"/>
    <n v="0.92819999999999991"/>
  </r>
  <r>
    <n v="3145"/>
    <x v="1557"/>
    <x v="0"/>
    <x v="64"/>
    <x v="47"/>
    <s v="Standard Class"/>
    <s v="AR-10825"/>
    <s v="Anthony Rawles"/>
    <x v="1"/>
    <s v="United States"/>
    <s v="Austin"/>
    <x v="5"/>
    <n v="78745"/>
    <x v="2"/>
    <s v="FUR-CH-10002647"/>
    <x v="0"/>
    <x v="1"/>
    <s v="Situations Contoured Folding Chairs, 4/Set"/>
    <n v="347.80200000000002"/>
    <n v="7"/>
    <n v="0.3"/>
    <n v="-24.842999999999961"/>
  </r>
  <r>
    <n v="3146"/>
    <x v="1558"/>
    <x v="3"/>
    <x v="512"/>
    <x v="758"/>
    <s v="Second Class"/>
    <s v="CS-11845"/>
    <s v="Cari Sayre"/>
    <x v="1"/>
    <s v="United States"/>
    <s v="Seattle"/>
    <x v="4"/>
    <n v="98105"/>
    <x v="1"/>
    <s v="FUR-CH-10004495"/>
    <x v="0"/>
    <x v="1"/>
    <s v="Global Leather and Oak Executive Chair, Black"/>
    <n v="963.13600000000008"/>
    <n v="4"/>
    <n v="0.2"/>
    <n v="108.35279999999986"/>
  </r>
  <r>
    <n v="3147"/>
    <x v="1558"/>
    <x v="3"/>
    <x v="512"/>
    <x v="758"/>
    <s v="Second Class"/>
    <s v="CS-11845"/>
    <s v="Cari Sayre"/>
    <x v="1"/>
    <s v="United States"/>
    <s v="Seattle"/>
    <x v="4"/>
    <n v="98105"/>
    <x v="1"/>
    <s v="TEC-PH-10002923"/>
    <x v="2"/>
    <x v="7"/>
    <s v="Logitech B530 USB Headset - headset - Full size, Binaural"/>
    <n v="88.77600000000001"/>
    <n v="3"/>
    <n v="0.2"/>
    <n v="7.7679000000000009"/>
  </r>
  <r>
    <n v="3148"/>
    <x v="1559"/>
    <x v="2"/>
    <x v="479"/>
    <x v="890"/>
    <s v="Second Class"/>
    <s v="AR-10825"/>
    <s v="Anthony Rawles"/>
    <x v="1"/>
    <s v="United States"/>
    <s v="Los Angeles"/>
    <x v="1"/>
    <n v="90004"/>
    <x v="1"/>
    <s v="OFF-AR-10001374"/>
    <x v="1"/>
    <x v="6"/>
    <s v="BIC Brite Liner Highlighters, Chisel Tip"/>
    <n v="32.400000000000006"/>
    <n v="5"/>
    <n v="0"/>
    <n v="10.367999999999999"/>
  </r>
  <r>
    <n v="3149"/>
    <x v="1560"/>
    <x v="0"/>
    <x v="843"/>
    <x v="891"/>
    <s v="First Class"/>
    <s v="RD-19810"/>
    <s v="Ross DeVincentis"/>
    <x v="2"/>
    <s v="United States"/>
    <s v="New York City"/>
    <x v="15"/>
    <n v="10035"/>
    <x v="3"/>
    <s v="OFF-PA-10003441"/>
    <x v="1"/>
    <x v="10"/>
    <s v="Xerox 226"/>
    <n v="32.400000000000006"/>
    <n v="5"/>
    <n v="0"/>
    <n v="15.552000000000001"/>
  </r>
  <r>
    <n v="3150"/>
    <x v="1561"/>
    <x v="2"/>
    <x v="414"/>
    <x v="182"/>
    <s v="Standard Class"/>
    <s v="KH-16510"/>
    <s v="Keith Herrera"/>
    <x v="0"/>
    <s v="United States"/>
    <s v="Seattle"/>
    <x v="4"/>
    <n v="98103"/>
    <x v="1"/>
    <s v="OFF-LA-10002043"/>
    <x v="1"/>
    <x v="2"/>
    <s v="Avery 489"/>
    <n v="31.049999999999997"/>
    <n v="3"/>
    <n v="0"/>
    <n v="14.904"/>
  </r>
  <r>
    <n v="3151"/>
    <x v="1562"/>
    <x v="1"/>
    <x v="83"/>
    <x v="735"/>
    <s v="First Class"/>
    <s v="NF-18385"/>
    <s v="Natalie Fritzler"/>
    <x v="0"/>
    <s v="United States"/>
    <s v="Newark"/>
    <x v="24"/>
    <n v="43055"/>
    <x v="3"/>
    <s v="TEC-AC-10002049"/>
    <x v="2"/>
    <x v="11"/>
    <s v="Plantronics Savi W720 Multi-Device Wireless Headset System"/>
    <n v="2025.3600000000001"/>
    <n v="6"/>
    <n v="0.2"/>
    <n v="607.60800000000006"/>
  </r>
  <r>
    <n v="3152"/>
    <x v="1562"/>
    <x v="1"/>
    <x v="83"/>
    <x v="735"/>
    <s v="First Class"/>
    <s v="NF-18385"/>
    <s v="Natalie Fritzler"/>
    <x v="0"/>
    <s v="United States"/>
    <s v="Newark"/>
    <x v="24"/>
    <n v="43055"/>
    <x v="3"/>
    <s v="TEC-MA-10000418"/>
    <x v="2"/>
    <x v="15"/>
    <s v="Cubify CubeX 3D Printer Double Head Print"/>
    <n v="1799.9940000000001"/>
    <n v="2"/>
    <n v="0.7"/>
    <n v="-2639.9912000000004"/>
  </r>
  <r>
    <n v="3153"/>
    <x v="1562"/>
    <x v="1"/>
    <x v="83"/>
    <x v="735"/>
    <s v="First Class"/>
    <s v="NF-18385"/>
    <s v="Natalie Fritzler"/>
    <x v="0"/>
    <s v="United States"/>
    <s v="Newark"/>
    <x v="24"/>
    <n v="43055"/>
    <x v="3"/>
    <s v="TEC-PH-10004908"/>
    <x v="2"/>
    <x v="7"/>
    <s v="Panasonic KX TS3282W Corded phone"/>
    <n v="101.98799999999999"/>
    <n v="2"/>
    <n v="0.4"/>
    <n v="-16.998000000000019"/>
  </r>
  <r>
    <n v="3154"/>
    <x v="1562"/>
    <x v="1"/>
    <x v="83"/>
    <x v="735"/>
    <s v="First Class"/>
    <s v="NF-18385"/>
    <s v="Natalie Fritzler"/>
    <x v="0"/>
    <s v="United States"/>
    <s v="Newark"/>
    <x v="24"/>
    <n v="43055"/>
    <x v="3"/>
    <s v="FUR-FU-10004091"/>
    <x v="0"/>
    <x v="5"/>
    <s v="Howard Miller 13&quot; Diameter Goldtone Round Wall Clock"/>
    <n v="262.86399999999998"/>
    <n v="7"/>
    <n v="0.2"/>
    <n v="69.001800000000017"/>
  </r>
  <r>
    <n v="3155"/>
    <x v="1563"/>
    <x v="3"/>
    <x v="228"/>
    <x v="892"/>
    <s v="Standard Class"/>
    <s v="SM-20950"/>
    <s v="Suzanne McNair"/>
    <x v="1"/>
    <s v="United States"/>
    <s v="Maple Grove"/>
    <x v="11"/>
    <n v="55369"/>
    <x v="2"/>
    <s v="OFF-BI-10004600"/>
    <x v="1"/>
    <x v="8"/>
    <s v="Ibico Ibimaster 300 Manual Binding System"/>
    <n v="735.98"/>
    <n v="2"/>
    <n v="0"/>
    <n v="331.19099999999997"/>
  </r>
  <r>
    <n v="3156"/>
    <x v="1564"/>
    <x v="2"/>
    <x v="93"/>
    <x v="90"/>
    <s v="Second Class"/>
    <s v="GH-14410"/>
    <s v="Gary Hansen"/>
    <x v="2"/>
    <s v="United States"/>
    <s v="Glendale"/>
    <x v="16"/>
    <n v="85301"/>
    <x v="1"/>
    <s v="OFF-PA-10001289"/>
    <x v="1"/>
    <x v="10"/>
    <s v="White Computer Printout Paper by Universal"/>
    <n v="93.024000000000001"/>
    <n v="3"/>
    <n v="0.2"/>
    <n v="33.721199999999996"/>
  </r>
  <r>
    <n v="3157"/>
    <x v="1565"/>
    <x v="1"/>
    <x v="252"/>
    <x v="269"/>
    <s v="Standard Class"/>
    <s v="EM-13810"/>
    <s v="Eleni McCrary"/>
    <x v="1"/>
    <s v="United States"/>
    <s v="New York City"/>
    <x v="15"/>
    <n v="10009"/>
    <x v="3"/>
    <s v="FUR-TA-10001539"/>
    <x v="0"/>
    <x v="3"/>
    <s v="Chromcraft Rectangular Conference Tables"/>
    <n v="284.36399999999998"/>
    <n v="2"/>
    <n v="0.4"/>
    <n v="-75.830400000000054"/>
  </r>
  <r>
    <n v="3158"/>
    <x v="1565"/>
    <x v="1"/>
    <x v="252"/>
    <x v="269"/>
    <s v="Standard Class"/>
    <s v="EM-13810"/>
    <s v="Eleni McCrary"/>
    <x v="1"/>
    <s v="United States"/>
    <s v="New York City"/>
    <x v="15"/>
    <n v="10009"/>
    <x v="3"/>
    <s v="TEC-AC-10001266"/>
    <x v="2"/>
    <x v="11"/>
    <s v="Memorex Micro Travel Drive 8 GB"/>
    <n v="26"/>
    <n v="2"/>
    <n v="0"/>
    <n v="11.7"/>
  </r>
  <r>
    <n v="3159"/>
    <x v="1566"/>
    <x v="0"/>
    <x v="253"/>
    <x v="893"/>
    <s v="First Class"/>
    <s v="DB-13210"/>
    <s v="Dean Braden"/>
    <x v="0"/>
    <s v="United States"/>
    <s v="Jacksonville"/>
    <x v="3"/>
    <n v="28540"/>
    <x v="0"/>
    <s v="OFF-ST-10001291"/>
    <x v="1"/>
    <x v="4"/>
    <s v="Tenex Personal Self-Stacking Standard File Box, Black/Gray"/>
    <n v="67.64"/>
    <n v="5"/>
    <n v="0.2"/>
    <n v="5.9184999999999981"/>
  </r>
  <r>
    <n v="3160"/>
    <x v="1566"/>
    <x v="0"/>
    <x v="253"/>
    <x v="893"/>
    <s v="First Class"/>
    <s v="DB-13210"/>
    <s v="Dean Braden"/>
    <x v="0"/>
    <s v="United States"/>
    <s v="Jacksonville"/>
    <x v="3"/>
    <n v="28540"/>
    <x v="0"/>
    <s v="TEC-AC-10001314"/>
    <x v="2"/>
    <x v="11"/>
    <s v="Case Logic 2.4GHz Wireless Keyboard"/>
    <n v="119.97600000000001"/>
    <n v="3"/>
    <n v="0.2"/>
    <n v="-17.996400000000019"/>
  </r>
  <r>
    <n v="3161"/>
    <x v="1567"/>
    <x v="2"/>
    <x v="171"/>
    <x v="370"/>
    <s v="Second Class"/>
    <s v="PT-19090"/>
    <s v="Pete Takahito"/>
    <x v="0"/>
    <s v="United States"/>
    <s v="Houston"/>
    <x v="5"/>
    <n v="77070"/>
    <x v="2"/>
    <s v="OFF-BI-10004040"/>
    <x v="1"/>
    <x v="8"/>
    <s v="Wilson Jones Impact Binders"/>
    <n v="5.1799999999999988"/>
    <n v="5"/>
    <n v="0.8"/>
    <n v="-8.0289999999999999"/>
  </r>
  <r>
    <n v="3162"/>
    <x v="1568"/>
    <x v="2"/>
    <x v="158"/>
    <x v="59"/>
    <s v="Standard Class"/>
    <s v="HF-14995"/>
    <s v="Herbert Flentye"/>
    <x v="0"/>
    <s v="United States"/>
    <s v="San Francisco"/>
    <x v="1"/>
    <n v="94109"/>
    <x v="1"/>
    <s v="OFF-EN-10001539"/>
    <x v="1"/>
    <x v="12"/>
    <s v="Staples"/>
    <n v="15.56"/>
    <n v="2"/>
    <n v="0"/>
    <n v="7.3132000000000001"/>
  </r>
  <r>
    <n v="3163"/>
    <x v="1568"/>
    <x v="2"/>
    <x v="158"/>
    <x v="59"/>
    <s v="Standard Class"/>
    <s v="HF-14995"/>
    <s v="Herbert Flentye"/>
    <x v="0"/>
    <s v="United States"/>
    <s v="San Francisco"/>
    <x v="1"/>
    <n v="94109"/>
    <x v="1"/>
    <s v="OFF-EN-10004483"/>
    <x v="1"/>
    <x v="12"/>
    <s v="#10 White Business Envelopes,4 1/8 x 9 1/2"/>
    <n v="78.349999999999994"/>
    <n v="5"/>
    <n v="0"/>
    <n v="36.824499999999993"/>
  </r>
  <r>
    <n v="3164"/>
    <x v="1568"/>
    <x v="2"/>
    <x v="158"/>
    <x v="59"/>
    <s v="Standard Class"/>
    <s v="HF-14995"/>
    <s v="Herbert Flentye"/>
    <x v="0"/>
    <s v="United States"/>
    <s v="San Francisco"/>
    <x v="1"/>
    <n v="94109"/>
    <x v="1"/>
    <s v="OFF-AR-10001615"/>
    <x v="1"/>
    <x v="6"/>
    <s v="Newell 34"/>
    <n v="59.519999999999996"/>
    <n v="3"/>
    <n v="0"/>
    <n v="15.475200000000001"/>
  </r>
  <r>
    <n v="3165"/>
    <x v="1568"/>
    <x v="2"/>
    <x v="158"/>
    <x v="59"/>
    <s v="Standard Class"/>
    <s v="HF-14995"/>
    <s v="Herbert Flentye"/>
    <x v="0"/>
    <s v="United States"/>
    <s v="San Francisco"/>
    <x v="1"/>
    <n v="94109"/>
    <x v="1"/>
    <s v="OFF-PA-10000327"/>
    <x v="1"/>
    <x v="10"/>
    <s v="Xerox 1971"/>
    <n v="38.520000000000003"/>
    <n v="9"/>
    <n v="0"/>
    <n v="17.333999999999996"/>
  </r>
  <r>
    <n v="3166"/>
    <x v="1568"/>
    <x v="2"/>
    <x v="158"/>
    <x v="59"/>
    <s v="Standard Class"/>
    <s v="HF-14995"/>
    <s v="Herbert Flentye"/>
    <x v="0"/>
    <s v="United States"/>
    <s v="San Francisco"/>
    <x v="1"/>
    <n v="94109"/>
    <x v="1"/>
    <s v="TEC-PH-10001299"/>
    <x v="2"/>
    <x v="7"/>
    <s v="Polycom CX300 Desktop Phone USB VoIP phone"/>
    <n v="239.98400000000004"/>
    <n v="2"/>
    <n v="0.2"/>
    <n v="23.998400000000004"/>
  </r>
  <r>
    <n v="3167"/>
    <x v="1568"/>
    <x v="2"/>
    <x v="158"/>
    <x v="59"/>
    <s v="Standard Class"/>
    <s v="HF-14995"/>
    <s v="Herbert Flentye"/>
    <x v="0"/>
    <s v="United States"/>
    <s v="San Francisco"/>
    <x v="1"/>
    <n v="94109"/>
    <x v="1"/>
    <s v="OFF-PA-10002246"/>
    <x v="1"/>
    <x v="10"/>
    <s v="Wirebound Four 2-3/4 x 5 Forms per Page, 400 Sets per Book"/>
    <n v="19.350000000000001"/>
    <n v="3"/>
    <n v="0"/>
    <n v="9.4815000000000005"/>
  </r>
  <r>
    <n v="3168"/>
    <x v="1569"/>
    <x v="0"/>
    <x v="517"/>
    <x v="894"/>
    <s v="First Class"/>
    <s v="KW-16435"/>
    <s v="Katrina Willman"/>
    <x v="0"/>
    <s v="United States"/>
    <s v="Lansing"/>
    <x v="12"/>
    <n v="48911"/>
    <x v="2"/>
    <s v="FUR-FU-10002671"/>
    <x v="0"/>
    <x v="5"/>
    <s v="Electrix 20W Halogen Replacement Bulb for Zoom-In Desk Lamp"/>
    <n v="67"/>
    <n v="5"/>
    <n v="0"/>
    <n v="32.159999999999997"/>
  </r>
  <r>
    <n v="3169"/>
    <x v="1570"/>
    <x v="0"/>
    <x v="316"/>
    <x v="895"/>
    <s v="Standard Class"/>
    <s v="KC-16675"/>
    <s v="Kimberly Carter"/>
    <x v="1"/>
    <s v="United States"/>
    <s v="Tallahassee"/>
    <x v="2"/>
    <n v="32303"/>
    <x v="0"/>
    <s v="FUR-CH-10003833"/>
    <x v="0"/>
    <x v="1"/>
    <s v="Novimex Fabric Task Chair"/>
    <n v="390.27199999999999"/>
    <n v="8"/>
    <n v="0.2"/>
    <n v="-24.39200000000001"/>
  </r>
  <r>
    <n v="3170"/>
    <x v="1570"/>
    <x v="0"/>
    <x v="316"/>
    <x v="895"/>
    <s v="Standard Class"/>
    <s v="KC-16675"/>
    <s v="Kimberly Carter"/>
    <x v="1"/>
    <s v="United States"/>
    <s v="Tallahassee"/>
    <x v="2"/>
    <n v="32303"/>
    <x v="0"/>
    <s v="OFF-PA-10001667"/>
    <x v="1"/>
    <x v="10"/>
    <s v="Great White Multi-Use Recycled Paper (20Lb. and 84 Bright)"/>
    <n v="62.192000000000007"/>
    <n v="13"/>
    <n v="0.2"/>
    <n v="19.434999999999995"/>
  </r>
  <r>
    <n v="3171"/>
    <x v="1571"/>
    <x v="3"/>
    <x v="202"/>
    <x v="738"/>
    <s v="Second Class"/>
    <s v="PK-19075"/>
    <s v="Pete Kriz"/>
    <x v="0"/>
    <s v="United States"/>
    <s v="Columbia"/>
    <x v="20"/>
    <n v="29203"/>
    <x v="0"/>
    <s v="OFF-BI-10002003"/>
    <x v="1"/>
    <x v="8"/>
    <s v="Ibico Presentation Index for Binding Systems"/>
    <n v="23.88"/>
    <n v="6"/>
    <n v="0"/>
    <n v="11.223600000000001"/>
  </r>
  <r>
    <n v="3172"/>
    <x v="1572"/>
    <x v="0"/>
    <x v="844"/>
    <x v="882"/>
    <s v="Standard Class"/>
    <s v="KT-16465"/>
    <s v="Kean Takahito"/>
    <x v="0"/>
    <s v="United States"/>
    <s v="Chicago"/>
    <x v="10"/>
    <n v="60623"/>
    <x v="2"/>
    <s v="OFF-BI-10004465"/>
    <x v="1"/>
    <x v="8"/>
    <s v="Avery Durable Slant Ring Binders"/>
    <n v="3.1679999999999993"/>
    <n v="2"/>
    <n v="0.8"/>
    <n v="-4.7520000000000007"/>
  </r>
  <r>
    <n v="3173"/>
    <x v="1572"/>
    <x v="0"/>
    <x v="844"/>
    <x v="882"/>
    <s v="Standard Class"/>
    <s v="KT-16465"/>
    <s v="Kean Takahito"/>
    <x v="0"/>
    <s v="United States"/>
    <s v="Chicago"/>
    <x v="10"/>
    <n v="60623"/>
    <x v="2"/>
    <s v="FUR-CH-10000665"/>
    <x v="0"/>
    <x v="1"/>
    <s v="Global Airflow Leather Mesh Back Chair, Black"/>
    <n v="528.42999999999995"/>
    <n v="5"/>
    <n v="0.3"/>
    <n v="0"/>
  </r>
  <r>
    <n v="3174"/>
    <x v="1572"/>
    <x v="0"/>
    <x v="844"/>
    <x v="882"/>
    <s v="Standard Class"/>
    <s v="KT-16465"/>
    <s v="Kean Takahito"/>
    <x v="0"/>
    <s v="United States"/>
    <s v="Chicago"/>
    <x v="10"/>
    <n v="60623"/>
    <x v="2"/>
    <s v="OFF-AR-10004956"/>
    <x v="1"/>
    <x v="6"/>
    <s v="Newell 33"/>
    <n v="13.392000000000001"/>
    <n v="3"/>
    <n v="0.2"/>
    <n v="1.5065999999999975"/>
  </r>
  <r>
    <n v="3175"/>
    <x v="1573"/>
    <x v="3"/>
    <x v="343"/>
    <x v="551"/>
    <s v="Standard Class"/>
    <s v="EP-13915"/>
    <s v="Emily Phan"/>
    <x v="0"/>
    <s v="United States"/>
    <s v="Detroit"/>
    <x v="12"/>
    <n v="48227"/>
    <x v="2"/>
    <s v="OFF-AR-10004260"/>
    <x v="1"/>
    <x v="6"/>
    <s v="Boston 1799 Powerhouse Electric Pencil Sharpener"/>
    <n v="181.86"/>
    <n v="7"/>
    <n v="0"/>
    <n v="50.9208"/>
  </r>
  <r>
    <n v="3176"/>
    <x v="1574"/>
    <x v="3"/>
    <x v="397"/>
    <x v="289"/>
    <s v="Standard Class"/>
    <s v="AP-10915"/>
    <s v="Arthur Prichep"/>
    <x v="0"/>
    <s v="United States"/>
    <s v="Fort Collins"/>
    <x v="22"/>
    <n v="80525"/>
    <x v="1"/>
    <s v="FUR-BO-10001811"/>
    <x v="0"/>
    <x v="0"/>
    <s v="Atlantic Metals Mobile 5-Shelf Bookcases, Custom Colors"/>
    <n v="180.58800000000005"/>
    <n v="2"/>
    <n v="0.7"/>
    <n v="-240.78400000000005"/>
  </r>
  <r>
    <n v="3177"/>
    <x v="1574"/>
    <x v="3"/>
    <x v="397"/>
    <x v="289"/>
    <s v="Standard Class"/>
    <s v="AP-10915"/>
    <s v="Arthur Prichep"/>
    <x v="0"/>
    <s v="United States"/>
    <s v="Fort Collins"/>
    <x v="22"/>
    <n v="80525"/>
    <x v="1"/>
    <s v="TEC-AC-10003280"/>
    <x v="2"/>
    <x v="11"/>
    <s v="Belkin F8E887 USB Wired Ergonomic Keyboard"/>
    <n v="47.984000000000002"/>
    <n v="2"/>
    <n v="0.2"/>
    <n v="0.59979999999999656"/>
  </r>
  <r>
    <n v="3178"/>
    <x v="1575"/>
    <x v="3"/>
    <x v="18"/>
    <x v="643"/>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x v="33"/>
    <s v="Standard Class"/>
    <s v="SM-20950"/>
    <s v="Suzanne McNair"/>
    <x v="1"/>
    <s v="United States"/>
    <s v="New York City"/>
    <x v="15"/>
    <n v="10011"/>
    <x v="3"/>
    <s v="FUR-FU-10001487"/>
    <x v="0"/>
    <x v="5"/>
    <s v="Eldon Expressions Wood and Plastic Desk Accessories, Cherry Wood"/>
    <n v="20.94"/>
    <n v="3"/>
    <n v="0"/>
    <n v="6.0725999999999987"/>
  </r>
  <r>
    <n v="3180"/>
    <x v="1576"/>
    <x v="3"/>
    <x v="256"/>
    <x v="33"/>
    <s v="Standard Class"/>
    <s v="SM-20950"/>
    <s v="Suzanne McNair"/>
    <x v="1"/>
    <s v="United States"/>
    <s v="New York City"/>
    <x v="15"/>
    <n v="10011"/>
    <x v="3"/>
    <s v="FUR-FU-10000521"/>
    <x v="0"/>
    <x v="5"/>
    <s v="Seth Thomas 14&quot; Putty-Colored Wall Clock"/>
    <n v="58.68"/>
    <n v="2"/>
    <n v="0"/>
    <n v="18.190799999999996"/>
  </r>
  <r>
    <n v="3181"/>
    <x v="1576"/>
    <x v="3"/>
    <x v="256"/>
    <x v="33"/>
    <s v="Standard Class"/>
    <s v="SM-20950"/>
    <s v="Suzanne McNair"/>
    <x v="1"/>
    <s v="United States"/>
    <s v="New York City"/>
    <x v="15"/>
    <n v="10011"/>
    <x v="3"/>
    <s v="OFF-AP-10001271"/>
    <x v="1"/>
    <x v="9"/>
    <s v="Eureka The Boss Cordless Rechargeable Stick Vac"/>
    <n v="254.89999999999998"/>
    <n v="5"/>
    <n v="0"/>
    <n v="68.823000000000008"/>
  </r>
  <r>
    <n v="3182"/>
    <x v="1577"/>
    <x v="3"/>
    <x v="45"/>
    <x v="44"/>
    <s v="Second Class"/>
    <s v="BM-11650"/>
    <s v="Brian Moss"/>
    <x v="1"/>
    <s v="United States"/>
    <s v="Columbia"/>
    <x v="39"/>
    <n v="21044"/>
    <x v="3"/>
    <s v="OFF-BI-10004728"/>
    <x v="1"/>
    <x v="8"/>
    <s v="Wilson Jones Turn Tabs Binder Tool for Ring Binders"/>
    <n v="9.64"/>
    <n v="2"/>
    <n v="0"/>
    <n v="4.4344000000000001"/>
  </r>
  <r>
    <n v="3183"/>
    <x v="1577"/>
    <x v="3"/>
    <x v="45"/>
    <x v="44"/>
    <s v="Second Class"/>
    <s v="BM-11650"/>
    <s v="Brian Moss"/>
    <x v="1"/>
    <s v="United States"/>
    <s v="Columbia"/>
    <x v="39"/>
    <n v="21044"/>
    <x v="3"/>
    <s v="TEC-AC-10004666"/>
    <x v="2"/>
    <x v="11"/>
    <s v="Maxell iVDR EX 500GB Cartridge"/>
    <n v="826.62000000000012"/>
    <n v="3"/>
    <n v="0"/>
    <n v="355.4466000000001"/>
  </r>
  <r>
    <n v="3184"/>
    <x v="1577"/>
    <x v="3"/>
    <x v="45"/>
    <x v="44"/>
    <s v="Second Class"/>
    <s v="BM-11650"/>
    <s v="Brian Moss"/>
    <x v="1"/>
    <s v="United States"/>
    <s v="Columbia"/>
    <x v="39"/>
    <n v="21044"/>
    <x v="3"/>
    <s v="OFF-ST-10003208"/>
    <x v="1"/>
    <x v="4"/>
    <s v="Adjustable Depth Letter/Legal Cart"/>
    <n v="1633.14"/>
    <n v="9"/>
    <n v="0"/>
    <n v="473.61059999999975"/>
  </r>
  <r>
    <n v="3185"/>
    <x v="1577"/>
    <x v="3"/>
    <x v="45"/>
    <x v="44"/>
    <s v="Second Class"/>
    <s v="BM-11650"/>
    <s v="Brian Moss"/>
    <x v="1"/>
    <s v="United States"/>
    <s v="Columbia"/>
    <x v="39"/>
    <n v="21044"/>
    <x v="3"/>
    <s v="OFF-ST-10003208"/>
    <x v="1"/>
    <x v="4"/>
    <s v="Adjustable Depth Letter/Legal Cart"/>
    <n v="544.38"/>
    <n v="3"/>
    <n v="0"/>
    <n v="157.87019999999993"/>
  </r>
  <r>
    <n v="3186"/>
    <x v="1578"/>
    <x v="2"/>
    <x v="845"/>
    <x v="130"/>
    <s v="First Class"/>
    <s v="TC-20980"/>
    <s v="Tamara Chand"/>
    <x v="1"/>
    <s v="United States"/>
    <s v="Houston"/>
    <x v="5"/>
    <n v="77041"/>
    <x v="2"/>
    <s v="OFF-BI-10000632"/>
    <x v="1"/>
    <x v="8"/>
    <s v="Satellite Sectional Post Binders"/>
    <n v="26.045999999999992"/>
    <n v="3"/>
    <n v="0.8"/>
    <n v="-44.278199999999998"/>
  </r>
  <r>
    <n v="3187"/>
    <x v="1578"/>
    <x v="2"/>
    <x v="845"/>
    <x v="130"/>
    <s v="First Class"/>
    <s v="TC-20980"/>
    <s v="Tamara Chand"/>
    <x v="1"/>
    <s v="United States"/>
    <s v="Houston"/>
    <x v="5"/>
    <n v="77041"/>
    <x v="2"/>
    <s v="OFF-EN-10004773"/>
    <x v="1"/>
    <x v="12"/>
    <s v="Staples"/>
    <n v="74.352000000000004"/>
    <n v="3"/>
    <n v="0.2"/>
    <n v="26.952599999999997"/>
  </r>
  <r>
    <n v="3188"/>
    <x v="1579"/>
    <x v="3"/>
    <x v="846"/>
    <x v="875"/>
    <s v="Standard Class"/>
    <s v="KB-16585"/>
    <s v="Ken Black"/>
    <x v="1"/>
    <s v="United States"/>
    <s v="Lowell"/>
    <x v="31"/>
    <n v="1852"/>
    <x v="3"/>
    <s v="TEC-PH-10004700"/>
    <x v="2"/>
    <x v="7"/>
    <s v="PowerGen Dual USB Car Charger"/>
    <n v="69.930000000000007"/>
    <n v="7"/>
    <n v="0"/>
    <n v="32.1678"/>
  </r>
  <r>
    <n v="3189"/>
    <x v="1580"/>
    <x v="3"/>
    <x v="179"/>
    <x v="661"/>
    <s v="Second Class"/>
    <s v="JE-16165"/>
    <s v="Justin Ellison"/>
    <x v="1"/>
    <s v="United States"/>
    <s v="Woodland"/>
    <x v="1"/>
    <n v="95695"/>
    <x v="1"/>
    <s v="OFF-LA-10003714"/>
    <x v="1"/>
    <x v="2"/>
    <s v="Avery 510"/>
    <n v="3.75"/>
    <n v="1"/>
    <n v="0"/>
    <n v="1.7999999999999998"/>
  </r>
  <r>
    <n v="3190"/>
    <x v="1580"/>
    <x v="3"/>
    <x v="179"/>
    <x v="661"/>
    <s v="Second Class"/>
    <s v="JE-16165"/>
    <s v="Justin Ellison"/>
    <x v="1"/>
    <s v="United States"/>
    <s v="Woodland"/>
    <x v="1"/>
    <n v="95695"/>
    <x v="1"/>
    <s v="OFF-BI-10001787"/>
    <x v="1"/>
    <x v="8"/>
    <s v="Wilson Jones Four-Pocket Poly Binders"/>
    <n v="20.928000000000001"/>
    <n v="4"/>
    <n v="0.2"/>
    <n v="7.5864000000000003"/>
  </r>
  <r>
    <n v="3191"/>
    <x v="1581"/>
    <x v="1"/>
    <x v="17"/>
    <x v="896"/>
    <s v="Standard Class"/>
    <s v="DR-12940"/>
    <s v="Daniel Raglin"/>
    <x v="2"/>
    <s v="United States"/>
    <s v="Chicago"/>
    <x v="10"/>
    <n v="60610"/>
    <x v="2"/>
    <s v="OFF-ST-10002957"/>
    <x v="1"/>
    <x v="4"/>
    <s v="Sterilite Show Offs Storage Containers"/>
    <n v="12.672000000000001"/>
    <n v="3"/>
    <n v="0.2"/>
    <n v="-3.1680000000000001"/>
  </r>
  <r>
    <n v="3192"/>
    <x v="1582"/>
    <x v="3"/>
    <x v="280"/>
    <x v="179"/>
    <s v="Standard Class"/>
    <s v="RW-19630"/>
    <s v="Rob Williams"/>
    <x v="1"/>
    <s v="United States"/>
    <s v="New York City"/>
    <x v="15"/>
    <n v="10035"/>
    <x v="3"/>
    <s v="TEC-PH-10002115"/>
    <x v="2"/>
    <x v="7"/>
    <s v="Plantronics 81402"/>
    <n v="65.989999999999995"/>
    <n v="1"/>
    <n v="0"/>
    <n v="17.157400000000003"/>
  </r>
  <r>
    <n v="3193"/>
    <x v="1583"/>
    <x v="3"/>
    <x v="400"/>
    <x v="475"/>
    <s v="Standard Class"/>
    <s v="ML-18040"/>
    <s v="Michelle Lonsdale"/>
    <x v="1"/>
    <s v="United States"/>
    <s v="Missouri City"/>
    <x v="5"/>
    <n v="77489"/>
    <x v="2"/>
    <s v="OFF-BI-10002557"/>
    <x v="1"/>
    <x v="8"/>
    <s v="Presstex Flexible Ring Binders"/>
    <n v="6.3699999999999983"/>
    <n v="7"/>
    <n v="0.8"/>
    <n v="-9.5550000000000015"/>
  </r>
  <r>
    <n v="3194"/>
    <x v="1584"/>
    <x v="2"/>
    <x v="416"/>
    <x v="897"/>
    <s v="First Class"/>
    <s v="JL-15130"/>
    <s v="Jack Lebron"/>
    <x v="0"/>
    <s v="United States"/>
    <s v="Houston"/>
    <x v="5"/>
    <n v="77036"/>
    <x v="2"/>
    <s v="OFF-BI-10002949"/>
    <x v="1"/>
    <x v="8"/>
    <s v="Prestige Round Ring Binders"/>
    <n v="3.6479999999999992"/>
    <n v="3"/>
    <n v="0.8"/>
    <n v="-6.0192000000000032"/>
  </r>
  <r>
    <n v="3195"/>
    <x v="1584"/>
    <x v="2"/>
    <x v="416"/>
    <x v="897"/>
    <s v="First Class"/>
    <s v="JL-15130"/>
    <s v="Jack Lebron"/>
    <x v="0"/>
    <s v="United States"/>
    <s v="Houston"/>
    <x v="5"/>
    <n v="77036"/>
    <x v="2"/>
    <s v="OFF-PA-10004100"/>
    <x v="1"/>
    <x v="10"/>
    <s v="Xerox 216"/>
    <n v="31.104000000000006"/>
    <n v="6"/>
    <n v="0.2"/>
    <n v="10.8864"/>
  </r>
  <r>
    <n v="3196"/>
    <x v="1585"/>
    <x v="0"/>
    <x v="590"/>
    <x v="898"/>
    <s v="Standard Class"/>
    <s v="CM-12655"/>
    <s v="Corinna Mitchell"/>
    <x v="2"/>
    <s v="United States"/>
    <s v="Jackson"/>
    <x v="35"/>
    <n v="39212"/>
    <x v="0"/>
    <s v="OFF-FA-10001883"/>
    <x v="1"/>
    <x v="13"/>
    <s v="Alliance Super-Size Bands, Assorted Sizes"/>
    <n v="23.34"/>
    <n v="3"/>
    <n v="0"/>
    <n v="0.23339999999999961"/>
  </r>
  <r>
    <n v="3197"/>
    <x v="1586"/>
    <x v="3"/>
    <x v="847"/>
    <x v="303"/>
    <s v="Standard Class"/>
    <s v="FH-14365"/>
    <s v="Fred Hopkins"/>
    <x v="1"/>
    <s v="United States"/>
    <s v="New York City"/>
    <x v="15"/>
    <n v="10009"/>
    <x v="3"/>
    <s v="TEC-PH-10000702"/>
    <x v="2"/>
    <x v="7"/>
    <s v="Square Credit Card Reader, 4 1/2&quot; x 4 1/2&quot; x 1&quot;, White"/>
    <n v="29.97"/>
    <n v="3"/>
    <n v="0"/>
    <n v="14.085899999999999"/>
  </r>
  <r>
    <n v="3198"/>
    <x v="1587"/>
    <x v="1"/>
    <x v="848"/>
    <x v="401"/>
    <s v="Same Day"/>
    <s v="EH-13945"/>
    <s v="Eric Hoffmann"/>
    <x v="0"/>
    <s v="United States"/>
    <s v="Tempe"/>
    <x v="16"/>
    <n v="85281"/>
    <x v="1"/>
    <s v="OFF-BI-10003196"/>
    <x v="1"/>
    <x v="8"/>
    <s v="Accohide Poly Flexible Ring Binders"/>
    <n v="3.366000000000001"/>
    <n v="3"/>
    <n v="0.7"/>
    <n v="-2.2439999999999989"/>
  </r>
  <r>
    <n v="3199"/>
    <x v="1588"/>
    <x v="2"/>
    <x v="588"/>
    <x v="899"/>
    <s v="Standard Class"/>
    <s v="TB-21280"/>
    <s v="Toby Braunhardt"/>
    <x v="0"/>
    <s v="United States"/>
    <s v="Jacksonville"/>
    <x v="3"/>
    <n v="28540"/>
    <x v="0"/>
    <s v="TEC-PH-10001644"/>
    <x v="2"/>
    <x v="7"/>
    <s v="BlueLounge Milo Smartphone Stand, White/Metallic"/>
    <n v="95.968000000000004"/>
    <n v="4"/>
    <n v="0.2"/>
    <n v="9.5968000000000053"/>
  </r>
  <r>
    <n v="3200"/>
    <x v="1589"/>
    <x v="3"/>
    <x v="404"/>
    <x v="847"/>
    <s v="Standard Class"/>
    <s v="AH-10030"/>
    <s v="Aaron Hawkins"/>
    <x v="1"/>
    <s v="United States"/>
    <s v="Philadelphia"/>
    <x v="9"/>
    <n v="19134"/>
    <x v="3"/>
    <s v="OFF-AR-10003183"/>
    <x v="1"/>
    <x v="6"/>
    <s v="Avery Fluorescent Highlighter Four-Color Set"/>
    <n v="18.704000000000001"/>
    <n v="7"/>
    <n v="0.2"/>
    <n v="2.3379999999999983"/>
  </r>
  <r>
    <n v="3201"/>
    <x v="1590"/>
    <x v="2"/>
    <x v="598"/>
    <x v="307"/>
    <s v="Second Class"/>
    <s v="TT-21070"/>
    <s v="Ted Trevino"/>
    <x v="0"/>
    <s v="United States"/>
    <s v="Akron"/>
    <x v="24"/>
    <n v="44312"/>
    <x v="3"/>
    <s v="FUR-FU-10000308"/>
    <x v="0"/>
    <x v="5"/>
    <s v="Deflect-o Glass Clear Studded Chair Mats"/>
    <n v="149.232"/>
    <n v="3"/>
    <n v="0.2"/>
    <n v="3.7308000000000021"/>
  </r>
  <r>
    <n v="3202"/>
    <x v="1590"/>
    <x v="2"/>
    <x v="598"/>
    <x v="307"/>
    <s v="Second Class"/>
    <s v="TT-21070"/>
    <s v="Ted Trevino"/>
    <x v="0"/>
    <s v="United States"/>
    <s v="Akron"/>
    <x v="24"/>
    <n v="44312"/>
    <x v="3"/>
    <s v="OFF-PA-10001526"/>
    <x v="1"/>
    <x v="10"/>
    <s v="Xerox 1949"/>
    <n v="15.936000000000002"/>
    <n v="4"/>
    <n v="0.2"/>
    <n v="5.7768000000000015"/>
  </r>
  <r>
    <n v="3203"/>
    <x v="1591"/>
    <x v="2"/>
    <x v="849"/>
    <x v="723"/>
    <s v="Standard Class"/>
    <s v="RD-19900"/>
    <s v="Ruben Dartt"/>
    <x v="0"/>
    <s v="United States"/>
    <s v="San Diego"/>
    <x v="1"/>
    <n v="92037"/>
    <x v="1"/>
    <s v="TEC-PH-10002103"/>
    <x v="2"/>
    <x v="7"/>
    <s v="Jabra SPEAK 410"/>
    <n v="601.53599999999994"/>
    <n v="8"/>
    <n v="0.2"/>
    <n v="60.153600000000012"/>
  </r>
  <r>
    <n v="3204"/>
    <x v="1591"/>
    <x v="2"/>
    <x v="849"/>
    <x v="723"/>
    <s v="Standard Class"/>
    <s v="RD-19900"/>
    <s v="Ruben Dartt"/>
    <x v="0"/>
    <s v="United States"/>
    <s v="San Diego"/>
    <x v="1"/>
    <n v="92037"/>
    <x v="1"/>
    <s v="TEC-AC-10004209"/>
    <x v="2"/>
    <x v="11"/>
    <s v="Memorex Froggy Flash Drive 4 GB"/>
    <n v="10.99"/>
    <n v="1"/>
    <n v="0"/>
    <n v="4.2861000000000002"/>
  </r>
  <r>
    <n v="3205"/>
    <x v="1591"/>
    <x v="2"/>
    <x v="849"/>
    <x v="723"/>
    <s v="Standard Class"/>
    <s v="RD-19900"/>
    <s v="Ruben Dartt"/>
    <x v="0"/>
    <s v="United States"/>
    <s v="San Diego"/>
    <x v="1"/>
    <n v="92037"/>
    <x v="1"/>
    <s v="FUR-FU-10000397"/>
    <x v="0"/>
    <x v="5"/>
    <s v="Luxo Economy Swing Arm Lamp"/>
    <n v="39.880000000000003"/>
    <n v="2"/>
    <n v="0"/>
    <n v="11.166400000000003"/>
  </r>
  <r>
    <n v="3206"/>
    <x v="1591"/>
    <x v="2"/>
    <x v="849"/>
    <x v="723"/>
    <s v="Standard Class"/>
    <s v="RD-19900"/>
    <s v="Ruben Dartt"/>
    <x v="0"/>
    <s v="United States"/>
    <s v="San Diego"/>
    <x v="1"/>
    <n v="92037"/>
    <x v="1"/>
    <s v="OFF-PA-10002137"/>
    <x v="1"/>
    <x v="10"/>
    <s v="Southworth 100% Résumé Paper, 24lb."/>
    <n v="62.24"/>
    <n v="8"/>
    <n v="0"/>
    <n v="28.007999999999996"/>
  </r>
  <r>
    <n v="3207"/>
    <x v="1591"/>
    <x v="2"/>
    <x v="849"/>
    <x v="723"/>
    <s v="Standard Class"/>
    <s v="RD-19900"/>
    <s v="Ruben Dartt"/>
    <x v="0"/>
    <s v="United States"/>
    <s v="San Diego"/>
    <x v="1"/>
    <n v="92037"/>
    <x v="1"/>
    <s v="FUR-FU-10001867"/>
    <x v="0"/>
    <x v="5"/>
    <s v="Eldon Expressions Punched Metal &amp; Wood Desk Accessories, Pewter &amp; Cherry"/>
    <n v="53.2"/>
    <n v="5"/>
    <n v="0"/>
    <n v="14.896000000000003"/>
  </r>
  <r>
    <n v="3208"/>
    <x v="1591"/>
    <x v="2"/>
    <x v="849"/>
    <x v="723"/>
    <s v="Standard Class"/>
    <s v="RD-19900"/>
    <s v="Ruben Dartt"/>
    <x v="0"/>
    <s v="United States"/>
    <s v="San Diego"/>
    <x v="1"/>
    <n v="92037"/>
    <x v="1"/>
    <s v="OFF-LA-10000407"/>
    <x v="1"/>
    <x v="2"/>
    <s v="Avery White Multi-Purpose Labels"/>
    <n v="39.840000000000003"/>
    <n v="8"/>
    <n v="0"/>
    <n v="18.3264"/>
  </r>
  <r>
    <n v="3209"/>
    <x v="1592"/>
    <x v="0"/>
    <x v="850"/>
    <x v="900"/>
    <s v="Standard Class"/>
    <s v="LA-16780"/>
    <s v="Laura Armstrong"/>
    <x v="1"/>
    <s v="United States"/>
    <s v="Fresno"/>
    <x v="1"/>
    <n v="93727"/>
    <x v="1"/>
    <s v="TEC-AC-10000420"/>
    <x v="2"/>
    <x v="11"/>
    <s v="Logitech G500s Laser Gaming Mouse with Adjustable Weight Tuning"/>
    <n v="349.95"/>
    <n v="5"/>
    <n v="0"/>
    <n v="118.98299999999999"/>
  </r>
  <r>
    <n v="3210"/>
    <x v="1592"/>
    <x v="0"/>
    <x v="850"/>
    <x v="900"/>
    <s v="Standard Class"/>
    <s v="LA-16780"/>
    <s v="Laura Armstrong"/>
    <x v="1"/>
    <s v="United States"/>
    <s v="Fresno"/>
    <x v="1"/>
    <n v="93727"/>
    <x v="1"/>
    <s v="TEC-PH-10002726"/>
    <x v="2"/>
    <x v="7"/>
    <s v="netTALK DUO VoIP Telephone Service"/>
    <n v="377.92800000000005"/>
    <n v="9"/>
    <n v="0.2"/>
    <n v="141.72300000000001"/>
  </r>
  <r>
    <n v="3211"/>
    <x v="1593"/>
    <x v="3"/>
    <x v="585"/>
    <x v="474"/>
    <s v="Standard Class"/>
    <s v="SH-19975"/>
    <s v="Sally Hughsby"/>
    <x v="1"/>
    <s v="United States"/>
    <s v="Pearland"/>
    <x v="5"/>
    <n v="77581"/>
    <x v="2"/>
    <s v="OFF-EN-10001415"/>
    <x v="1"/>
    <x v="12"/>
    <s v="Staples"/>
    <n v="13.392000000000001"/>
    <n v="3"/>
    <n v="0.2"/>
    <n v="5.0220000000000002"/>
  </r>
  <r>
    <n v="3212"/>
    <x v="1593"/>
    <x v="3"/>
    <x v="585"/>
    <x v="474"/>
    <s v="Standard Class"/>
    <s v="SH-19975"/>
    <s v="Sally Hughsby"/>
    <x v="1"/>
    <s v="United States"/>
    <s v="Pearland"/>
    <x v="5"/>
    <n v="77581"/>
    <x v="2"/>
    <s v="OFF-BI-10000773"/>
    <x v="1"/>
    <x v="8"/>
    <s v="Insertable Tab Post Binder Dividers"/>
    <n v="11.227999999999998"/>
    <n v="7"/>
    <n v="0.8"/>
    <n v="-18.52620000000001"/>
  </r>
  <r>
    <n v="3213"/>
    <x v="1594"/>
    <x v="2"/>
    <x v="851"/>
    <x v="58"/>
    <s v="Standard Class"/>
    <s v="SF-20200"/>
    <s v="Sarah Foster"/>
    <x v="0"/>
    <s v="United States"/>
    <s v="Richmond"/>
    <x v="14"/>
    <n v="47374"/>
    <x v="2"/>
    <s v="OFF-AP-10002350"/>
    <x v="1"/>
    <x v="9"/>
    <s v="Belkin F9H710-06 7 Outlet SurgeMaster Surge Protector"/>
    <n v="207.24"/>
    <n v="11"/>
    <n v="0"/>
    <n v="58.027200000000001"/>
  </r>
  <r>
    <n v="3214"/>
    <x v="1595"/>
    <x v="0"/>
    <x v="439"/>
    <x v="219"/>
    <s v="Standard Class"/>
    <s v="TH-21235"/>
    <s v="Tiffany House"/>
    <x v="1"/>
    <s v="United States"/>
    <s v="Philadelphia"/>
    <x v="9"/>
    <n v="19134"/>
    <x v="3"/>
    <s v="OFF-AR-10001919"/>
    <x v="1"/>
    <x v="6"/>
    <s v="OIC #2 Pencils, Medium Soft"/>
    <n v="1.504"/>
    <n v="1"/>
    <n v="0.2"/>
    <n v="0.16919999999999991"/>
  </r>
  <r>
    <n v="3215"/>
    <x v="1595"/>
    <x v="0"/>
    <x v="439"/>
    <x v="219"/>
    <s v="Standard Class"/>
    <s v="TH-21235"/>
    <s v="Tiffany House"/>
    <x v="1"/>
    <s v="United States"/>
    <s v="Philadelphia"/>
    <x v="9"/>
    <n v="19134"/>
    <x v="3"/>
    <s v="OFF-AP-10002082"/>
    <x v="1"/>
    <x v="9"/>
    <s v="Holmes HEPA Air Purifier"/>
    <n v="34.848000000000006"/>
    <n v="2"/>
    <n v="0.2"/>
    <n v="6.5339999999999971"/>
  </r>
  <r>
    <n v="3216"/>
    <x v="1596"/>
    <x v="3"/>
    <x v="141"/>
    <x v="778"/>
    <s v="First Class"/>
    <s v="VG-21790"/>
    <s v="Vivek Gonzalez"/>
    <x v="0"/>
    <s v="United States"/>
    <s v="San Mateo"/>
    <x v="1"/>
    <n v="94403"/>
    <x v="1"/>
    <s v="OFF-LA-10002762"/>
    <x v="1"/>
    <x v="2"/>
    <s v="Avery 485"/>
    <n v="75.179999999999993"/>
    <n v="6"/>
    <n v="0"/>
    <n v="35.334599999999995"/>
  </r>
  <r>
    <n v="3217"/>
    <x v="1597"/>
    <x v="2"/>
    <x v="8"/>
    <x v="613"/>
    <s v="Standard Class"/>
    <s v="NP-18325"/>
    <s v="Naresj Patel"/>
    <x v="0"/>
    <s v="United States"/>
    <s v="Oakland"/>
    <x v="1"/>
    <n v="94601"/>
    <x v="1"/>
    <s v="TEC-AC-10002800"/>
    <x v="2"/>
    <x v="11"/>
    <s v="Plantronics Audio 478 Stereo USB Headset"/>
    <n v="149.97"/>
    <n v="3"/>
    <n v="0"/>
    <n v="52.489499999999992"/>
  </r>
  <r>
    <n v="3218"/>
    <x v="1598"/>
    <x v="3"/>
    <x v="468"/>
    <x v="38"/>
    <s v="Standard Class"/>
    <s v="FH-14275"/>
    <s v="Frank Hawley"/>
    <x v="1"/>
    <s v="United States"/>
    <s v="New York City"/>
    <x v="15"/>
    <n v="10024"/>
    <x v="3"/>
    <s v="OFF-BI-10003925"/>
    <x v="1"/>
    <x v="8"/>
    <s v="Fellowes PB300 Plastic Comb Binding Machine"/>
    <n v="931.17600000000016"/>
    <n v="3"/>
    <n v="0.2"/>
    <n v="314.27190000000002"/>
  </r>
  <r>
    <n v="3219"/>
    <x v="1598"/>
    <x v="3"/>
    <x v="468"/>
    <x v="38"/>
    <s v="Standard Class"/>
    <s v="FH-14275"/>
    <s v="Frank Hawley"/>
    <x v="1"/>
    <s v="United States"/>
    <s v="New York City"/>
    <x v="15"/>
    <n v="10024"/>
    <x v="3"/>
    <s v="TEC-PH-10002200"/>
    <x v="2"/>
    <x v="7"/>
    <s v="Aastra 6757i CT Wireless VoIP phone"/>
    <n v="430.88"/>
    <n v="2"/>
    <n v="0"/>
    <n v="124.95519999999999"/>
  </r>
  <r>
    <n v="3220"/>
    <x v="1599"/>
    <x v="1"/>
    <x v="653"/>
    <x v="688"/>
    <s v="Standard Class"/>
    <s v="JP-15460"/>
    <s v="Jennifer Patt"/>
    <x v="1"/>
    <s v="United States"/>
    <s v="Lakewood"/>
    <x v="30"/>
    <n v="8701"/>
    <x v="3"/>
    <s v="OFF-PA-10001295"/>
    <x v="1"/>
    <x v="10"/>
    <s v="Computer Printout Paper with Letter-Trim Perforations"/>
    <n v="94.85"/>
    <n v="5"/>
    <n v="0"/>
    <n v="45.527999999999992"/>
  </r>
  <r>
    <n v="3221"/>
    <x v="1599"/>
    <x v="1"/>
    <x v="653"/>
    <x v="688"/>
    <s v="Standard Class"/>
    <s v="JP-15460"/>
    <s v="Jennifer Patt"/>
    <x v="1"/>
    <s v="United States"/>
    <s v="Lakewood"/>
    <x v="30"/>
    <n v="8701"/>
    <x v="3"/>
    <s v="OFF-EN-10002500"/>
    <x v="1"/>
    <x v="12"/>
    <s v="Globe Weis Peel &amp; Seel First Class Envelopes"/>
    <n v="51.12"/>
    <n v="4"/>
    <n v="0"/>
    <n v="23.003999999999998"/>
  </r>
  <r>
    <n v="3222"/>
    <x v="1599"/>
    <x v="1"/>
    <x v="653"/>
    <x v="688"/>
    <s v="Standard Class"/>
    <s v="JP-15460"/>
    <s v="Jennifer Patt"/>
    <x v="1"/>
    <s v="United States"/>
    <s v="Lakewood"/>
    <x v="30"/>
    <n v="8701"/>
    <x v="3"/>
    <s v="TEC-AC-10000892"/>
    <x v="2"/>
    <x v="11"/>
    <s v="NETGEAR N750 Dual Band Wi-Fi Gigabit Router"/>
    <n v="90"/>
    <n v="1"/>
    <n v="0"/>
    <n v="32.4"/>
  </r>
  <r>
    <n v="3223"/>
    <x v="1600"/>
    <x v="2"/>
    <x v="852"/>
    <x v="703"/>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x v="703"/>
    <s v="First Class"/>
    <s v="ES-14080"/>
    <s v="Erin Smith"/>
    <x v="1"/>
    <s v="United States"/>
    <s v="Tempe"/>
    <x v="16"/>
    <n v="85281"/>
    <x v="1"/>
    <s v="OFF-FA-10000735"/>
    <x v="1"/>
    <x v="13"/>
    <s v="Staples"/>
    <n v="4.6719999999999997"/>
    <n v="2"/>
    <n v="0.2"/>
    <n v="1.4599999999999997"/>
  </r>
  <r>
    <n v="3225"/>
    <x v="1600"/>
    <x v="2"/>
    <x v="852"/>
    <x v="703"/>
    <s v="First Class"/>
    <s v="ES-14080"/>
    <s v="Erin Smith"/>
    <x v="1"/>
    <s v="United States"/>
    <s v="Tempe"/>
    <x v="16"/>
    <n v="85281"/>
    <x v="1"/>
    <s v="TEC-PH-10001760"/>
    <x v="2"/>
    <x v="7"/>
    <s v="Bose SoundLink Bluetooth Speaker"/>
    <n v="318.40000000000003"/>
    <n v="2"/>
    <n v="0.2"/>
    <n v="107.46"/>
  </r>
  <r>
    <n v="3226"/>
    <x v="1600"/>
    <x v="2"/>
    <x v="852"/>
    <x v="703"/>
    <s v="First Class"/>
    <s v="ES-14080"/>
    <s v="Erin Smith"/>
    <x v="1"/>
    <s v="United States"/>
    <s v="Tempe"/>
    <x v="16"/>
    <n v="85281"/>
    <x v="1"/>
    <s v="OFF-EN-10004846"/>
    <x v="1"/>
    <x v="12"/>
    <s v="Letter or Legal Size Expandable Poly String Tie Envelopes"/>
    <n v="12.768000000000001"/>
    <n v="6"/>
    <n v="0.2"/>
    <n v="4.628400000000001"/>
  </r>
  <r>
    <n v="3227"/>
    <x v="1600"/>
    <x v="2"/>
    <x v="852"/>
    <x v="703"/>
    <s v="First Class"/>
    <s v="ES-14080"/>
    <s v="Erin Smith"/>
    <x v="1"/>
    <s v="United States"/>
    <s v="Tempe"/>
    <x v="16"/>
    <n v="85281"/>
    <x v="1"/>
    <s v="OFF-SU-10003567"/>
    <x v="1"/>
    <x v="14"/>
    <s v="Stiletto Hand Letter Openers"/>
    <n v="15.36"/>
    <n v="2"/>
    <n v="0.2"/>
    <n v="-3.2639999999999993"/>
  </r>
  <r>
    <n v="3228"/>
    <x v="1600"/>
    <x v="2"/>
    <x v="852"/>
    <x v="703"/>
    <s v="First Class"/>
    <s v="ES-14080"/>
    <s v="Erin Smith"/>
    <x v="1"/>
    <s v="United States"/>
    <s v="Tempe"/>
    <x v="16"/>
    <n v="85281"/>
    <x v="1"/>
    <s v="TEC-PH-10001557"/>
    <x v="2"/>
    <x v="7"/>
    <s v="Pyle PMP37LED"/>
    <n v="230.376"/>
    <n v="3"/>
    <n v="0.2"/>
    <n v="20.157899999999991"/>
  </r>
  <r>
    <n v="3229"/>
    <x v="1600"/>
    <x v="2"/>
    <x v="852"/>
    <x v="703"/>
    <s v="First Class"/>
    <s v="ES-14080"/>
    <s v="Erin Smith"/>
    <x v="1"/>
    <s v="United States"/>
    <s v="Tempe"/>
    <x v="16"/>
    <n v="85281"/>
    <x v="1"/>
    <s v="TEC-AC-10003038"/>
    <x v="2"/>
    <x v="11"/>
    <s v="Kingston Digital DataTraveler 16GB USB 2.0"/>
    <n v="7.16"/>
    <n v="1"/>
    <n v="0.2"/>
    <n v="-8.9500000000001023E-2"/>
  </r>
  <r>
    <n v="3230"/>
    <x v="1601"/>
    <x v="2"/>
    <x v="430"/>
    <x v="128"/>
    <s v="Standard Class"/>
    <s v="KL-16645"/>
    <s v="Ken Lonsdale"/>
    <x v="0"/>
    <s v="United States"/>
    <s v="New York City"/>
    <x v="15"/>
    <n v="10035"/>
    <x v="3"/>
    <s v="OFF-ST-10004459"/>
    <x v="1"/>
    <x v="4"/>
    <s v="Tennsco Single-Tier Lockers"/>
    <n v="375.34"/>
    <n v="1"/>
    <n v="0"/>
    <n v="18.766999999999996"/>
  </r>
  <r>
    <n v="3231"/>
    <x v="1602"/>
    <x v="3"/>
    <x v="853"/>
    <x v="559"/>
    <s v="Second Class"/>
    <s v="BN-11515"/>
    <s v="Bradley Nguyen"/>
    <x v="0"/>
    <s v="United States"/>
    <s v="New York City"/>
    <x v="15"/>
    <n v="10009"/>
    <x v="3"/>
    <s v="FUR-FU-10004960"/>
    <x v="0"/>
    <x v="5"/>
    <s v="Seth Thomas 12&quot; Clock w/ Goldtone Case"/>
    <n v="114.9"/>
    <n v="5"/>
    <n v="0"/>
    <n v="39.066000000000003"/>
  </r>
  <r>
    <n v="3232"/>
    <x v="1603"/>
    <x v="3"/>
    <x v="513"/>
    <x v="901"/>
    <s v="Standard Class"/>
    <s v="ND-18370"/>
    <s v="Natalie DeCherney"/>
    <x v="0"/>
    <s v="United States"/>
    <s v="Houston"/>
    <x v="5"/>
    <n v="77095"/>
    <x v="2"/>
    <s v="OFF-BI-10000632"/>
    <x v="1"/>
    <x v="8"/>
    <s v="Satellite Sectional Post Binders"/>
    <n v="26.045999999999992"/>
    <n v="3"/>
    <n v="0.8"/>
    <n v="-44.278199999999998"/>
  </r>
  <r>
    <n v="3233"/>
    <x v="1603"/>
    <x v="3"/>
    <x v="513"/>
    <x v="901"/>
    <s v="Standard Class"/>
    <s v="ND-18370"/>
    <s v="Natalie DeCherney"/>
    <x v="0"/>
    <s v="United States"/>
    <s v="Houston"/>
    <x v="5"/>
    <n v="77095"/>
    <x v="2"/>
    <s v="OFF-BI-10001107"/>
    <x v="1"/>
    <x v="8"/>
    <s v="GBC White Gloss Covers, Plain Front"/>
    <n v="2.8959999999999995"/>
    <n v="1"/>
    <n v="0.8"/>
    <n v="-4.7784000000000013"/>
  </r>
  <r>
    <n v="3234"/>
    <x v="1603"/>
    <x v="3"/>
    <x v="513"/>
    <x v="901"/>
    <s v="Standard Class"/>
    <s v="ND-18370"/>
    <s v="Natalie DeCherney"/>
    <x v="0"/>
    <s v="United States"/>
    <s v="Houston"/>
    <x v="5"/>
    <n v="77095"/>
    <x v="2"/>
    <s v="OFF-ST-10002301"/>
    <x v="1"/>
    <x v="4"/>
    <s v="Tennsco Commercial Shelving"/>
    <n v="32.544000000000004"/>
    <n v="2"/>
    <n v="0.2"/>
    <n v="-7.7292000000000041"/>
  </r>
  <r>
    <n v="3235"/>
    <x v="1604"/>
    <x v="0"/>
    <x v="423"/>
    <x v="132"/>
    <s v="First Class"/>
    <s v="JL-15130"/>
    <s v="Jack Lebron"/>
    <x v="0"/>
    <s v="United States"/>
    <s v="Riverside"/>
    <x v="1"/>
    <n v="92503"/>
    <x v="1"/>
    <s v="OFF-BI-10003355"/>
    <x v="1"/>
    <x v="8"/>
    <s v="Cardinal Holdit Business Card Pockets"/>
    <n v="3.9840000000000004"/>
    <n v="1"/>
    <n v="0.2"/>
    <n v="1.3944000000000001"/>
  </r>
  <r>
    <n v="3236"/>
    <x v="1605"/>
    <x v="0"/>
    <x v="804"/>
    <x v="900"/>
    <s v="Same Day"/>
    <s v="RC-19825"/>
    <s v="Roy Collins"/>
    <x v="0"/>
    <s v="United States"/>
    <s v="Fairfield"/>
    <x v="29"/>
    <n v="6824"/>
    <x v="3"/>
    <s v="FUR-TA-10002903"/>
    <x v="0"/>
    <x v="3"/>
    <s v="Bevis Round Bullnose 29&quot; High Table Top"/>
    <n v="181.79699999999997"/>
    <n v="1"/>
    <n v="0.3"/>
    <n v="-15.582599999999999"/>
  </r>
  <r>
    <n v="3237"/>
    <x v="1606"/>
    <x v="0"/>
    <x v="440"/>
    <x v="422"/>
    <s v="Same Day"/>
    <s v="CC-12475"/>
    <s v="Cindy Chapman"/>
    <x v="0"/>
    <s v="United States"/>
    <s v="New York City"/>
    <x v="15"/>
    <n v="10024"/>
    <x v="3"/>
    <s v="OFF-ST-10001580"/>
    <x v="1"/>
    <x v="4"/>
    <s v="Super Decoflex Portable Personal File"/>
    <n v="44.94"/>
    <n v="3"/>
    <n v="0"/>
    <n v="12.5832"/>
  </r>
  <r>
    <n v="3238"/>
    <x v="1606"/>
    <x v="0"/>
    <x v="440"/>
    <x v="422"/>
    <s v="Same Day"/>
    <s v="CC-12475"/>
    <s v="Cindy Chapman"/>
    <x v="0"/>
    <s v="United States"/>
    <s v="New York City"/>
    <x v="15"/>
    <n v="10024"/>
    <x v="3"/>
    <s v="OFF-BI-10000315"/>
    <x v="1"/>
    <x v="8"/>
    <s v="Poly Designer Cover &amp; Back"/>
    <n v="45.576000000000001"/>
    <n v="3"/>
    <n v="0.2"/>
    <n v="15.951599999999997"/>
  </r>
  <r>
    <n v="3239"/>
    <x v="1607"/>
    <x v="0"/>
    <x v="73"/>
    <x v="902"/>
    <s v="Standard Class"/>
    <s v="DW-13195"/>
    <s v="David Wiener"/>
    <x v="1"/>
    <s v="United States"/>
    <s v="Houston"/>
    <x v="5"/>
    <n v="77095"/>
    <x v="2"/>
    <s v="FUR-CH-10003774"/>
    <x v="0"/>
    <x v="1"/>
    <s v="Global Wood Trimmed Manager's Task Chair, Khaki"/>
    <n v="318.43"/>
    <n v="5"/>
    <n v="0.3"/>
    <n v="-77.333000000000013"/>
  </r>
  <r>
    <n v="3240"/>
    <x v="1607"/>
    <x v="0"/>
    <x v="73"/>
    <x v="902"/>
    <s v="Standard Class"/>
    <s v="DW-13195"/>
    <s v="David Wiener"/>
    <x v="1"/>
    <s v="United States"/>
    <s v="Houston"/>
    <x v="5"/>
    <n v="77095"/>
    <x v="2"/>
    <s v="TEC-PH-10003095"/>
    <x v="2"/>
    <x v="7"/>
    <s v="Samsung HM1900 Bluetooth Headset"/>
    <n v="122.91999999999999"/>
    <n v="7"/>
    <n v="0.2"/>
    <n v="46.095000000000006"/>
  </r>
  <r>
    <n v="3241"/>
    <x v="1607"/>
    <x v="0"/>
    <x v="73"/>
    <x v="902"/>
    <s v="Standard Class"/>
    <s v="DW-13195"/>
    <s v="David Wiener"/>
    <x v="1"/>
    <s v="United States"/>
    <s v="Houston"/>
    <x v="5"/>
    <n v="77095"/>
    <x v="2"/>
    <s v="FUR-FU-10000023"/>
    <x v="0"/>
    <x v="5"/>
    <s v="Eldon Wave Desk Accessories"/>
    <n v="7.0679999999999996"/>
    <n v="3"/>
    <n v="0.6"/>
    <n v="-2.8271999999999995"/>
  </r>
  <r>
    <n v="3242"/>
    <x v="1608"/>
    <x v="0"/>
    <x v="854"/>
    <x v="855"/>
    <s v="First Class"/>
    <s v="CK-12760"/>
    <s v="Cyma Kinney"/>
    <x v="1"/>
    <s v="United States"/>
    <s v="Arlington"/>
    <x v="17"/>
    <n v="22204"/>
    <x v="0"/>
    <s v="OFF-ST-10002214"/>
    <x v="1"/>
    <x v="4"/>
    <s v="X-Rack File for Hanging Folders"/>
    <n v="56.449999999999996"/>
    <n v="5"/>
    <n v="0"/>
    <n v="14.676999999999998"/>
  </r>
  <r>
    <n v="3243"/>
    <x v="1609"/>
    <x v="3"/>
    <x v="185"/>
    <x v="710"/>
    <s v="Second Class"/>
    <s v="EG-13900"/>
    <s v="Emily Grady"/>
    <x v="0"/>
    <s v="United States"/>
    <s v="Chicago"/>
    <x v="10"/>
    <n v="60623"/>
    <x v="2"/>
    <s v="OFF-BI-10002799"/>
    <x v="1"/>
    <x v="8"/>
    <s v="SlimView Poly Binder, 3/8&quot;"/>
    <n v="13.467999999999998"/>
    <n v="13"/>
    <n v="0.8"/>
    <n v="-22.895600000000005"/>
  </r>
  <r>
    <n v="3244"/>
    <x v="1610"/>
    <x v="3"/>
    <x v="96"/>
    <x v="241"/>
    <s v="Standard Class"/>
    <s v="SJ-20215"/>
    <s v="Sarah Jordon"/>
    <x v="0"/>
    <s v="United States"/>
    <s v="Grand Prairie"/>
    <x v="5"/>
    <n v="75051"/>
    <x v="2"/>
    <s v="TEC-PH-10004912"/>
    <x v="2"/>
    <x v="7"/>
    <s v="Cisco SPA112 2 Port Phone Adapter"/>
    <n v="219.80000000000004"/>
    <n v="5"/>
    <n v="0.2"/>
    <n v="24.727499999999971"/>
  </r>
  <r>
    <n v="3245"/>
    <x v="1610"/>
    <x v="3"/>
    <x v="96"/>
    <x v="241"/>
    <s v="Standard Class"/>
    <s v="SJ-20215"/>
    <s v="Sarah Jordon"/>
    <x v="0"/>
    <s v="United States"/>
    <s v="Grand Prairie"/>
    <x v="5"/>
    <n v="75051"/>
    <x v="2"/>
    <s v="FUR-CH-10002602"/>
    <x v="0"/>
    <x v="1"/>
    <s v="DMI Arturo Collection Mission-style Design Wood Chair"/>
    <n v="317.05799999999999"/>
    <n v="3"/>
    <n v="0.3"/>
    <n v="-18.117599999999996"/>
  </r>
  <r>
    <n v="3246"/>
    <x v="1611"/>
    <x v="3"/>
    <x v="389"/>
    <x v="169"/>
    <s v="Second Class"/>
    <s v="BP-11185"/>
    <s v="Ben Peterman"/>
    <x v="1"/>
    <s v="United States"/>
    <s v="Seattle"/>
    <x v="4"/>
    <n v="98103"/>
    <x v="1"/>
    <s v="TEC-AC-10004510"/>
    <x v="2"/>
    <x v="11"/>
    <s v="Logitech Desktop MK120 Mouse and keyboard Combo"/>
    <n v="49.08"/>
    <n v="3"/>
    <n v="0"/>
    <n v="4.9079999999999977"/>
  </r>
  <r>
    <n v="3247"/>
    <x v="1611"/>
    <x v="3"/>
    <x v="389"/>
    <x v="169"/>
    <s v="Second Class"/>
    <s v="BP-11185"/>
    <s v="Ben Peterman"/>
    <x v="1"/>
    <s v="United States"/>
    <s v="Seattle"/>
    <x v="4"/>
    <n v="98103"/>
    <x v="1"/>
    <s v="OFF-ST-10000060"/>
    <x v="1"/>
    <x v="4"/>
    <s v="Fellowes Bankers Box Staxonsteel Drawer File/Stacking System"/>
    <n v="324.90000000000003"/>
    <n v="5"/>
    <n v="0"/>
    <n v="38.988000000000014"/>
  </r>
  <r>
    <n v="3248"/>
    <x v="1611"/>
    <x v="3"/>
    <x v="389"/>
    <x v="169"/>
    <s v="Second Class"/>
    <s v="BP-11185"/>
    <s v="Ben Peterman"/>
    <x v="1"/>
    <s v="United States"/>
    <s v="Seattle"/>
    <x v="4"/>
    <n v="98103"/>
    <x v="1"/>
    <s v="OFF-AR-10000799"/>
    <x v="1"/>
    <x v="6"/>
    <s v="Col-Erase Pencils with Erasers"/>
    <n v="18.240000000000002"/>
    <n v="3"/>
    <n v="0"/>
    <n v="5.2895999999999983"/>
  </r>
  <r>
    <n v="3249"/>
    <x v="1612"/>
    <x v="0"/>
    <x v="42"/>
    <x v="684"/>
    <s v="Standard Class"/>
    <s v="SJ-20125"/>
    <s v="Sanjit Jacobs"/>
    <x v="2"/>
    <s v="United States"/>
    <s v="Seattle"/>
    <x v="4"/>
    <n v="98103"/>
    <x v="1"/>
    <s v="FUR-CH-10004875"/>
    <x v="0"/>
    <x v="1"/>
    <s v="Harbour Creations 67200 Series Stacking Chairs"/>
    <n v="113.88800000000002"/>
    <n v="2"/>
    <n v="0.2"/>
    <n v="9.9651999999999994"/>
  </r>
  <r>
    <n v="3250"/>
    <x v="1612"/>
    <x v="0"/>
    <x v="42"/>
    <x v="684"/>
    <s v="Standard Class"/>
    <s v="SJ-20125"/>
    <s v="Sanjit Jacobs"/>
    <x v="2"/>
    <s v="United States"/>
    <s v="Seattle"/>
    <x v="4"/>
    <n v="98103"/>
    <x v="1"/>
    <s v="TEC-PH-10002085"/>
    <x v="2"/>
    <x v="7"/>
    <s v="Clarity 53712"/>
    <n v="105.584"/>
    <n v="2"/>
    <n v="0.2"/>
    <n v="7.9188000000000045"/>
  </r>
  <r>
    <n v="3251"/>
    <x v="1613"/>
    <x v="0"/>
    <x v="443"/>
    <x v="903"/>
    <s v="Standard Class"/>
    <s v="MC-17590"/>
    <s v="Matt Collister"/>
    <x v="1"/>
    <s v="United States"/>
    <s v="Grand Rapids"/>
    <x v="12"/>
    <n v="49505"/>
    <x v="2"/>
    <s v="OFF-FA-10000992"/>
    <x v="1"/>
    <x v="13"/>
    <s v="Acco Clips to Go Binder Clips, 24 Clips in Two Sizes"/>
    <n v="24.849999999999998"/>
    <n v="7"/>
    <n v="0"/>
    <n v="11.679499999999999"/>
  </r>
  <r>
    <n v="3252"/>
    <x v="1614"/>
    <x v="3"/>
    <x v="827"/>
    <x v="887"/>
    <s v="First Class"/>
    <s v="BG-11740"/>
    <s v="Bruce Geld"/>
    <x v="0"/>
    <s v="United States"/>
    <s v="Philadelphia"/>
    <x v="9"/>
    <n v="19120"/>
    <x v="3"/>
    <s v="FUR-FU-10001473"/>
    <x v="0"/>
    <x v="5"/>
    <s v="Eldon Executive Woodline II Desk Accessories, Mahogany"/>
    <n v="60.311999999999998"/>
    <n v="3"/>
    <n v="0.2"/>
    <n v="5.2773000000000003"/>
  </r>
  <r>
    <n v="3253"/>
    <x v="1615"/>
    <x v="3"/>
    <x v="855"/>
    <x v="904"/>
    <s v="Second Class"/>
    <s v="MA-17560"/>
    <s v="Matt Abelman"/>
    <x v="2"/>
    <s v="United States"/>
    <s v="Chicago"/>
    <x v="10"/>
    <n v="60610"/>
    <x v="2"/>
    <s v="OFF-AR-10003045"/>
    <x v="1"/>
    <x v="6"/>
    <s v="Prang Colored Pencils"/>
    <n v="7.0559999999999992"/>
    <n v="3"/>
    <n v="0.2"/>
    <n v="2.2050000000000001"/>
  </r>
  <r>
    <n v="3254"/>
    <x v="1615"/>
    <x v="3"/>
    <x v="855"/>
    <x v="904"/>
    <s v="Second Class"/>
    <s v="MA-17560"/>
    <s v="Matt Abelman"/>
    <x v="2"/>
    <s v="United States"/>
    <s v="Chicago"/>
    <x v="10"/>
    <n v="60610"/>
    <x v="2"/>
    <s v="TEC-PH-10001536"/>
    <x v="2"/>
    <x v="7"/>
    <s v="Spigen Samsung Galaxy S5 Case Wallet"/>
    <n v="27.183999999999997"/>
    <n v="2"/>
    <n v="0.2"/>
    <n v="2.0387999999999984"/>
  </r>
  <r>
    <n v="3255"/>
    <x v="1616"/>
    <x v="0"/>
    <x v="630"/>
    <x v="607"/>
    <s v="Standard Class"/>
    <s v="CC-12220"/>
    <s v="Chris Cortes"/>
    <x v="0"/>
    <s v="United States"/>
    <s v="Seattle"/>
    <x v="4"/>
    <n v="98105"/>
    <x v="1"/>
    <s v="TEC-PH-10001580"/>
    <x v="2"/>
    <x v="7"/>
    <s v="Logitech Mobile Speakerphone P710e - speaker phone"/>
    <n v="107.98399999999999"/>
    <n v="1"/>
    <n v="0.2"/>
    <n v="9.4485999999999954"/>
  </r>
  <r>
    <n v="3256"/>
    <x v="1616"/>
    <x v="0"/>
    <x v="630"/>
    <x v="607"/>
    <s v="Standard Class"/>
    <s v="CC-12220"/>
    <s v="Chris Cortes"/>
    <x v="0"/>
    <s v="United States"/>
    <s v="Seattle"/>
    <x v="4"/>
    <n v="98105"/>
    <x v="1"/>
    <s v="OFF-BI-10004209"/>
    <x v="1"/>
    <x v="8"/>
    <s v="Fellowes Twister Kit, Gray/Clear, 3/pkg"/>
    <n v="19.295999999999999"/>
    <n v="3"/>
    <n v="0.2"/>
    <n v="6.0299999999999994"/>
  </r>
  <r>
    <n v="3257"/>
    <x v="1617"/>
    <x v="1"/>
    <x v="101"/>
    <x v="905"/>
    <s v="Standard Class"/>
    <s v="RA-19885"/>
    <s v="Ruben Ausman"/>
    <x v="1"/>
    <s v="United States"/>
    <s v="Jacksonville"/>
    <x v="2"/>
    <n v="32216"/>
    <x v="0"/>
    <s v="OFF-LA-10001613"/>
    <x v="1"/>
    <x v="2"/>
    <s v="Avery File Folder Labels"/>
    <n v="4.6079999999999997"/>
    <n v="2"/>
    <n v="0.2"/>
    <n v="1.6704000000000001"/>
  </r>
  <r>
    <n v="3258"/>
    <x v="1618"/>
    <x v="0"/>
    <x v="10"/>
    <x v="906"/>
    <s v="Second Class"/>
    <s v="DK-12835"/>
    <s v="Damala Kotsonis"/>
    <x v="1"/>
    <s v="United States"/>
    <s v="Franklin"/>
    <x v="18"/>
    <n v="37064"/>
    <x v="0"/>
    <s v="FUR-TA-10001676"/>
    <x v="0"/>
    <x v="3"/>
    <s v="Hon 61000 Series Interactive Training Tables"/>
    <n v="79.97399999999999"/>
    <n v="3"/>
    <n v="0.4"/>
    <n v="-29.323800000000006"/>
  </r>
  <r>
    <n v="3259"/>
    <x v="1618"/>
    <x v="0"/>
    <x v="10"/>
    <x v="906"/>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x v="398"/>
    <s v="Standard Class"/>
    <s v="LB-16795"/>
    <s v="Laurel Beltran"/>
    <x v="2"/>
    <s v="United States"/>
    <s v="Highland Park"/>
    <x v="10"/>
    <n v="60035"/>
    <x v="2"/>
    <s v="OFF-BI-10000285"/>
    <x v="1"/>
    <x v="8"/>
    <s v="XtraLife ClearVue Slant-D Ring Binders by Cardinal"/>
    <n v="3.1359999999999992"/>
    <n v="2"/>
    <n v="0.8"/>
    <n v="-4.7040000000000006"/>
  </r>
  <r>
    <n v="3261"/>
    <x v="1620"/>
    <x v="2"/>
    <x v="687"/>
    <x v="907"/>
    <s v="First Class"/>
    <s v="CM-11815"/>
    <s v="Candace McMahon"/>
    <x v="1"/>
    <s v="United States"/>
    <s v="Pasadena"/>
    <x v="5"/>
    <n v="77506"/>
    <x v="2"/>
    <s v="OFF-PA-10004609"/>
    <x v="1"/>
    <x v="10"/>
    <s v="Xerox 221"/>
    <n v="20.736000000000004"/>
    <n v="4"/>
    <n v="0.2"/>
    <n v="7.2576000000000001"/>
  </r>
  <r>
    <n v="3262"/>
    <x v="1621"/>
    <x v="2"/>
    <x v="664"/>
    <x v="908"/>
    <s v="First Class"/>
    <s v="TS-21205"/>
    <s v="Thomas Seio"/>
    <x v="1"/>
    <s v="United States"/>
    <s v="San Francisco"/>
    <x v="1"/>
    <n v="94109"/>
    <x v="1"/>
    <s v="TEC-AC-10001314"/>
    <x v="2"/>
    <x v="11"/>
    <s v="Case Logic 2.4GHz Wireless Keyboard"/>
    <n v="99.98"/>
    <n v="2"/>
    <n v="0"/>
    <n v="7.9983999999999895"/>
  </r>
  <r>
    <n v="3263"/>
    <x v="1621"/>
    <x v="2"/>
    <x v="664"/>
    <x v="908"/>
    <s v="First Class"/>
    <s v="TS-21205"/>
    <s v="Thomas Seio"/>
    <x v="1"/>
    <s v="United States"/>
    <s v="San Francisco"/>
    <x v="1"/>
    <n v="94109"/>
    <x v="1"/>
    <s v="OFF-PA-10003395"/>
    <x v="1"/>
    <x v="10"/>
    <s v="Xerox 1941"/>
    <n v="733.94999999999993"/>
    <n v="7"/>
    <n v="0"/>
    <n v="352.29599999999999"/>
  </r>
  <r>
    <n v="3264"/>
    <x v="1621"/>
    <x v="2"/>
    <x v="664"/>
    <x v="908"/>
    <s v="First Class"/>
    <s v="TS-21205"/>
    <s v="Thomas Seio"/>
    <x v="1"/>
    <s v="United States"/>
    <s v="San Francisco"/>
    <x v="1"/>
    <n v="94109"/>
    <x v="1"/>
    <s v="OFF-AP-10001242"/>
    <x v="1"/>
    <x v="9"/>
    <s v="APC 7 Outlet Network SurgeArrest Surge Protector"/>
    <n v="241.44"/>
    <n v="3"/>
    <n v="0"/>
    <n v="72.431999999999988"/>
  </r>
  <r>
    <n v="3265"/>
    <x v="1622"/>
    <x v="0"/>
    <x v="758"/>
    <x v="599"/>
    <s v="Second Class"/>
    <s v="RF-19345"/>
    <s v="Randy Ferguson"/>
    <x v="1"/>
    <s v="United States"/>
    <s v="Miami"/>
    <x v="2"/>
    <n v="33180"/>
    <x v="0"/>
    <s v="OFF-LA-10001641"/>
    <x v="1"/>
    <x v="2"/>
    <s v="Avery 518"/>
    <n v="10.08"/>
    <n v="4"/>
    <n v="0.2"/>
    <n v="3.528"/>
  </r>
  <r>
    <n v="3266"/>
    <x v="1623"/>
    <x v="2"/>
    <x v="856"/>
    <x v="323"/>
    <s v="Standard Class"/>
    <s v="JF-15565"/>
    <s v="Jill Fjeld"/>
    <x v="0"/>
    <s v="United States"/>
    <s v="Philadelphia"/>
    <x v="9"/>
    <n v="19120"/>
    <x v="3"/>
    <s v="OFF-ST-10003816"/>
    <x v="1"/>
    <x v="4"/>
    <s v="Fellowes High-Stak Drawer Files"/>
    <n v="281.904"/>
    <n v="2"/>
    <n v="0.2"/>
    <n v="10.571399999999983"/>
  </r>
  <r>
    <n v="3267"/>
    <x v="1623"/>
    <x v="2"/>
    <x v="856"/>
    <x v="323"/>
    <s v="Standard Class"/>
    <s v="JF-15565"/>
    <s v="Jill Fjeld"/>
    <x v="0"/>
    <s v="United States"/>
    <s v="Philadelphia"/>
    <x v="9"/>
    <n v="19120"/>
    <x v="3"/>
    <s v="OFF-EN-10002230"/>
    <x v="1"/>
    <x v="12"/>
    <s v="Airmail Envelopes"/>
    <n v="201.43200000000002"/>
    <n v="3"/>
    <n v="0.2"/>
    <n v="67.983299999999986"/>
  </r>
  <r>
    <n v="3268"/>
    <x v="1624"/>
    <x v="2"/>
    <x v="857"/>
    <x v="632"/>
    <s v="Standard Class"/>
    <s v="EH-14185"/>
    <s v="Evan Henry"/>
    <x v="0"/>
    <s v="United States"/>
    <s v="Decatur"/>
    <x v="19"/>
    <n v="35601"/>
    <x v="0"/>
    <s v="TEC-PH-10002660"/>
    <x v="2"/>
    <x v="7"/>
    <s v="Nortel Networks T7316 E Nt8 B27"/>
    <n v="135.97999999999999"/>
    <n v="2"/>
    <n v="0"/>
    <n v="33.995000000000005"/>
  </r>
  <r>
    <n v="3269"/>
    <x v="1624"/>
    <x v="2"/>
    <x v="857"/>
    <x v="632"/>
    <s v="Standard Class"/>
    <s v="EH-14185"/>
    <s v="Evan Henry"/>
    <x v="0"/>
    <s v="United States"/>
    <s v="Decatur"/>
    <x v="19"/>
    <n v="35601"/>
    <x v="0"/>
    <s v="TEC-PH-10003171"/>
    <x v="2"/>
    <x v="7"/>
    <s v="Plantronics Encore H101 Dual Earpieces Headset"/>
    <n v="44.95"/>
    <n v="1"/>
    <n v="0"/>
    <n v="12.585999999999999"/>
  </r>
  <r>
    <n v="3270"/>
    <x v="1625"/>
    <x v="2"/>
    <x v="858"/>
    <x v="909"/>
    <s v="Standard Class"/>
    <s v="VW-21775"/>
    <s v="Victoria Wilson"/>
    <x v="1"/>
    <s v="United States"/>
    <s v="Sioux Falls"/>
    <x v="44"/>
    <n v="57103"/>
    <x v="2"/>
    <s v="TEC-AC-10003709"/>
    <x v="2"/>
    <x v="11"/>
    <s v="Maxell 4.7GB DVD-R 5/Pack"/>
    <n v="2.9699999999999998"/>
    <n v="3"/>
    <n v="0"/>
    <n v="1.3068000000000004"/>
  </r>
  <r>
    <n v="3271"/>
    <x v="1625"/>
    <x v="2"/>
    <x v="858"/>
    <x v="909"/>
    <s v="Standard Class"/>
    <s v="VW-21775"/>
    <s v="Victoria Wilson"/>
    <x v="1"/>
    <s v="United States"/>
    <s v="Sioux Falls"/>
    <x v="44"/>
    <n v="57103"/>
    <x v="2"/>
    <s v="OFF-FA-10000304"/>
    <x v="1"/>
    <x v="13"/>
    <s v="Advantus Push Pins"/>
    <n v="6.5400000000000009"/>
    <n v="3"/>
    <n v="0"/>
    <n v="2.6814000000000004"/>
  </r>
  <r>
    <n v="3272"/>
    <x v="1626"/>
    <x v="1"/>
    <x v="17"/>
    <x v="693"/>
    <s v="Second Class"/>
    <s v="KN-16450"/>
    <s v="Kean Nguyen"/>
    <x v="1"/>
    <s v="United States"/>
    <s v="Visalia"/>
    <x v="1"/>
    <n v="93277"/>
    <x v="1"/>
    <s v="TEC-AC-10003709"/>
    <x v="2"/>
    <x v="11"/>
    <s v="Maxell 4.7GB DVD-R 5/Pack"/>
    <n v="7.92"/>
    <n v="8"/>
    <n v="0"/>
    <n v="3.4848000000000008"/>
  </r>
  <r>
    <n v="3273"/>
    <x v="1627"/>
    <x v="1"/>
    <x v="97"/>
    <x v="910"/>
    <s v="Standard Class"/>
    <s v="SJ-20215"/>
    <s v="Sarah Jordon"/>
    <x v="0"/>
    <s v="United States"/>
    <s v="Los Angeles"/>
    <x v="1"/>
    <n v="90049"/>
    <x v="1"/>
    <s v="FUR-CH-10002774"/>
    <x v="0"/>
    <x v="1"/>
    <s v="Global Deluxe Stacking Chair, Gray"/>
    <n v="203.92"/>
    <n v="5"/>
    <n v="0.2"/>
    <n v="22.940999999999995"/>
  </r>
  <r>
    <n v="3274"/>
    <x v="1628"/>
    <x v="3"/>
    <x v="540"/>
    <x v="582"/>
    <s v="Standard Class"/>
    <s v="PS-19045"/>
    <s v="Penelope Sewall"/>
    <x v="2"/>
    <s v="United States"/>
    <s v="Los Angeles"/>
    <x v="1"/>
    <n v="90032"/>
    <x v="1"/>
    <s v="TEC-CO-10001046"/>
    <x v="2"/>
    <x v="16"/>
    <s v="Canon Imageclass D680 Copier / Fax"/>
    <n v="3359.9520000000002"/>
    <n v="6"/>
    <n v="0.2"/>
    <n v="1049.9849999999999"/>
  </r>
  <r>
    <n v="3275"/>
    <x v="1629"/>
    <x v="3"/>
    <x v="808"/>
    <x v="373"/>
    <s v="Standard Class"/>
    <s v="KM-16225"/>
    <s v="Kalyca Meade"/>
    <x v="1"/>
    <s v="United States"/>
    <s v="Overland Park"/>
    <x v="41"/>
    <n v="66212"/>
    <x v="2"/>
    <s v="OFF-FA-10003495"/>
    <x v="1"/>
    <x v="13"/>
    <s v="Staples"/>
    <n v="18.240000000000002"/>
    <n v="3"/>
    <n v="0"/>
    <n v="9.120000000000001"/>
  </r>
  <r>
    <n v="3276"/>
    <x v="1629"/>
    <x v="3"/>
    <x v="808"/>
    <x v="373"/>
    <s v="Standard Class"/>
    <s v="KM-16225"/>
    <s v="Kalyca Meade"/>
    <x v="1"/>
    <s v="United States"/>
    <s v="Overland Park"/>
    <x v="41"/>
    <n v="66212"/>
    <x v="2"/>
    <s v="OFF-AR-10004685"/>
    <x v="1"/>
    <x v="6"/>
    <s v="Binney &amp; Smith Crayola Metallic Colored Pencils, 8-Color Set"/>
    <n v="27.78"/>
    <n v="6"/>
    <n v="0"/>
    <n v="9.1673999999999989"/>
  </r>
  <r>
    <n v="3277"/>
    <x v="1630"/>
    <x v="2"/>
    <x v="267"/>
    <x v="568"/>
    <s v="Second Class"/>
    <s v="GM-14695"/>
    <s v="Greg Maxwell"/>
    <x v="1"/>
    <s v="United States"/>
    <s v="Alexandria"/>
    <x v="17"/>
    <n v="22304"/>
    <x v="0"/>
    <s v="OFF-AR-10004757"/>
    <x v="1"/>
    <x v="6"/>
    <s v="Crayola Colored Pencils"/>
    <n v="22.959999999999997"/>
    <n v="7"/>
    <n v="0"/>
    <n v="7.5767999999999986"/>
  </r>
  <r>
    <n v="3278"/>
    <x v="1630"/>
    <x v="2"/>
    <x v="267"/>
    <x v="568"/>
    <s v="Second Class"/>
    <s v="GM-14695"/>
    <s v="Greg Maxwell"/>
    <x v="1"/>
    <s v="United States"/>
    <s v="Alexandria"/>
    <x v="17"/>
    <n v="22304"/>
    <x v="0"/>
    <s v="TEC-PH-10001615"/>
    <x v="2"/>
    <x v="7"/>
    <s v="AT&amp;T CL82213"/>
    <n v="28.99"/>
    <n v="1"/>
    <n v="0"/>
    <n v="8.4070999999999962"/>
  </r>
  <r>
    <n v="3279"/>
    <x v="1630"/>
    <x v="2"/>
    <x v="267"/>
    <x v="568"/>
    <s v="Second Class"/>
    <s v="GM-14695"/>
    <s v="Greg Maxwell"/>
    <x v="1"/>
    <s v="United States"/>
    <s v="Alexandria"/>
    <x v="17"/>
    <n v="22304"/>
    <x v="0"/>
    <s v="OFF-PA-10003349"/>
    <x v="1"/>
    <x v="10"/>
    <s v="Xerox 1957"/>
    <n v="12.96"/>
    <n v="2"/>
    <n v="0"/>
    <n v="6.3504000000000005"/>
  </r>
  <r>
    <n v="3280"/>
    <x v="1630"/>
    <x v="2"/>
    <x v="267"/>
    <x v="568"/>
    <s v="Second Class"/>
    <s v="GM-14695"/>
    <s v="Greg Maxwell"/>
    <x v="1"/>
    <s v="United States"/>
    <s v="Alexandria"/>
    <x v="17"/>
    <n v="22304"/>
    <x v="0"/>
    <s v="OFF-AR-10000127"/>
    <x v="1"/>
    <x v="6"/>
    <s v="Newell 321"/>
    <n v="22.959999999999997"/>
    <n v="7"/>
    <n v="0"/>
    <n v="6.6583999999999968"/>
  </r>
  <r>
    <n v="3281"/>
    <x v="1630"/>
    <x v="2"/>
    <x v="267"/>
    <x v="568"/>
    <s v="Second Class"/>
    <s v="GM-14695"/>
    <s v="Greg Maxwell"/>
    <x v="1"/>
    <s v="United States"/>
    <s v="Alexandria"/>
    <x v="17"/>
    <n v="22304"/>
    <x v="0"/>
    <s v="OFF-SU-10002881"/>
    <x v="1"/>
    <x v="14"/>
    <s v="Martin Yale Chadless Opener Electric Letter Opener"/>
    <n v="4164.0499999999993"/>
    <n v="5"/>
    <n v="0"/>
    <n v="83.281000000000063"/>
  </r>
  <r>
    <n v="3282"/>
    <x v="1631"/>
    <x v="2"/>
    <x v="328"/>
    <x v="131"/>
    <s v="Standard Class"/>
    <s v="KT-16465"/>
    <s v="Kean Takahito"/>
    <x v="0"/>
    <s v="United States"/>
    <s v="Raleigh"/>
    <x v="3"/>
    <n v="27604"/>
    <x v="0"/>
    <s v="TEC-AC-10001109"/>
    <x v="2"/>
    <x v="11"/>
    <s v="Logitech Trackman Marble Mouse"/>
    <n v="47.984000000000002"/>
    <n v="2"/>
    <n v="0.2"/>
    <n v="13.195600000000001"/>
  </r>
  <r>
    <n v="3283"/>
    <x v="1631"/>
    <x v="2"/>
    <x v="328"/>
    <x v="131"/>
    <s v="Standard Class"/>
    <s v="KT-16465"/>
    <s v="Kean Takahito"/>
    <x v="0"/>
    <s v="United States"/>
    <s v="Raleigh"/>
    <x v="3"/>
    <n v="27604"/>
    <x v="0"/>
    <s v="OFF-PA-10000682"/>
    <x v="1"/>
    <x v="10"/>
    <s v="Xerox 1924"/>
    <n v="4.6240000000000006"/>
    <n v="1"/>
    <n v="0.2"/>
    <n v="1.6762000000000001"/>
  </r>
  <r>
    <n v="3284"/>
    <x v="1632"/>
    <x v="2"/>
    <x v="587"/>
    <x v="911"/>
    <s v="Standard Class"/>
    <s v="MH-17785"/>
    <s v="Maya Herman"/>
    <x v="1"/>
    <s v="United States"/>
    <s v="New York City"/>
    <x v="15"/>
    <n v="10035"/>
    <x v="3"/>
    <s v="FUR-FU-10000221"/>
    <x v="0"/>
    <x v="5"/>
    <s v="Master Caster Door Stop, Brown"/>
    <n v="15.24"/>
    <n v="3"/>
    <n v="0"/>
    <n v="5.1815999999999995"/>
  </r>
  <r>
    <n v="3285"/>
    <x v="1633"/>
    <x v="2"/>
    <x v="171"/>
    <x v="101"/>
    <s v="Standard Class"/>
    <s v="AF-10885"/>
    <s v="Art Foster"/>
    <x v="0"/>
    <s v="United States"/>
    <s v="Fairfield"/>
    <x v="24"/>
    <n v="45014"/>
    <x v="3"/>
    <s v="OFF-BI-10002429"/>
    <x v="1"/>
    <x v="8"/>
    <s v="Premier Elliptical Ring Binder, Black"/>
    <n v="63.924000000000007"/>
    <n v="7"/>
    <n v="0.7"/>
    <n v="-46.877600000000001"/>
  </r>
  <r>
    <n v="3286"/>
    <x v="1634"/>
    <x v="3"/>
    <x v="297"/>
    <x v="912"/>
    <s v="Standard Class"/>
    <s v="JP-16135"/>
    <s v="Julie Prescott"/>
    <x v="2"/>
    <s v="United States"/>
    <s v="Muskogee"/>
    <x v="26"/>
    <n v="74403"/>
    <x v="2"/>
    <s v="OFF-AR-10002375"/>
    <x v="1"/>
    <x v="6"/>
    <s v="Newell 351"/>
    <n v="6.56"/>
    <n v="2"/>
    <n v="0"/>
    <n v="1.9023999999999992"/>
  </r>
  <r>
    <n v="3287"/>
    <x v="1634"/>
    <x v="3"/>
    <x v="297"/>
    <x v="912"/>
    <s v="Standard Class"/>
    <s v="JP-16135"/>
    <s v="Julie Prescott"/>
    <x v="2"/>
    <s v="United States"/>
    <s v="Muskogee"/>
    <x v="26"/>
    <n v="74403"/>
    <x v="2"/>
    <s v="OFF-AP-10000595"/>
    <x v="1"/>
    <x v="9"/>
    <s v="Disposable Triple-Filter Dust Bags"/>
    <n v="13.11"/>
    <n v="3"/>
    <n v="0"/>
    <n v="3.4086000000000003"/>
  </r>
  <r>
    <n v="3288"/>
    <x v="1635"/>
    <x v="1"/>
    <x v="350"/>
    <x v="631"/>
    <s v="First Class"/>
    <s v="RD-19585"/>
    <s v="Rob Dowd"/>
    <x v="0"/>
    <s v="United States"/>
    <s v="Temecula"/>
    <x v="1"/>
    <n v="92592"/>
    <x v="1"/>
    <s v="TEC-PH-10001530"/>
    <x v="2"/>
    <x v="7"/>
    <s v="Plantronics Voyager Pro Legend"/>
    <n v="494.37600000000009"/>
    <n v="3"/>
    <n v="0.2"/>
    <n v="49.437599999999975"/>
  </r>
  <r>
    <n v="3289"/>
    <x v="1635"/>
    <x v="1"/>
    <x v="350"/>
    <x v="631"/>
    <s v="First Class"/>
    <s v="RD-19585"/>
    <s v="Rob Dowd"/>
    <x v="0"/>
    <s v="United States"/>
    <s v="Temecula"/>
    <x v="1"/>
    <n v="92592"/>
    <x v="1"/>
    <s v="OFF-BI-10000050"/>
    <x v="1"/>
    <x v="8"/>
    <s v="Angle-D Binders with Locking Rings, Label Holders"/>
    <n v="29.2"/>
    <n v="5"/>
    <n v="0.2"/>
    <n v="9.8549999999999969"/>
  </r>
  <r>
    <n v="3290"/>
    <x v="1635"/>
    <x v="1"/>
    <x v="350"/>
    <x v="631"/>
    <s v="First Class"/>
    <s v="RD-19585"/>
    <s v="Rob Dowd"/>
    <x v="0"/>
    <s v="United States"/>
    <s v="Temecula"/>
    <x v="1"/>
    <n v="92592"/>
    <x v="1"/>
    <s v="TEC-AC-10001552"/>
    <x v="2"/>
    <x v="11"/>
    <s v="Logitech K350 2.4Ghz Wireless Keyboard"/>
    <n v="248.85000000000002"/>
    <n v="5"/>
    <n v="0"/>
    <n v="27.373499999999993"/>
  </r>
  <r>
    <n v="3291"/>
    <x v="1635"/>
    <x v="1"/>
    <x v="350"/>
    <x v="631"/>
    <s v="First Class"/>
    <s v="RD-19585"/>
    <s v="Rob Dowd"/>
    <x v="0"/>
    <s v="United States"/>
    <s v="Temecula"/>
    <x v="1"/>
    <n v="92592"/>
    <x v="1"/>
    <s v="TEC-AC-10003399"/>
    <x v="2"/>
    <x v="11"/>
    <s v="Memorex Mini Travel Drive 64 GB USB 2.0 Flash Drive"/>
    <n v="36.24"/>
    <n v="1"/>
    <n v="0"/>
    <n v="15.220800000000001"/>
  </r>
  <r>
    <n v="3292"/>
    <x v="1636"/>
    <x v="0"/>
    <x v="859"/>
    <x v="271"/>
    <s v="Standard Class"/>
    <s v="JF-15295"/>
    <s v="Jason Fortune-"/>
    <x v="0"/>
    <s v="United States"/>
    <s v="Sterling Heights"/>
    <x v="12"/>
    <n v="48310"/>
    <x v="2"/>
    <s v="OFF-AR-10004078"/>
    <x v="1"/>
    <x v="6"/>
    <s v="Newell 312"/>
    <n v="11.68"/>
    <n v="2"/>
    <n v="0"/>
    <n v="3.5039999999999996"/>
  </r>
  <r>
    <n v="3293"/>
    <x v="1637"/>
    <x v="2"/>
    <x v="58"/>
    <x v="129"/>
    <s v="Standard Class"/>
    <s v="CK-12595"/>
    <s v="Clytie Kelty"/>
    <x v="0"/>
    <s v="United States"/>
    <s v="San Diego"/>
    <x v="1"/>
    <n v="92024"/>
    <x v="1"/>
    <s v="OFF-SU-10002189"/>
    <x v="1"/>
    <x v="14"/>
    <s v="Acme Rosewood Handle Letter Opener"/>
    <n v="11.91"/>
    <n v="3"/>
    <n v="0"/>
    <n v="0.11909999999999954"/>
  </r>
  <r>
    <n v="3294"/>
    <x v="1637"/>
    <x v="2"/>
    <x v="58"/>
    <x v="129"/>
    <s v="Standard Class"/>
    <s v="CK-12595"/>
    <s v="Clytie Kelty"/>
    <x v="0"/>
    <s v="United States"/>
    <s v="San Diego"/>
    <x v="1"/>
    <n v="92024"/>
    <x v="1"/>
    <s v="FUR-FU-10001852"/>
    <x v="0"/>
    <x v="5"/>
    <s v="Eldon Regeneration Recycled Desk Accessories, Smoke"/>
    <n v="3.48"/>
    <n v="2"/>
    <n v="0"/>
    <n v="1.1135999999999999"/>
  </r>
  <r>
    <n v="3295"/>
    <x v="1638"/>
    <x v="2"/>
    <x v="860"/>
    <x v="913"/>
    <s v="First Class"/>
    <s v="KH-16510"/>
    <s v="Keith Herrera"/>
    <x v="0"/>
    <s v="United States"/>
    <s v="Dallas"/>
    <x v="5"/>
    <n v="75081"/>
    <x v="2"/>
    <s v="OFF-BI-10003638"/>
    <x v="1"/>
    <x v="8"/>
    <s v="GBC Durable Plastic Covers"/>
    <n v="30.959999999999994"/>
    <n v="8"/>
    <n v="0.8"/>
    <n v="-52.632000000000019"/>
  </r>
  <r>
    <n v="3296"/>
    <x v="1639"/>
    <x v="3"/>
    <x v="172"/>
    <x v="914"/>
    <s v="First Class"/>
    <s v="CM-12655"/>
    <s v="Corinna Mitchell"/>
    <x v="2"/>
    <s v="United States"/>
    <s v="New York City"/>
    <x v="15"/>
    <n v="10035"/>
    <x v="3"/>
    <s v="TEC-MA-10002428"/>
    <x v="2"/>
    <x v="15"/>
    <s v="Fellowes Powershred HS-440 4-Sheet High Security Shredder"/>
    <n v="1704.89"/>
    <n v="11"/>
    <n v="0"/>
    <n v="767.20049999999992"/>
  </r>
  <r>
    <n v="3297"/>
    <x v="1640"/>
    <x v="1"/>
    <x v="293"/>
    <x v="915"/>
    <s v="Standard Class"/>
    <s v="EB-13870"/>
    <s v="Emily Burns"/>
    <x v="0"/>
    <s v="United States"/>
    <s v="Phoenix"/>
    <x v="16"/>
    <n v="85023"/>
    <x v="1"/>
    <s v="OFF-BI-10001036"/>
    <x v="1"/>
    <x v="8"/>
    <s v="Cardinal EasyOpen D-Ring Binders"/>
    <n v="19.194000000000003"/>
    <n v="7"/>
    <n v="0.7"/>
    <n v="-12.795999999999999"/>
  </r>
  <r>
    <n v="3298"/>
    <x v="1640"/>
    <x v="1"/>
    <x v="293"/>
    <x v="915"/>
    <s v="Standard Class"/>
    <s v="EB-13870"/>
    <s v="Emily Burns"/>
    <x v="0"/>
    <s v="United States"/>
    <s v="Phoenix"/>
    <x v="16"/>
    <n v="85023"/>
    <x v="1"/>
    <s v="OFF-AP-10004708"/>
    <x v="1"/>
    <x v="9"/>
    <s v="Fellowes Superior 10 Outlet Split Surge Protector"/>
    <n v="121.79200000000002"/>
    <n v="4"/>
    <n v="0.2"/>
    <n v="13.701599999999988"/>
  </r>
  <r>
    <n v="3299"/>
    <x v="1641"/>
    <x v="3"/>
    <x v="673"/>
    <x v="38"/>
    <s v="Same Day"/>
    <s v="MW-18235"/>
    <s v="Mitch Willingham"/>
    <x v="1"/>
    <s v="United States"/>
    <s v="San Francisco"/>
    <x v="1"/>
    <n v="94122"/>
    <x v="1"/>
    <s v="TEC-MA-10000488"/>
    <x v="2"/>
    <x v="15"/>
    <s v="Bady BDG101FRU Card Printer"/>
    <n v="1919.9760000000001"/>
    <n v="3"/>
    <n v="0.2"/>
    <n v="215.99729999999977"/>
  </r>
  <r>
    <n v="3300"/>
    <x v="1642"/>
    <x v="2"/>
    <x v="728"/>
    <x v="794"/>
    <s v="Standard Class"/>
    <s v="CS-11950"/>
    <s v="Carlos Soltero"/>
    <x v="0"/>
    <s v="United States"/>
    <s v="Philadelphia"/>
    <x v="9"/>
    <n v="19140"/>
    <x v="3"/>
    <s v="OFF-BI-10003656"/>
    <x v="1"/>
    <x v="8"/>
    <s v="Fellowes PB200 Plastic Comb Binding Machine"/>
    <n v="50.997000000000007"/>
    <n v="1"/>
    <n v="0.7"/>
    <n v="-40.797600000000003"/>
  </r>
  <r>
    <n v="3301"/>
    <x v="1642"/>
    <x v="2"/>
    <x v="728"/>
    <x v="794"/>
    <s v="Standard Class"/>
    <s v="CS-11950"/>
    <s v="Carlos Soltero"/>
    <x v="0"/>
    <s v="United States"/>
    <s v="Philadelphia"/>
    <x v="9"/>
    <n v="19140"/>
    <x v="3"/>
    <s v="OFF-ST-10003656"/>
    <x v="1"/>
    <x v="4"/>
    <s v="Safco Industrial Wire Shelving"/>
    <n v="76.792000000000002"/>
    <n v="1"/>
    <n v="0.2"/>
    <n v="-16.318300000000001"/>
  </r>
  <r>
    <n v="3302"/>
    <x v="1642"/>
    <x v="2"/>
    <x v="728"/>
    <x v="794"/>
    <s v="Standard Class"/>
    <s v="CS-11950"/>
    <s v="Carlos Soltero"/>
    <x v="0"/>
    <s v="United States"/>
    <s v="Philadelphia"/>
    <x v="9"/>
    <n v="19140"/>
    <x v="3"/>
    <s v="TEC-PH-10001128"/>
    <x v="2"/>
    <x v="7"/>
    <s v="Motorola Droid Maxx"/>
    <n v="539.96399999999994"/>
    <n v="6"/>
    <n v="0.4"/>
    <n v="-107.99280000000002"/>
  </r>
  <r>
    <n v="3303"/>
    <x v="1642"/>
    <x v="2"/>
    <x v="728"/>
    <x v="794"/>
    <s v="Standard Class"/>
    <s v="CS-11950"/>
    <s v="Carlos Soltero"/>
    <x v="0"/>
    <s v="United States"/>
    <s v="Philadelphia"/>
    <x v="9"/>
    <n v="19140"/>
    <x v="3"/>
    <s v="FUR-FU-10001473"/>
    <x v="0"/>
    <x v="5"/>
    <s v="Eldon Executive Woodline II Desk Accessories, Mahogany"/>
    <n v="60.311999999999998"/>
    <n v="3"/>
    <n v="0.2"/>
    <n v="5.2773000000000003"/>
  </r>
  <r>
    <n v="3304"/>
    <x v="1642"/>
    <x v="2"/>
    <x v="728"/>
    <x v="794"/>
    <s v="Standard Class"/>
    <s v="CS-11950"/>
    <s v="Carlos Soltero"/>
    <x v="0"/>
    <s v="United States"/>
    <s v="Philadelphia"/>
    <x v="9"/>
    <n v="19140"/>
    <x v="3"/>
    <s v="OFF-BI-10004656"/>
    <x v="1"/>
    <x v="8"/>
    <s v="Peel &amp; Stick Add-On Corner Pockets"/>
    <n v="1.9440000000000004"/>
    <n v="3"/>
    <n v="0.7"/>
    <n v="-1.4255999999999998"/>
  </r>
  <r>
    <n v="3305"/>
    <x v="1643"/>
    <x v="2"/>
    <x v="125"/>
    <x v="916"/>
    <s v="Second Class"/>
    <s v="SP-20620"/>
    <s v="Stefania Perrino"/>
    <x v="1"/>
    <s v="United States"/>
    <s v="Laredo"/>
    <x v="5"/>
    <n v="78041"/>
    <x v="2"/>
    <s v="OFF-EN-10004955"/>
    <x v="1"/>
    <x v="12"/>
    <s v="Fashion Color Clasp Envelopes"/>
    <n v="12.984000000000002"/>
    <n v="3"/>
    <n v="0.2"/>
    <n v="4.7066999999999997"/>
  </r>
  <r>
    <n v="3306"/>
    <x v="1643"/>
    <x v="2"/>
    <x v="125"/>
    <x v="916"/>
    <s v="Second Class"/>
    <s v="SP-20620"/>
    <s v="Stefania Perrino"/>
    <x v="1"/>
    <s v="United States"/>
    <s v="Laredo"/>
    <x v="5"/>
    <n v="78041"/>
    <x v="2"/>
    <s v="TEC-PH-10002468"/>
    <x v="2"/>
    <x v="7"/>
    <s v="Plantronics CS 50-USB - headset - Convertible, Monaural"/>
    <n v="217.58400000000003"/>
    <n v="2"/>
    <n v="0.2"/>
    <n v="19.03860000000001"/>
  </r>
  <r>
    <n v="3307"/>
    <x v="1643"/>
    <x v="2"/>
    <x v="125"/>
    <x v="916"/>
    <s v="Second Class"/>
    <s v="SP-20620"/>
    <s v="Stefania Perrino"/>
    <x v="1"/>
    <s v="United States"/>
    <s v="Laredo"/>
    <x v="5"/>
    <n v="78041"/>
    <x v="2"/>
    <s v="TEC-PH-10000576"/>
    <x v="2"/>
    <x v="7"/>
    <s v="AT&amp;T 1080 Corded phone"/>
    <n v="328.77600000000007"/>
    <n v="3"/>
    <n v="0.2"/>
    <n v="28.767899999999997"/>
  </r>
  <r>
    <n v="3308"/>
    <x v="1643"/>
    <x v="2"/>
    <x v="125"/>
    <x v="916"/>
    <s v="Second Class"/>
    <s v="SP-20620"/>
    <s v="Stefania Perrino"/>
    <x v="1"/>
    <s v="United States"/>
    <s v="Laredo"/>
    <x v="5"/>
    <n v="78041"/>
    <x v="2"/>
    <s v="OFF-BI-10002160"/>
    <x v="1"/>
    <x v="8"/>
    <s v="Acco Hanging Data Binders"/>
    <n v="2.2859999999999996"/>
    <n v="3"/>
    <n v="0.8"/>
    <n v="-3.6576000000000004"/>
  </r>
  <r>
    <n v="3309"/>
    <x v="1643"/>
    <x v="2"/>
    <x v="125"/>
    <x v="916"/>
    <s v="Second Class"/>
    <s v="SP-20620"/>
    <s v="Stefania Perrino"/>
    <x v="1"/>
    <s v="United States"/>
    <s v="Laredo"/>
    <x v="5"/>
    <n v="78041"/>
    <x v="2"/>
    <s v="TEC-AC-10003628"/>
    <x v="2"/>
    <x v="11"/>
    <s v="Logitech 910-002974 M325 Wireless Mouse for Web Scrolling"/>
    <n v="47.984000000000002"/>
    <n v="2"/>
    <n v="0.2"/>
    <n v="14.395200000000004"/>
  </r>
  <r>
    <n v="3310"/>
    <x v="1644"/>
    <x v="1"/>
    <x v="599"/>
    <x v="917"/>
    <s v="Standard Class"/>
    <s v="GT-14635"/>
    <s v="Grant Thornton"/>
    <x v="1"/>
    <s v="United States"/>
    <s v="New York City"/>
    <x v="15"/>
    <n v="10009"/>
    <x v="3"/>
    <s v="OFF-BI-10001116"/>
    <x v="1"/>
    <x v="8"/>
    <s v="Wilson Jones 1&quot; Hanging DublLock Ring Binders"/>
    <n v="25.344000000000001"/>
    <n v="6"/>
    <n v="0.2"/>
    <n v="8.8704000000000018"/>
  </r>
  <r>
    <n v="3311"/>
    <x v="1645"/>
    <x v="0"/>
    <x v="42"/>
    <x v="42"/>
    <s v="Standard Class"/>
    <s v="LW-17215"/>
    <s v="Luke Weiss"/>
    <x v="0"/>
    <s v="United States"/>
    <s v="New York City"/>
    <x v="15"/>
    <n v="10035"/>
    <x v="3"/>
    <s v="OFF-BI-10002026"/>
    <x v="1"/>
    <x v="8"/>
    <s v="Avery Arch Ring Binders"/>
    <n v="232.40000000000003"/>
    <n v="5"/>
    <n v="0.2"/>
    <n v="78.434999999999988"/>
  </r>
  <r>
    <n v="3312"/>
    <x v="1646"/>
    <x v="0"/>
    <x v="231"/>
    <x v="595"/>
    <s v="Second Class"/>
    <s v="AH-10030"/>
    <s v="Aaron Hawkins"/>
    <x v="1"/>
    <s v="United States"/>
    <s v="Gulfport"/>
    <x v="35"/>
    <n v="39503"/>
    <x v="0"/>
    <s v="FUR-FU-10003691"/>
    <x v="0"/>
    <x v="5"/>
    <s v="Eldon Image Series Desk Accessories, Ebony"/>
    <n v="86.45"/>
    <n v="7"/>
    <n v="0"/>
    <n v="38.038000000000004"/>
  </r>
  <r>
    <n v="3313"/>
    <x v="1647"/>
    <x v="2"/>
    <x v="127"/>
    <x v="511"/>
    <s v="Standard Class"/>
    <s v="TH-21100"/>
    <s v="Thea Hendricks"/>
    <x v="0"/>
    <s v="United States"/>
    <s v="San Diego"/>
    <x v="1"/>
    <n v="92037"/>
    <x v="1"/>
    <s v="FUR-CH-10002602"/>
    <x v="0"/>
    <x v="1"/>
    <s v="DMI Arturo Collection Mission-style Design Wood Chair"/>
    <n v="603.91999999999996"/>
    <n v="5"/>
    <n v="0.2"/>
    <n v="45.294000000000011"/>
  </r>
  <r>
    <n v="3314"/>
    <x v="1647"/>
    <x v="2"/>
    <x v="127"/>
    <x v="511"/>
    <s v="Standard Class"/>
    <s v="TH-21100"/>
    <s v="Thea Hendricks"/>
    <x v="0"/>
    <s v="United States"/>
    <s v="San Diego"/>
    <x v="1"/>
    <n v="92037"/>
    <x v="1"/>
    <s v="OFF-PA-10000675"/>
    <x v="1"/>
    <x v="10"/>
    <s v="Xerox 1919"/>
    <n v="81.98"/>
    <n v="2"/>
    <n v="0"/>
    <n v="40.170200000000001"/>
  </r>
  <r>
    <n v="3315"/>
    <x v="1648"/>
    <x v="3"/>
    <x v="165"/>
    <x v="675"/>
    <s v="Standard Class"/>
    <s v="HG-15025"/>
    <s v="Hunter Glantz"/>
    <x v="0"/>
    <s v="United States"/>
    <s v="Oceanside"/>
    <x v="15"/>
    <n v="11572"/>
    <x v="3"/>
    <s v="FUR-CH-10002602"/>
    <x v="0"/>
    <x v="1"/>
    <s v="DMI Arturo Collection Mission-style Design Wood Chair"/>
    <n v="271.76400000000001"/>
    <n v="2"/>
    <n v="0.1"/>
    <n v="48.313600000000008"/>
  </r>
  <r>
    <n v="3316"/>
    <x v="1648"/>
    <x v="3"/>
    <x v="165"/>
    <x v="675"/>
    <s v="Standard Class"/>
    <s v="HG-15025"/>
    <s v="Hunter Glantz"/>
    <x v="0"/>
    <s v="United States"/>
    <s v="Oceanside"/>
    <x v="15"/>
    <n v="11572"/>
    <x v="3"/>
    <s v="OFF-BI-10001900"/>
    <x v="1"/>
    <x v="8"/>
    <s v="DXL Angle-View Binders with Locking Rings, Black"/>
    <n v="14.376000000000001"/>
    <n v="3"/>
    <n v="0.2"/>
    <n v="4.8518999999999997"/>
  </r>
  <r>
    <n v="3317"/>
    <x v="1649"/>
    <x v="3"/>
    <x v="468"/>
    <x v="205"/>
    <s v="Second Class"/>
    <s v="EB-13750"/>
    <s v="Edward Becker"/>
    <x v="1"/>
    <s v="United States"/>
    <s v="Round Rock"/>
    <x v="5"/>
    <n v="78664"/>
    <x v="2"/>
    <s v="FUR-FU-10001468"/>
    <x v="0"/>
    <x v="5"/>
    <s v="Tenex Antistatic Computer Chair Mats"/>
    <n v="341.96"/>
    <n v="5"/>
    <n v="0.6"/>
    <n v="-427.45000000000005"/>
  </r>
  <r>
    <n v="3318"/>
    <x v="1650"/>
    <x v="1"/>
    <x v="861"/>
    <x v="459"/>
    <s v="Standard Class"/>
    <s v="SC-20725"/>
    <s v="Steven Cartwright"/>
    <x v="0"/>
    <s v="United States"/>
    <s v="Redlands"/>
    <x v="1"/>
    <n v="92374"/>
    <x v="1"/>
    <s v="OFF-AR-10004648"/>
    <x v="1"/>
    <x v="6"/>
    <s v="Boston 19500 Mighty Mite Electric Pencil Sharpener"/>
    <n v="181.35"/>
    <n v="9"/>
    <n v="0"/>
    <n v="48.964500000000001"/>
  </r>
  <r>
    <n v="3319"/>
    <x v="1650"/>
    <x v="1"/>
    <x v="861"/>
    <x v="459"/>
    <s v="Standard Class"/>
    <s v="SC-20725"/>
    <s v="Steven Cartwright"/>
    <x v="0"/>
    <s v="United States"/>
    <s v="Redlands"/>
    <x v="1"/>
    <n v="92374"/>
    <x v="1"/>
    <s v="OFF-LA-10003190"/>
    <x v="1"/>
    <x v="2"/>
    <s v="Avery 474"/>
    <n v="8.64"/>
    <n v="3"/>
    <n v="0"/>
    <n v="4.2336"/>
  </r>
  <r>
    <n v="3320"/>
    <x v="1651"/>
    <x v="2"/>
    <x v="414"/>
    <x v="182"/>
    <s v="Standard Class"/>
    <s v="TS-21505"/>
    <s v="Tony Sayre"/>
    <x v="0"/>
    <s v="United States"/>
    <s v="Columbia"/>
    <x v="18"/>
    <n v="38401"/>
    <x v="0"/>
    <s v="OFF-AP-10004868"/>
    <x v="1"/>
    <x v="9"/>
    <s v="Hoover Commercial Soft Guard Upright Vacuum And Disposable Filtration Bags"/>
    <n v="43.512"/>
    <n v="7"/>
    <n v="0.2"/>
    <n v="3.8073000000000015"/>
  </r>
  <r>
    <n v="3321"/>
    <x v="1651"/>
    <x v="2"/>
    <x v="414"/>
    <x v="182"/>
    <s v="Standard Class"/>
    <s v="TS-21505"/>
    <s v="Tony Sayre"/>
    <x v="0"/>
    <s v="United States"/>
    <s v="Columbia"/>
    <x v="18"/>
    <n v="38401"/>
    <x v="0"/>
    <s v="FUR-CH-10004287"/>
    <x v="0"/>
    <x v="1"/>
    <s v="SAFCO Arco Folding Chair"/>
    <n v="662.88"/>
    <n v="3"/>
    <n v="0.2"/>
    <n v="74.573999999999955"/>
  </r>
  <r>
    <n v="3322"/>
    <x v="1651"/>
    <x v="2"/>
    <x v="414"/>
    <x v="182"/>
    <s v="Standard Class"/>
    <s v="TS-21505"/>
    <s v="Tony Sayre"/>
    <x v="0"/>
    <s v="United States"/>
    <s v="Columbia"/>
    <x v="18"/>
    <n v="38401"/>
    <x v="0"/>
    <s v="OFF-PA-10002689"/>
    <x v="1"/>
    <x v="10"/>
    <s v="Weyerhaeuser First Choice Laser/Copy Paper (20Lb. and 88 Bright)"/>
    <n v="25.920000000000005"/>
    <n v="5"/>
    <n v="0.2"/>
    <n v="9.0719999999999992"/>
  </r>
  <r>
    <n v="3323"/>
    <x v="1652"/>
    <x v="1"/>
    <x v="862"/>
    <x v="836"/>
    <s v="Standard Class"/>
    <s v="TH-21550"/>
    <s v="Tracy Hopkins"/>
    <x v="2"/>
    <s v="United States"/>
    <s v="New York City"/>
    <x v="15"/>
    <n v="10009"/>
    <x v="3"/>
    <s v="OFF-AP-10002892"/>
    <x v="1"/>
    <x v="9"/>
    <s v="Belkin F5C206VTEL 6 Outlet Surge"/>
    <n v="68.94"/>
    <n v="3"/>
    <n v="0"/>
    <n v="20.681999999999995"/>
  </r>
  <r>
    <n v="3324"/>
    <x v="1652"/>
    <x v="1"/>
    <x v="862"/>
    <x v="836"/>
    <s v="Standard Class"/>
    <s v="TH-21550"/>
    <s v="Tracy Hopkins"/>
    <x v="2"/>
    <s v="United States"/>
    <s v="New York City"/>
    <x v="15"/>
    <n v="10009"/>
    <x v="3"/>
    <s v="FUR-FU-10002253"/>
    <x v="0"/>
    <x v="5"/>
    <s v="Howard Miller 13&quot; Diameter Pewter Finish Round Wall Clock"/>
    <n v="128.82"/>
    <n v="3"/>
    <n v="0"/>
    <n v="50.239800000000002"/>
  </r>
  <r>
    <n v="3325"/>
    <x v="1653"/>
    <x v="2"/>
    <x v="7"/>
    <x v="907"/>
    <s v="Standard Class"/>
    <s v="KD-16270"/>
    <s v="Karen Daniels"/>
    <x v="0"/>
    <s v="United States"/>
    <s v="Houston"/>
    <x v="5"/>
    <n v="77095"/>
    <x v="2"/>
    <s v="OFF-BI-10001359"/>
    <x v="1"/>
    <x v="8"/>
    <s v="GBC DocuBind TL300 Electric Binding System"/>
    <n v="896.98999999999978"/>
    <n v="5"/>
    <n v="0.8"/>
    <n v="-1480.0335000000009"/>
  </r>
  <r>
    <n v="3326"/>
    <x v="1653"/>
    <x v="2"/>
    <x v="7"/>
    <x v="907"/>
    <s v="Standard Class"/>
    <s v="KD-16270"/>
    <s v="Karen Daniels"/>
    <x v="0"/>
    <s v="United States"/>
    <s v="Houston"/>
    <x v="5"/>
    <n v="77095"/>
    <x v="2"/>
    <s v="OFF-BI-10001267"/>
    <x v="1"/>
    <x v="8"/>
    <s v="Universal Recycled Hanging Pressboard Report Binders, Letter Size"/>
    <n v="1.2339999999999998"/>
    <n v="1"/>
    <n v="0.8"/>
    <n v="-1.9744000000000002"/>
  </r>
  <r>
    <n v="3327"/>
    <x v="1653"/>
    <x v="2"/>
    <x v="7"/>
    <x v="907"/>
    <s v="Standard Class"/>
    <s v="KD-16270"/>
    <s v="Karen Daniels"/>
    <x v="0"/>
    <s v="United States"/>
    <s v="Houston"/>
    <x v="5"/>
    <n v="77095"/>
    <x v="2"/>
    <s v="OFF-AR-10003582"/>
    <x v="1"/>
    <x v="6"/>
    <s v="Boston Electric Pencil Sharpener, Model 1818, Charcoal Black"/>
    <n v="67.56"/>
    <n v="3"/>
    <n v="0.2"/>
    <n v="6.7560000000000038"/>
  </r>
  <r>
    <n v="3328"/>
    <x v="1653"/>
    <x v="2"/>
    <x v="7"/>
    <x v="907"/>
    <s v="Standard Class"/>
    <s v="KD-16270"/>
    <s v="Karen Daniels"/>
    <x v="0"/>
    <s v="United States"/>
    <s v="Houston"/>
    <x v="5"/>
    <n v="77095"/>
    <x v="2"/>
    <s v="OFF-PA-10003724"/>
    <x v="1"/>
    <x v="10"/>
    <s v="Wirebound Message Book, 4 per Page"/>
    <n v="21.720000000000002"/>
    <n v="5"/>
    <n v="0.2"/>
    <n v="7.8734999999999991"/>
  </r>
  <r>
    <n v="3329"/>
    <x v="1653"/>
    <x v="2"/>
    <x v="7"/>
    <x v="907"/>
    <s v="Standard Class"/>
    <s v="KD-16270"/>
    <s v="Karen Daniels"/>
    <x v="0"/>
    <s v="United States"/>
    <s v="Houston"/>
    <x v="5"/>
    <n v="77095"/>
    <x v="2"/>
    <s v="OFF-PA-10001033"/>
    <x v="1"/>
    <x v="10"/>
    <s v="Xerox 1893"/>
    <n v="262.33600000000001"/>
    <n v="8"/>
    <n v="0.2"/>
    <n v="95.096800000000002"/>
  </r>
  <r>
    <n v="3330"/>
    <x v="1653"/>
    <x v="2"/>
    <x v="7"/>
    <x v="907"/>
    <s v="Standard Class"/>
    <s v="KD-16270"/>
    <s v="Karen Daniels"/>
    <x v="0"/>
    <s v="United States"/>
    <s v="Houston"/>
    <x v="5"/>
    <n v="77095"/>
    <x v="2"/>
    <s v="TEC-PH-10003505"/>
    <x v="2"/>
    <x v="7"/>
    <s v="Geemarc AmpliPOWER60"/>
    <n v="148.47999999999999"/>
    <n v="2"/>
    <n v="0.2"/>
    <n v="16.703999999999986"/>
  </r>
  <r>
    <n v="3331"/>
    <x v="1653"/>
    <x v="2"/>
    <x v="7"/>
    <x v="907"/>
    <s v="Standard Class"/>
    <s v="KD-16270"/>
    <s v="Karen Daniels"/>
    <x v="0"/>
    <s v="United States"/>
    <s v="Houston"/>
    <x v="5"/>
    <n v="77095"/>
    <x v="2"/>
    <s v="TEC-PH-10004959"/>
    <x v="2"/>
    <x v="7"/>
    <s v="Classic Ivory Antique Telephone ZL1810"/>
    <n v="241.17599999999999"/>
    <n v="3"/>
    <n v="0.2"/>
    <n v="15.07350000000001"/>
  </r>
  <r>
    <n v="3332"/>
    <x v="1654"/>
    <x v="3"/>
    <x v="817"/>
    <x v="404"/>
    <s v="Standard Class"/>
    <s v="GM-14455"/>
    <s v="Gary Mitchum"/>
    <x v="2"/>
    <s v="United States"/>
    <s v="Chicago"/>
    <x v="10"/>
    <n v="60653"/>
    <x v="2"/>
    <s v="TEC-AC-10000474"/>
    <x v="2"/>
    <x v="11"/>
    <s v="Kensington Expert Mouse Optical USB Trackball for PC or Mac"/>
    <n v="227.976"/>
    <n v="3"/>
    <n v="0.2"/>
    <n v="28.496999999999957"/>
  </r>
  <r>
    <n v="3333"/>
    <x v="1654"/>
    <x v="3"/>
    <x v="817"/>
    <x v="404"/>
    <s v="Standard Class"/>
    <s v="GM-14455"/>
    <s v="Gary Mitchum"/>
    <x v="2"/>
    <s v="United States"/>
    <s v="Chicago"/>
    <x v="10"/>
    <n v="60653"/>
    <x v="2"/>
    <s v="TEC-PH-10003095"/>
    <x v="2"/>
    <x v="7"/>
    <s v="Samsung HM1900 Bluetooth Headset"/>
    <n v="52.679999999999993"/>
    <n v="3"/>
    <n v="0.2"/>
    <n v="19.754999999999999"/>
  </r>
  <r>
    <n v="3334"/>
    <x v="1654"/>
    <x v="3"/>
    <x v="817"/>
    <x v="404"/>
    <s v="Standard Class"/>
    <s v="GM-14455"/>
    <s v="Gary Mitchum"/>
    <x v="2"/>
    <s v="United States"/>
    <s v="Chicago"/>
    <x v="10"/>
    <n v="60653"/>
    <x v="2"/>
    <s v="FUR-FU-10002963"/>
    <x v="0"/>
    <x v="5"/>
    <s v="Master Caster Door Stop, Gray"/>
    <n v="2.032"/>
    <n v="1"/>
    <n v="0.6"/>
    <n v="-1.3208000000000002"/>
  </r>
  <r>
    <n v="3335"/>
    <x v="1655"/>
    <x v="3"/>
    <x v="170"/>
    <x v="554"/>
    <s v="First Class"/>
    <s v="PR-18880"/>
    <s v="Patrick Ryan"/>
    <x v="0"/>
    <s v="United States"/>
    <s v="Oakland"/>
    <x v="1"/>
    <n v="94601"/>
    <x v="1"/>
    <s v="OFF-AR-10000203"/>
    <x v="1"/>
    <x v="6"/>
    <s v="Newell 336"/>
    <n v="17.12"/>
    <n v="4"/>
    <n v="0"/>
    <n v="4.9647999999999985"/>
  </r>
  <r>
    <n v="3336"/>
    <x v="1655"/>
    <x v="3"/>
    <x v="170"/>
    <x v="554"/>
    <s v="First Class"/>
    <s v="PR-18880"/>
    <s v="Patrick Ryan"/>
    <x v="0"/>
    <s v="United States"/>
    <s v="Oakland"/>
    <x v="1"/>
    <n v="94601"/>
    <x v="1"/>
    <s v="TEC-PH-10004667"/>
    <x v="2"/>
    <x v="7"/>
    <s v="Cisco 8x8 Inc. 6753i IP Business Phone System"/>
    <n v="431.96800000000007"/>
    <n v="4"/>
    <n v="0.2"/>
    <n v="37.797199999999975"/>
  </r>
  <r>
    <n v="3337"/>
    <x v="1655"/>
    <x v="3"/>
    <x v="170"/>
    <x v="554"/>
    <s v="First Class"/>
    <s v="PR-18880"/>
    <s v="Patrick Ryan"/>
    <x v="0"/>
    <s v="United States"/>
    <s v="Oakland"/>
    <x v="1"/>
    <n v="94601"/>
    <x v="1"/>
    <s v="FUR-FU-10000193"/>
    <x v="0"/>
    <x v="5"/>
    <s v="Tenex Chairmats For Use with Hard Floors"/>
    <n v="129.91999999999999"/>
    <n v="4"/>
    <n v="0"/>
    <n v="10.393599999999992"/>
  </r>
  <r>
    <n v="3338"/>
    <x v="1655"/>
    <x v="3"/>
    <x v="170"/>
    <x v="554"/>
    <s v="First Class"/>
    <s v="PR-18880"/>
    <s v="Patrick Ryan"/>
    <x v="0"/>
    <s v="United States"/>
    <s v="Oakland"/>
    <x v="1"/>
    <n v="94601"/>
    <x v="1"/>
    <s v="FUR-TA-10001539"/>
    <x v="0"/>
    <x v="3"/>
    <s v="Chromcraft Rectangular Conference Tables"/>
    <n v="568.72800000000007"/>
    <n v="3"/>
    <n v="0.2"/>
    <n v="28.436399999999935"/>
  </r>
  <r>
    <n v="3339"/>
    <x v="1655"/>
    <x v="3"/>
    <x v="170"/>
    <x v="554"/>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x v="554"/>
    <s v="First Class"/>
    <s v="PR-18880"/>
    <s v="Patrick Ryan"/>
    <x v="0"/>
    <s v="United States"/>
    <s v="Oakland"/>
    <x v="1"/>
    <n v="94601"/>
    <x v="1"/>
    <s v="OFF-AP-10002867"/>
    <x v="1"/>
    <x v="9"/>
    <s v="Fellowes Command Center 5-outlet power strip"/>
    <n v="203.52"/>
    <n v="3"/>
    <n v="0"/>
    <n v="54.950400000000002"/>
  </r>
  <r>
    <n v="3341"/>
    <x v="1655"/>
    <x v="3"/>
    <x v="170"/>
    <x v="554"/>
    <s v="First Class"/>
    <s v="PR-18880"/>
    <s v="Patrick Ryan"/>
    <x v="0"/>
    <s v="United States"/>
    <s v="Oakland"/>
    <x v="1"/>
    <n v="94601"/>
    <x v="1"/>
    <s v="OFF-LA-10001158"/>
    <x v="1"/>
    <x v="2"/>
    <s v="Avery Address/Shipping Labels for Typewriters, 4&quot; x 2&quot;"/>
    <n v="51.75"/>
    <n v="5"/>
    <n v="0"/>
    <n v="24.84"/>
  </r>
  <r>
    <n v="3342"/>
    <x v="1656"/>
    <x v="0"/>
    <x v="278"/>
    <x v="134"/>
    <s v="Second Class"/>
    <s v="TB-21055"/>
    <s v="Ted Butterfield"/>
    <x v="0"/>
    <s v="United States"/>
    <s v="Quincy"/>
    <x v="31"/>
    <n v="2169"/>
    <x v="3"/>
    <s v="OFF-PA-10000675"/>
    <x v="1"/>
    <x v="10"/>
    <s v="Xerox 1919"/>
    <n v="122.97"/>
    <n v="3"/>
    <n v="0"/>
    <n v="60.255300000000005"/>
  </r>
  <r>
    <n v="3343"/>
    <x v="1656"/>
    <x v="0"/>
    <x v="278"/>
    <x v="134"/>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x v="134"/>
    <s v="Second Class"/>
    <s v="TB-21055"/>
    <s v="Ted Butterfield"/>
    <x v="0"/>
    <s v="United States"/>
    <s v="Quincy"/>
    <x v="31"/>
    <n v="2169"/>
    <x v="3"/>
    <s v="TEC-PH-10000011"/>
    <x v="2"/>
    <x v="7"/>
    <s v="PureGear Roll-On Screen Protector"/>
    <n v="59.97"/>
    <n v="3"/>
    <n v="0"/>
    <n v="28.785599999999995"/>
  </r>
  <r>
    <n v="3345"/>
    <x v="1656"/>
    <x v="0"/>
    <x v="278"/>
    <x v="134"/>
    <s v="Second Class"/>
    <s v="TB-21055"/>
    <s v="Ted Butterfield"/>
    <x v="0"/>
    <s v="United States"/>
    <s v="Quincy"/>
    <x v="31"/>
    <n v="2169"/>
    <x v="3"/>
    <s v="OFF-PA-10002666"/>
    <x v="1"/>
    <x v="10"/>
    <s v="Southworth 25% Cotton Linen-Finish Paper &amp; Envelopes"/>
    <n v="81.540000000000006"/>
    <n v="9"/>
    <n v="0"/>
    <n v="36.692999999999998"/>
  </r>
  <r>
    <n v="3346"/>
    <x v="1656"/>
    <x v="0"/>
    <x v="278"/>
    <x v="134"/>
    <s v="Second Class"/>
    <s v="TB-21055"/>
    <s v="Ted Butterfield"/>
    <x v="0"/>
    <s v="United States"/>
    <s v="Quincy"/>
    <x v="31"/>
    <n v="2169"/>
    <x v="3"/>
    <s v="OFF-FA-10000735"/>
    <x v="1"/>
    <x v="13"/>
    <s v="Staples"/>
    <n v="11.68"/>
    <n v="4"/>
    <n v="0"/>
    <n v="5.2559999999999993"/>
  </r>
  <r>
    <n v="3347"/>
    <x v="1656"/>
    <x v="0"/>
    <x v="278"/>
    <x v="134"/>
    <s v="Second Class"/>
    <s v="TB-21055"/>
    <s v="Ted Butterfield"/>
    <x v="0"/>
    <s v="United States"/>
    <s v="Quincy"/>
    <x v="31"/>
    <n v="2169"/>
    <x v="3"/>
    <s v="OFF-BI-10000174"/>
    <x v="1"/>
    <x v="8"/>
    <s v="Wilson Jones Clip &amp; Carry Folder Binder Tool for Ring Binders, Clear"/>
    <n v="29"/>
    <n v="5"/>
    <n v="0"/>
    <n v="13.919999999999998"/>
  </r>
  <r>
    <n v="3348"/>
    <x v="1657"/>
    <x v="1"/>
    <x v="863"/>
    <x v="918"/>
    <s v="Standard Class"/>
    <s v="ON-18715"/>
    <s v="Odella Nelson"/>
    <x v="1"/>
    <s v="United States"/>
    <s v="Yucaipa"/>
    <x v="1"/>
    <n v="92399"/>
    <x v="1"/>
    <s v="OFF-AR-10003156"/>
    <x v="1"/>
    <x v="6"/>
    <s v="50 Colored Long Pencils"/>
    <n v="50.8"/>
    <n v="5"/>
    <n v="0"/>
    <n v="13.208000000000002"/>
  </r>
  <r>
    <n v="3349"/>
    <x v="1658"/>
    <x v="3"/>
    <x v="60"/>
    <x v="170"/>
    <s v="First Class"/>
    <s v="AH-10195"/>
    <s v="Alan Haines"/>
    <x v="1"/>
    <s v="United States"/>
    <s v="Chicago"/>
    <x v="10"/>
    <n v="60623"/>
    <x v="2"/>
    <s v="OFF-BI-10000474"/>
    <x v="1"/>
    <x v="8"/>
    <s v="Avery Recycled Flexi-View Covers for Binding Systems"/>
    <n v="16.029999999999998"/>
    <n v="5"/>
    <n v="0.8"/>
    <n v="-25.648000000000003"/>
  </r>
  <r>
    <n v="3350"/>
    <x v="1659"/>
    <x v="0"/>
    <x v="864"/>
    <x v="257"/>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x v="844"/>
    <s v="Standard Class"/>
    <s v="AR-10510"/>
    <s v="Andrew Roberts"/>
    <x v="0"/>
    <s v="United States"/>
    <s v="New York City"/>
    <x v="15"/>
    <n v="10024"/>
    <x v="3"/>
    <s v="TEC-AC-10003280"/>
    <x v="2"/>
    <x v="11"/>
    <s v="Belkin F8E887 USB Wired Ergonomic Keyboard"/>
    <n v="89.97"/>
    <n v="3"/>
    <n v="0"/>
    <n v="18.893699999999995"/>
  </r>
  <r>
    <n v="3352"/>
    <x v="1661"/>
    <x v="2"/>
    <x v="865"/>
    <x v="919"/>
    <s v="Standard Class"/>
    <s v="BM-11650"/>
    <s v="Brian Moss"/>
    <x v="1"/>
    <s v="United States"/>
    <s v="San Diego"/>
    <x v="1"/>
    <n v="92037"/>
    <x v="1"/>
    <s v="FUR-BO-10002916"/>
    <x v="0"/>
    <x v="0"/>
    <s v="Rush Hierlooms Collection 1&quot; Thick Stackable Bookcases"/>
    <n v="435.99900000000002"/>
    <n v="3"/>
    <n v="0.15"/>
    <n v="20.517599999999987"/>
  </r>
  <r>
    <n v="3353"/>
    <x v="1661"/>
    <x v="2"/>
    <x v="865"/>
    <x v="919"/>
    <s v="Standard Class"/>
    <s v="BM-11650"/>
    <s v="Brian Moss"/>
    <x v="1"/>
    <s v="United States"/>
    <s v="San Diego"/>
    <x v="1"/>
    <n v="92037"/>
    <x v="1"/>
    <s v="TEC-PH-10002726"/>
    <x v="2"/>
    <x v="7"/>
    <s v="netTALK DUO VoIP Telephone Service"/>
    <n v="83.984000000000009"/>
    <n v="2"/>
    <n v="0.2"/>
    <n v="31.494"/>
  </r>
  <r>
    <n v="3354"/>
    <x v="1662"/>
    <x v="2"/>
    <x v="866"/>
    <x v="885"/>
    <s v="Standard Class"/>
    <s v="CA-12310"/>
    <s v="Christine Abelman"/>
    <x v="1"/>
    <s v="United States"/>
    <s v="Bristol"/>
    <x v="29"/>
    <n v="6010"/>
    <x v="3"/>
    <s v="TEC-PH-10000895"/>
    <x v="2"/>
    <x v="7"/>
    <s v="Polycom VVX 310 VoIP phone"/>
    <n v="359.98"/>
    <n v="2"/>
    <n v="0"/>
    <n v="93.594800000000021"/>
  </r>
  <r>
    <n v="3355"/>
    <x v="1662"/>
    <x v="2"/>
    <x v="866"/>
    <x v="885"/>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x v="885"/>
    <s v="Standard Class"/>
    <s v="CA-12310"/>
    <s v="Christine Abelman"/>
    <x v="1"/>
    <s v="United States"/>
    <s v="Bristol"/>
    <x v="29"/>
    <n v="6010"/>
    <x v="3"/>
    <s v="OFF-BI-10003694"/>
    <x v="1"/>
    <x v="8"/>
    <s v="Avery 3 1/2&quot; Diskette Storage Pages, 10/Pack"/>
    <n v="20.88"/>
    <n v="2"/>
    <n v="0"/>
    <n v="9.6047999999999991"/>
  </r>
  <r>
    <n v="3357"/>
    <x v="1662"/>
    <x v="2"/>
    <x v="866"/>
    <x v="885"/>
    <s v="Standard Class"/>
    <s v="CA-12310"/>
    <s v="Christine Abelman"/>
    <x v="1"/>
    <s v="United States"/>
    <s v="Bristol"/>
    <x v="29"/>
    <n v="6010"/>
    <x v="3"/>
    <s v="OFF-BI-10002160"/>
    <x v="1"/>
    <x v="8"/>
    <s v="Acco Hanging Data Binders"/>
    <n v="3.81"/>
    <n v="1"/>
    <n v="0"/>
    <n v="1.8288"/>
  </r>
  <r>
    <n v="3358"/>
    <x v="1663"/>
    <x v="3"/>
    <x v="210"/>
    <x v="462"/>
    <s v="Standard Class"/>
    <s v="NF-18595"/>
    <s v="Nicole Fjeld"/>
    <x v="2"/>
    <s v="United States"/>
    <s v="Chicago"/>
    <x v="10"/>
    <n v="60610"/>
    <x v="2"/>
    <s v="OFF-PA-10001685"/>
    <x v="1"/>
    <x v="10"/>
    <s v="Staples"/>
    <n v="73.007999999999996"/>
    <n v="9"/>
    <n v="0.2"/>
    <n v="26.465400000000006"/>
  </r>
  <r>
    <n v="3359"/>
    <x v="1664"/>
    <x v="0"/>
    <x v="715"/>
    <x v="761"/>
    <s v="Standard Class"/>
    <s v="AF-10870"/>
    <s v="Art Ferguson"/>
    <x v="0"/>
    <s v="United States"/>
    <s v="Chicago"/>
    <x v="10"/>
    <n v="60610"/>
    <x v="2"/>
    <s v="OFF-BI-10000773"/>
    <x v="1"/>
    <x v="8"/>
    <s v="Insertable Tab Post Binder Dividers"/>
    <n v="3.2079999999999993"/>
    <n v="2"/>
    <n v="0.8"/>
    <n v="-5.2932000000000023"/>
  </r>
  <r>
    <n v="3360"/>
    <x v="1664"/>
    <x v="0"/>
    <x v="715"/>
    <x v="761"/>
    <s v="Standard Class"/>
    <s v="AF-10870"/>
    <s v="Art Ferguson"/>
    <x v="0"/>
    <s v="United States"/>
    <s v="Chicago"/>
    <x v="10"/>
    <n v="60610"/>
    <x v="2"/>
    <s v="TEC-AC-10004510"/>
    <x v="2"/>
    <x v="11"/>
    <s v="Logitech Desktop MK120 Mouse and keyboard Combo"/>
    <n v="26.176000000000002"/>
    <n v="2"/>
    <n v="0.2"/>
    <n v="-3.272000000000002"/>
  </r>
  <r>
    <n v="3361"/>
    <x v="1665"/>
    <x v="1"/>
    <x v="593"/>
    <x v="920"/>
    <s v="Second Class"/>
    <s v="TC-21535"/>
    <s v="Tracy Collins"/>
    <x v="2"/>
    <s v="United States"/>
    <s v="New York City"/>
    <x v="15"/>
    <n v="10024"/>
    <x v="3"/>
    <s v="OFF-PA-10004569"/>
    <x v="1"/>
    <x v="10"/>
    <s v="Wirebound Message Books, Two 4 1/4&quot; x 5&quot; Forms per Page"/>
    <n v="30.44"/>
    <n v="4"/>
    <n v="0"/>
    <n v="14.306799999999999"/>
  </r>
  <r>
    <n v="3362"/>
    <x v="1665"/>
    <x v="1"/>
    <x v="593"/>
    <x v="920"/>
    <s v="Second Class"/>
    <s v="TC-21535"/>
    <s v="Tracy Collins"/>
    <x v="2"/>
    <s v="United States"/>
    <s v="New York City"/>
    <x v="15"/>
    <n v="10024"/>
    <x v="3"/>
    <s v="FUR-FU-10000672"/>
    <x v="0"/>
    <x v="5"/>
    <s v="Executive Impressions 10&quot; Spectator Wall Clock"/>
    <n v="35.28"/>
    <n v="3"/>
    <n v="0"/>
    <n v="11.995199999999997"/>
  </r>
  <r>
    <n v="3363"/>
    <x v="1666"/>
    <x v="1"/>
    <x v="350"/>
    <x v="604"/>
    <s v="Standard Class"/>
    <s v="Dp-13240"/>
    <s v="Dean percer"/>
    <x v="2"/>
    <s v="United States"/>
    <s v="Revere"/>
    <x v="31"/>
    <n v="2151"/>
    <x v="3"/>
    <s v="OFF-PA-10004451"/>
    <x v="1"/>
    <x v="10"/>
    <s v="Xerox 222"/>
    <n v="19.440000000000001"/>
    <n v="3"/>
    <n v="0"/>
    <n v="9.3312000000000008"/>
  </r>
  <r>
    <n v="3364"/>
    <x v="1666"/>
    <x v="1"/>
    <x v="350"/>
    <x v="604"/>
    <s v="Standard Class"/>
    <s v="Dp-13240"/>
    <s v="Dean percer"/>
    <x v="2"/>
    <s v="United States"/>
    <s v="Revere"/>
    <x v="31"/>
    <n v="2151"/>
    <x v="3"/>
    <s v="OFF-BI-10004738"/>
    <x v="1"/>
    <x v="8"/>
    <s v="Flexible Leather- Look Classic Collection Ring Binder"/>
    <n v="37.880000000000003"/>
    <n v="2"/>
    <n v="0"/>
    <n v="18.940000000000001"/>
  </r>
  <r>
    <n v="3365"/>
    <x v="1667"/>
    <x v="0"/>
    <x v="87"/>
    <x v="461"/>
    <s v="Second Class"/>
    <s v="MC-17425"/>
    <s v="Mark Cousins"/>
    <x v="1"/>
    <s v="United States"/>
    <s v="Houston"/>
    <x v="5"/>
    <n v="77036"/>
    <x v="2"/>
    <s v="FUR-FU-10001940"/>
    <x v="0"/>
    <x v="5"/>
    <s v="Staples"/>
    <n v="9.5519999999999996"/>
    <n v="3"/>
    <n v="0.6"/>
    <n v="-3.8207999999999984"/>
  </r>
  <r>
    <n v="3366"/>
    <x v="1668"/>
    <x v="2"/>
    <x v="867"/>
    <x v="921"/>
    <s v="First Class"/>
    <s v="LC-17050"/>
    <s v="Liz Carlisle"/>
    <x v="0"/>
    <s v="United States"/>
    <s v="Mission Viejo"/>
    <x v="1"/>
    <n v="92691"/>
    <x v="1"/>
    <s v="FUR-BO-10003966"/>
    <x v="0"/>
    <x v="0"/>
    <s v="Sauder Facets Collection Library, Sky Alder Finish"/>
    <n v="290.666"/>
    <n v="2"/>
    <n v="0.15"/>
    <n v="3.4195999999999884"/>
  </r>
  <r>
    <n v="3367"/>
    <x v="1669"/>
    <x v="2"/>
    <x v="868"/>
    <x v="406"/>
    <s v="Standard Class"/>
    <s v="BM-11650"/>
    <s v="Brian Moss"/>
    <x v="1"/>
    <s v="United States"/>
    <s v="Dallas"/>
    <x v="5"/>
    <n v="75217"/>
    <x v="2"/>
    <s v="OFF-PA-10003072"/>
    <x v="1"/>
    <x v="10"/>
    <s v="Eureka Recycled Copy Paper 8 1/2&quot; x 11&quot;, Ream"/>
    <n v="10.368000000000002"/>
    <n v="2"/>
    <n v="0.2"/>
    <n v="3.6288"/>
  </r>
  <r>
    <n v="3368"/>
    <x v="1669"/>
    <x v="2"/>
    <x v="868"/>
    <x v="406"/>
    <s v="Standard Class"/>
    <s v="BM-11650"/>
    <s v="Brian Moss"/>
    <x v="1"/>
    <s v="United States"/>
    <s v="Dallas"/>
    <x v="5"/>
    <n v="75217"/>
    <x v="2"/>
    <s v="OFF-PA-10002245"/>
    <x v="1"/>
    <x v="10"/>
    <s v="Xerox 1895"/>
    <n v="14.352000000000002"/>
    <n v="3"/>
    <n v="0.2"/>
    <n v="4.4849999999999994"/>
  </r>
  <r>
    <n v="3369"/>
    <x v="1670"/>
    <x v="1"/>
    <x v="82"/>
    <x v="332"/>
    <s v="Standard Class"/>
    <s v="NW-18400"/>
    <s v="Natalie Webber"/>
    <x v="0"/>
    <s v="United States"/>
    <s v="Las Vegas"/>
    <x v="33"/>
    <n v="89115"/>
    <x v="1"/>
    <s v="FUR-BO-10002598"/>
    <x v="0"/>
    <x v="0"/>
    <s v="Hon Metal Bookcases, Putty"/>
    <n v="141.96"/>
    <n v="2"/>
    <n v="0"/>
    <n v="41.168399999999991"/>
  </r>
  <r>
    <n v="3370"/>
    <x v="1670"/>
    <x v="1"/>
    <x v="82"/>
    <x v="332"/>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x v="595"/>
    <s v="Same Day"/>
    <s v="TB-21280"/>
    <s v="Toby Braunhardt"/>
    <x v="0"/>
    <s v="United States"/>
    <s v="Norman"/>
    <x v="26"/>
    <n v="73071"/>
    <x v="2"/>
    <s v="TEC-AC-10003832"/>
    <x v="2"/>
    <x v="11"/>
    <s v="Logitech P710e Mobile Speakerphone"/>
    <n v="1287.45"/>
    <n v="5"/>
    <n v="0"/>
    <n v="244.61549999999988"/>
  </r>
  <r>
    <n v="3372"/>
    <x v="1672"/>
    <x v="3"/>
    <x v="397"/>
    <x v="42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x v="420"/>
    <s v="Standard Class"/>
    <s v="BS-11755"/>
    <s v="Bruce Stewart"/>
    <x v="0"/>
    <s v="United States"/>
    <s v="San Francisco"/>
    <x v="1"/>
    <n v="94122"/>
    <x v="1"/>
    <s v="OFF-AP-10001242"/>
    <x v="1"/>
    <x v="9"/>
    <s v="APC 7 Outlet Network SurgeArrest Surge Protector"/>
    <n v="160.96"/>
    <n v="2"/>
    <n v="0"/>
    <n v="48.287999999999997"/>
  </r>
  <r>
    <n v="3374"/>
    <x v="1673"/>
    <x v="1"/>
    <x v="784"/>
    <x v="763"/>
    <s v="Standard Class"/>
    <s v="SO-20335"/>
    <s v="Sean O'Donnell"/>
    <x v="0"/>
    <s v="United States"/>
    <s v="Hempstead"/>
    <x v="15"/>
    <n v="11550"/>
    <x v="3"/>
    <s v="FUR-FU-10002445"/>
    <x v="0"/>
    <x v="5"/>
    <s v="DAX Two-Tone Rosewood/Black Document Frame, Desktop, 5 x 7"/>
    <n v="28.44"/>
    <n v="3"/>
    <n v="0"/>
    <n v="11.376000000000001"/>
  </r>
  <r>
    <n v="3375"/>
    <x v="1673"/>
    <x v="1"/>
    <x v="784"/>
    <x v="763"/>
    <s v="Standard Class"/>
    <s v="SO-20335"/>
    <s v="Sean O'Donnell"/>
    <x v="0"/>
    <s v="United States"/>
    <s v="Hempstead"/>
    <x v="15"/>
    <n v="11550"/>
    <x v="3"/>
    <s v="FUR-CH-10002372"/>
    <x v="0"/>
    <x v="1"/>
    <s v="Office Star - Ergonomically Designed Knee Chair"/>
    <n v="364.41"/>
    <n v="5"/>
    <n v="0.1"/>
    <n v="8.0980000000000203"/>
  </r>
  <r>
    <n v="3376"/>
    <x v="1673"/>
    <x v="1"/>
    <x v="784"/>
    <x v="763"/>
    <s v="Standard Class"/>
    <s v="SO-20335"/>
    <s v="Sean O'Donnell"/>
    <x v="0"/>
    <s v="United States"/>
    <s v="Hempstead"/>
    <x v="15"/>
    <n v="11550"/>
    <x v="3"/>
    <s v="TEC-PH-10000376"/>
    <x v="2"/>
    <x v="7"/>
    <s v="Square Credit Card Reader"/>
    <n v="39.96"/>
    <n v="4"/>
    <n v="0"/>
    <n v="10.389600000000002"/>
  </r>
  <r>
    <n v="3377"/>
    <x v="1673"/>
    <x v="1"/>
    <x v="784"/>
    <x v="763"/>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x v="271"/>
    <s v="First Class"/>
    <s v="CS-12490"/>
    <s v="Cindy Schnelling"/>
    <x v="1"/>
    <s v="United States"/>
    <s v="Conroe"/>
    <x v="5"/>
    <n v="77301"/>
    <x v="2"/>
    <s v="OFF-ST-10004950"/>
    <x v="1"/>
    <x v="4"/>
    <s v="Tenex Personal Filing Tote With Secure Closure Lid, Black/Frost"/>
    <n v="111.67200000000001"/>
    <n v="9"/>
    <n v="0.2"/>
    <n v="6.9794999999999909"/>
  </r>
  <r>
    <n v="3379"/>
    <x v="1675"/>
    <x v="3"/>
    <x v="294"/>
    <x v="312"/>
    <s v="Standard Class"/>
    <s v="PO-19180"/>
    <s v="Philisse Overcash"/>
    <x v="2"/>
    <s v="United States"/>
    <s v="Houston"/>
    <x v="5"/>
    <n v="77095"/>
    <x v="2"/>
    <s v="OFF-BI-10003166"/>
    <x v="1"/>
    <x v="8"/>
    <s v="GBC Plasticlear Binding Covers"/>
    <n v="13.775999999999996"/>
    <n v="6"/>
    <n v="0.8"/>
    <n v="-22.04160000000001"/>
  </r>
  <r>
    <n v="3380"/>
    <x v="1675"/>
    <x v="3"/>
    <x v="294"/>
    <x v="312"/>
    <s v="Standard Class"/>
    <s v="PO-19180"/>
    <s v="Philisse Overcash"/>
    <x v="2"/>
    <s v="United States"/>
    <s v="Houston"/>
    <x v="5"/>
    <n v="77095"/>
    <x v="2"/>
    <s v="OFF-PA-10004610"/>
    <x v="1"/>
    <x v="10"/>
    <s v="Xerox 1900"/>
    <n v="10.272000000000002"/>
    <n v="3"/>
    <n v="0.2"/>
    <n v="3.2099999999999982"/>
  </r>
  <r>
    <n v="3381"/>
    <x v="1676"/>
    <x v="3"/>
    <x v="51"/>
    <x v="865"/>
    <s v="First Class"/>
    <s v="TD-20995"/>
    <s v="Tamara Dahlen"/>
    <x v="0"/>
    <s v="United States"/>
    <s v="Philadelphia"/>
    <x v="9"/>
    <n v="19120"/>
    <x v="3"/>
    <s v="FUR-FU-10000320"/>
    <x v="0"/>
    <x v="5"/>
    <s v="OIC Stacking Trays"/>
    <n v="24.048000000000002"/>
    <n v="9"/>
    <n v="0.2"/>
    <n v="7.2144000000000013"/>
  </r>
  <r>
    <n v="3382"/>
    <x v="1677"/>
    <x v="3"/>
    <x v="151"/>
    <x v="624"/>
    <s v="First Class"/>
    <s v="SP-20620"/>
    <s v="Stefania Perrino"/>
    <x v="1"/>
    <s v="United States"/>
    <s v="Tampa"/>
    <x v="2"/>
    <n v="33614"/>
    <x v="0"/>
    <s v="OFF-EN-10004030"/>
    <x v="1"/>
    <x v="12"/>
    <s v="Convenience Packs of Business Envelopes"/>
    <n v="2.8960000000000004"/>
    <n v="1"/>
    <n v="0.2"/>
    <n v="0.97739999999999994"/>
  </r>
  <r>
    <n v="3383"/>
    <x v="1678"/>
    <x v="1"/>
    <x v="784"/>
    <x v="234"/>
    <s v="Second Class"/>
    <s v="MS-17365"/>
    <s v="Maribeth Schnelling"/>
    <x v="0"/>
    <s v="United States"/>
    <s v="New York City"/>
    <x v="15"/>
    <n v="10035"/>
    <x v="3"/>
    <s v="OFF-EN-10004147"/>
    <x v="1"/>
    <x v="12"/>
    <s v="Wausau Papers Astrobrights Colored Envelopes"/>
    <n v="17.940000000000001"/>
    <n v="3"/>
    <n v="0"/>
    <n v="8.7906000000000013"/>
  </r>
  <r>
    <n v="3384"/>
    <x v="1678"/>
    <x v="1"/>
    <x v="784"/>
    <x v="234"/>
    <s v="Second Class"/>
    <s v="MS-17365"/>
    <s v="Maribeth Schnelling"/>
    <x v="0"/>
    <s v="United States"/>
    <s v="New York City"/>
    <x v="15"/>
    <n v="10035"/>
    <x v="3"/>
    <s v="FUR-CH-10003535"/>
    <x v="0"/>
    <x v="1"/>
    <s v="Global Armless Task Chair, Royal Blue"/>
    <n v="384.17399999999998"/>
    <n v="7"/>
    <n v="0.1"/>
    <n v="29.880199999999981"/>
  </r>
  <r>
    <n v="3385"/>
    <x v="1678"/>
    <x v="1"/>
    <x v="784"/>
    <x v="234"/>
    <s v="Second Class"/>
    <s v="MS-17365"/>
    <s v="Maribeth Schnelling"/>
    <x v="0"/>
    <s v="United States"/>
    <s v="New York City"/>
    <x v="15"/>
    <n v="10035"/>
    <x v="3"/>
    <s v="TEC-PH-10004586"/>
    <x v="2"/>
    <x v="7"/>
    <s v="Wilson SignalBoost 841262 DB PRO Amplifier Kit"/>
    <n v="1799.75"/>
    <n v="5"/>
    <n v="0"/>
    <n v="539.92499999999995"/>
  </r>
  <r>
    <n v="3386"/>
    <x v="1679"/>
    <x v="3"/>
    <x v="566"/>
    <x v="768"/>
    <s v="Standard Class"/>
    <s v="Dp-13240"/>
    <s v="Dean percer"/>
    <x v="2"/>
    <s v="United States"/>
    <s v="Charlotte"/>
    <x v="3"/>
    <n v="28205"/>
    <x v="0"/>
    <s v="OFF-ST-10003208"/>
    <x v="1"/>
    <x v="4"/>
    <s v="Adjustable Depth Letter/Legal Cart"/>
    <n v="580.67200000000003"/>
    <n v="4"/>
    <n v="0.2"/>
    <n v="65.325599999999895"/>
  </r>
  <r>
    <n v="3387"/>
    <x v="1679"/>
    <x v="3"/>
    <x v="566"/>
    <x v="768"/>
    <s v="Standard Class"/>
    <s v="Dp-13240"/>
    <s v="Dean percer"/>
    <x v="2"/>
    <s v="United States"/>
    <s v="Charlotte"/>
    <x v="3"/>
    <n v="28205"/>
    <x v="0"/>
    <s v="OFF-FA-10003112"/>
    <x v="1"/>
    <x v="13"/>
    <s v="Staples"/>
    <n v="18.936"/>
    <n v="3"/>
    <n v="0.2"/>
    <n v="5.9174999999999986"/>
  </r>
  <r>
    <n v="3388"/>
    <x v="1679"/>
    <x v="3"/>
    <x v="566"/>
    <x v="768"/>
    <s v="Standard Class"/>
    <s v="Dp-13240"/>
    <s v="Dean percer"/>
    <x v="2"/>
    <s v="United States"/>
    <s v="Charlotte"/>
    <x v="3"/>
    <n v="28205"/>
    <x v="0"/>
    <s v="TEC-PH-10004447"/>
    <x v="2"/>
    <x v="7"/>
    <s v="Toshiba IPT2010-SD IP Telephone"/>
    <n v="222.38400000000001"/>
    <n v="2"/>
    <n v="0.2"/>
    <n v="16.678799999999995"/>
  </r>
  <r>
    <n v="3389"/>
    <x v="1679"/>
    <x v="3"/>
    <x v="566"/>
    <x v="768"/>
    <s v="Standard Class"/>
    <s v="Dp-13240"/>
    <s v="Dean percer"/>
    <x v="2"/>
    <s v="United States"/>
    <s v="Charlotte"/>
    <x v="3"/>
    <n v="28205"/>
    <x v="0"/>
    <s v="OFF-BI-10002854"/>
    <x v="1"/>
    <x v="8"/>
    <s v="Performers Binder/Pad Holder, Black"/>
    <n v="50.454000000000015"/>
    <n v="6"/>
    <n v="0.7"/>
    <n v="-33.635999999999996"/>
  </r>
  <r>
    <n v="3390"/>
    <x v="1679"/>
    <x v="3"/>
    <x v="566"/>
    <x v="768"/>
    <s v="Standard Class"/>
    <s v="Dp-13240"/>
    <s v="Dean percer"/>
    <x v="2"/>
    <s v="United States"/>
    <s v="Charlotte"/>
    <x v="3"/>
    <n v="28205"/>
    <x v="0"/>
    <s v="FUR-TA-10001039"/>
    <x v="0"/>
    <x v="3"/>
    <s v="KI Adjustable-Height Table"/>
    <n v="154.76400000000001"/>
    <n v="3"/>
    <n v="0.4"/>
    <n v="-36.11160000000001"/>
  </r>
  <r>
    <n v="3391"/>
    <x v="1680"/>
    <x v="3"/>
    <x v="613"/>
    <x v="922"/>
    <s v="Second Class"/>
    <s v="DB-13660"/>
    <s v="Duane Benoit"/>
    <x v="0"/>
    <s v="United States"/>
    <s v="Dallas"/>
    <x v="5"/>
    <n v="75081"/>
    <x v="2"/>
    <s v="OFF-PA-10004239"/>
    <x v="1"/>
    <x v="10"/>
    <s v="Xerox 1953"/>
    <n v="6.8480000000000008"/>
    <n v="2"/>
    <n v="0.2"/>
    <n v="2.1399999999999992"/>
  </r>
  <r>
    <n v="3392"/>
    <x v="1681"/>
    <x v="2"/>
    <x v="128"/>
    <x v="923"/>
    <s v="Standard Class"/>
    <s v="MG-17650"/>
    <s v="Matthew Grinstein"/>
    <x v="2"/>
    <s v="United States"/>
    <s v="Seattle"/>
    <x v="4"/>
    <n v="98103"/>
    <x v="1"/>
    <s v="TEC-PH-10001530"/>
    <x v="2"/>
    <x v="7"/>
    <s v="Cisco Unified IP Phone 7945G VoIP phone"/>
    <n v="1091.1680000000001"/>
    <n v="4"/>
    <n v="0.2"/>
    <n v="68.197999999999979"/>
  </r>
  <r>
    <n v="3393"/>
    <x v="1681"/>
    <x v="2"/>
    <x v="128"/>
    <x v="923"/>
    <s v="Standard Class"/>
    <s v="MG-17650"/>
    <s v="Matthew Grinstein"/>
    <x v="2"/>
    <s v="United States"/>
    <s v="Seattle"/>
    <x v="4"/>
    <n v="98103"/>
    <x v="1"/>
    <s v="TEC-PH-10000038"/>
    <x v="2"/>
    <x v="7"/>
    <s v="Jawbone MINI JAMBOX Wireless Bluetooth Speaker"/>
    <n v="219.16800000000001"/>
    <n v="2"/>
    <n v="0.2"/>
    <n v="-43.833600000000018"/>
  </r>
  <r>
    <n v="3394"/>
    <x v="1682"/>
    <x v="2"/>
    <x v="754"/>
    <x v="573"/>
    <s v="First Class"/>
    <s v="EH-14185"/>
    <s v="Evan Henry"/>
    <x v="0"/>
    <s v="United States"/>
    <s v="Pasadena"/>
    <x v="5"/>
    <n v="77506"/>
    <x v="2"/>
    <s v="OFF-BI-10001765"/>
    <x v="1"/>
    <x v="8"/>
    <s v="Wilson Jones Heavy-Duty Casebound Ring Binders with Metal Hinges"/>
    <n v="6.9279999999999982"/>
    <n v="1"/>
    <n v="0.8"/>
    <n v="-11.084800000000005"/>
  </r>
  <r>
    <n v="3395"/>
    <x v="1683"/>
    <x v="3"/>
    <x v="193"/>
    <x v="272"/>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x v="924"/>
    <s v="Standard Class"/>
    <s v="KF-16285"/>
    <s v="Karen Ferguson"/>
    <x v="2"/>
    <s v="United States"/>
    <s v="Indianapolis"/>
    <x v="14"/>
    <n v="46203"/>
    <x v="2"/>
    <s v="OFF-ST-10001128"/>
    <x v="1"/>
    <x v="4"/>
    <s v="Carina Mini System Audio Rack, Model AR050B"/>
    <n v="443.92"/>
    <n v="4"/>
    <n v="0"/>
    <n v="13.317600000000027"/>
  </r>
  <r>
    <n v="3397"/>
    <x v="1684"/>
    <x v="3"/>
    <x v="870"/>
    <x v="924"/>
    <s v="Standard Class"/>
    <s v="KF-16285"/>
    <s v="Karen Ferguson"/>
    <x v="2"/>
    <s v="United States"/>
    <s v="Indianapolis"/>
    <x v="14"/>
    <n v="46203"/>
    <x v="2"/>
    <s v="OFF-BI-10003656"/>
    <x v="1"/>
    <x v="8"/>
    <s v="Fellowes PB200 Plastic Comb Binding Machine"/>
    <n v="169.99"/>
    <n v="1"/>
    <n v="0"/>
    <n v="78.195399999999992"/>
  </r>
  <r>
    <n v="3398"/>
    <x v="1684"/>
    <x v="3"/>
    <x v="870"/>
    <x v="924"/>
    <s v="Standard Class"/>
    <s v="KF-16285"/>
    <s v="Karen Ferguson"/>
    <x v="2"/>
    <s v="United States"/>
    <s v="Indianapolis"/>
    <x v="14"/>
    <n v="46203"/>
    <x v="2"/>
    <s v="OFF-PA-10003441"/>
    <x v="1"/>
    <x v="10"/>
    <s v="Xerox 226"/>
    <n v="25.92"/>
    <n v="4"/>
    <n v="0"/>
    <n v="12.441600000000001"/>
  </r>
  <r>
    <n v="3399"/>
    <x v="1685"/>
    <x v="2"/>
    <x v="871"/>
    <x v="158"/>
    <s v="Standard Class"/>
    <s v="DH-13075"/>
    <s v="Dave Hallsten"/>
    <x v="1"/>
    <s v="United States"/>
    <s v="Richmond"/>
    <x v="0"/>
    <n v="40475"/>
    <x v="0"/>
    <s v="TEC-PH-10002923"/>
    <x v="2"/>
    <x v="7"/>
    <s v="Logitech B530 USB Headset - headset - Full size, Binaural"/>
    <n v="36.99"/>
    <n v="1"/>
    <n v="0"/>
    <n v="9.9873000000000012"/>
  </r>
  <r>
    <n v="3400"/>
    <x v="1685"/>
    <x v="2"/>
    <x v="871"/>
    <x v="158"/>
    <s v="Standard Class"/>
    <s v="DH-13075"/>
    <s v="Dave Hallsten"/>
    <x v="1"/>
    <s v="United States"/>
    <s v="Richmond"/>
    <x v="0"/>
    <n v="40475"/>
    <x v="0"/>
    <s v="OFF-PA-10004359"/>
    <x v="1"/>
    <x v="10"/>
    <s v="Multicolor Computer Printout Paper"/>
    <n v="629.09999999999991"/>
    <n v="6"/>
    <n v="0"/>
    <n v="301.96799999999996"/>
  </r>
  <r>
    <n v="3401"/>
    <x v="1685"/>
    <x v="2"/>
    <x v="871"/>
    <x v="158"/>
    <s v="Standard Class"/>
    <s v="DH-13075"/>
    <s v="Dave Hallsten"/>
    <x v="1"/>
    <s v="United States"/>
    <s v="Richmond"/>
    <x v="0"/>
    <n v="40475"/>
    <x v="0"/>
    <s v="OFF-ST-10001511"/>
    <x v="1"/>
    <x v="4"/>
    <s v="Space Solutions Commercial Steel Shelving"/>
    <n v="193.95000000000002"/>
    <n v="3"/>
    <n v="0"/>
    <n v="9.6974999999999838"/>
  </r>
  <r>
    <n v="3402"/>
    <x v="1685"/>
    <x v="2"/>
    <x v="871"/>
    <x v="158"/>
    <s v="Standard Class"/>
    <s v="DH-13075"/>
    <s v="Dave Hallsten"/>
    <x v="1"/>
    <s v="United States"/>
    <s v="Richmond"/>
    <x v="0"/>
    <n v="40475"/>
    <x v="0"/>
    <s v="OFF-AR-10002833"/>
    <x v="1"/>
    <x v="6"/>
    <s v="Newell 322"/>
    <n v="5.46"/>
    <n v="3"/>
    <n v="0"/>
    <n v="1.4742000000000002"/>
  </r>
  <r>
    <n v="3403"/>
    <x v="1686"/>
    <x v="1"/>
    <x v="124"/>
    <x v="27"/>
    <s v="First Class"/>
    <s v="LA-16780"/>
    <s v="Laura Armstrong"/>
    <x v="1"/>
    <s v="United States"/>
    <s v="Tinley Park"/>
    <x v="10"/>
    <n v="60477"/>
    <x v="2"/>
    <s v="FUR-FU-10001940"/>
    <x v="0"/>
    <x v="5"/>
    <s v="Staples"/>
    <n v="22.288"/>
    <n v="7"/>
    <n v="0.6"/>
    <n v="-8.9151999999999987"/>
  </r>
  <r>
    <n v="3404"/>
    <x v="1687"/>
    <x v="3"/>
    <x v="148"/>
    <x v="742"/>
    <s v="Standard Class"/>
    <s v="HZ-14950"/>
    <s v="Henia Zydlo"/>
    <x v="0"/>
    <s v="United States"/>
    <s v="Houston"/>
    <x v="5"/>
    <n v="77095"/>
    <x v="2"/>
    <s v="FUR-FU-10003919"/>
    <x v="0"/>
    <x v="5"/>
    <s v="Eldon Executive Woodline II Cherry Finish Desk Accessories"/>
    <n v="65.424000000000007"/>
    <n v="4"/>
    <n v="0.6"/>
    <n v="-52.339199999999991"/>
  </r>
  <r>
    <n v="3405"/>
    <x v="1688"/>
    <x v="1"/>
    <x v="872"/>
    <x v="334"/>
    <s v="Same Day"/>
    <s v="CM-12190"/>
    <s v="Charlotte Melton"/>
    <x v="0"/>
    <s v="United States"/>
    <s v="Los Angeles"/>
    <x v="1"/>
    <n v="90004"/>
    <x v="1"/>
    <s v="OFF-ST-10003479"/>
    <x v="1"/>
    <x v="4"/>
    <s v="Eldon Base for stackable storage shelf, platinum"/>
    <n v="77.88"/>
    <n v="2"/>
    <n v="0"/>
    <n v="3.8939999999999912"/>
  </r>
  <r>
    <n v="3406"/>
    <x v="1689"/>
    <x v="2"/>
    <x v="488"/>
    <x v="925"/>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x v="925"/>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x v="925"/>
    <s v="Standard Class"/>
    <s v="LB-16795"/>
    <s v="Laurel Beltran"/>
    <x v="2"/>
    <s v="United States"/>
    <s v="Columbus"/>
    <x v="24"/>
    <n v="43229"/>
    <x v="3"/>
    <s v="OFF-BI-10000145"/>
    <x v="1"/>
    <x v="8"/>
    <s v="Zipper Ring Binder Pockets"/>
    <n v="7.4880000000000013"/>
    <n v="8"/>
    <n v="0.7"/>
    <n v="-5.2415999999999983"/>
  </r>
  <r>
    <n v="3409"/>
    <x v="1689"/>
    <x v="2"/>
    <x v="488"/>
    <x v="925"/>
    <s v="Standard Class"/>
    <s v="LB-16795"/>
    <s v="Laurel Beltran"/>
    <x v="2"/>
    <s v="United States"/>
    <s v="Columbus"/>
    <x v="24"/>
    <n v="43229"/>
    <x v="3"/>
    <s v="FUR-FU-10002191"/>
    <x v="0"/>
    <x v="5"/>
    <s v="G.E. Halogen Desk Lamp Bulbs"/>
    <n v="22.336000000000002"/>
    <n v="4"/>
    <n v="0.2"/>
    <n v="7.8175999999999997"/>
  </r>
  <r>
    <n v="3410"/>
    <x v="1690"/>
    <x v="3"/>
    <x v="504"/>
    <x v="593"/>
    <s v="Standard Class"/>
    <s v="JF-15490"/>
    <s v="Jeremy Farry"/>
    <x v="0"/>
    <s v="United States"/>
    <s v="Columbus"/>
    <x v="24"/>
    <n v="43229"/>
    <x v="3"/>
    <s v="OFF-PA-10004451"/>
    <x v="1"/>
    <x v="10"/>
    <s v="Xerox 222"/>
    <n v="10.368000000000002"/>
    <n v="2"/>
    <n v="0.2"/>
    <n v="3.6288"/>
  </r>
  <r>
    <n v="3411"/>
    <x v="1691"/>
    <x v="0"/>
    <x v="873"/>
    <x v="926"/>
    <s v="Standard Class"/>
    <s v="GM-14695"/>
    <s v="Greg Maxwell"/>
    <x v="1"/>
    <s v="United States"/>
    <s v="San Francisco"/>
    <x v="1"/>
    <n v="94122"/>
    <x v="1"/>
    <s v="OFF-PA-10001471"/>
    <x v="1"/>
    <x v="10"/>
    <s v="Strathmore Photo Frame Cards"/>
    <n v="65.789999999999992"/>
    <n v="9"/>
    <n v="0"/>
    <n v="30.263399999999997"/>
  </r>
  <r>
    <n v="3412"/>
    <x v="1691"/>
    <x v="0"/>
    <x v="873"/>
    <x v="926"/>
    <s v="Standard Class"/>
    <s v="GM-14695"/>
    <s v="Greg Maxwell"/>
    <x v="1"/>
    <s v="United States"/>
    <s v="San Francisco"/>
    <x v="1"/>
    <n v="94122"/>
    <x v="1"/>
    <s v="OFF-BI-10003656"/>
    <x v="1"/>
    <x v="8"/>
    <s v="Fellowes PB200 Plastic Comb Binding Machine"/>
    <n v="271.98400000000004"/>
    <n v="2"/>
    <n v="0.2"/>
    <n v="88.394799999999975"/>
  </r>
  <r>
    <n v="3413"/>
    <x v="1691"/>
    <x v="0"/>
    <x v="873"/>
    <x v="926"/>
    <s v="Standard Class"/>
    <s v="GM-14695"/>
    <s v="Greg Maxwell"/>
    <x v="1"/>
    <s v="United States"/>
    <s v="San Francisco"/>
    <x v="1"/>
    <n v="94122"/>
    <x v="1"/>
    <s v="OFF-AR-10000940"/>
    <x v="1"/>
    <x v="6"/>
    <s v="Newell 343"/>
    <n v="11.76"/>
    <n v="4"/>
    <n v="0"/>
    <n v="3.1752000000000002"/>
  </r>
  <r>
    <n v="3414"/>
    <x v="1691"/>
    <x v="0"/>
    <x v="873"/>
    <x v="926"/>
    <s v="Standard Class"/>
    <s v="GM-14695"/>
    <s v="Greg Maxwell"/>
    <x v="1"/>
    <s v="United States"/>
    <s v="San Francisco"/>
    <x v="1"/>
    <n v="94122"/>
    <x v="1"/>
    <s v="OFF-PA-10002319"/>
    <x v="1"/>
    <x v="10"/>
    <s v="Xerox 1944"/>
    <n v="77.52"/>
    <n v="2"/>
    <n v="0"/>
    <n v="37.9848"/>
  </r>
  <r>
    <n v="3415"/>
    <x v="1691"/>
    <x v="0"/>
    <x v="873"/>
    <x v="926"/>
    <s v="Standard Class"/>
    <s v="GM-14695"/>
    <s v="Greg Maxwell"/>
    <x v="1"/>
    <s v="United States"/>
    <s v="San Francisco"/>
    <x v="1"/>
    <n v="94122"/>
    <x v="1"/>
    <s v="OFF-BI-10000977"/>
    <x v="1"/>
    <x v="8"/>
    <s v="Ibico Plastic Spiral Binding Combs"/>
    <n v="48.64"/>
    <n v="2"/>
    <n v="0.2"/>
    <n v="15.807999999999996"/>
  </r>
  <r>
    <n v="3416"/>
    <x v="1692"/>
    <x v="0"/>
    <x v="476"/>
    <x v="48"/>
    <s v="Same Day"/>
    <s v="SS-20590"/>
    <s v="Sonia Sunley"/>
    <x v="0"/>
    <s v="United States"/>
    <s v="Madison"/>
    <x v="6"/>
    <n v="53711"/>
    <x v="2"/>
    <s v="OFF-FA-10002676"/>
    <x v="1"/>
    <x v="13"/>
    <s v="Colored Push Pins"/>
    <n v="1.81"/>
    <n v="1"/>
    <n v="0"/>
    <n v="0.65159999999999996"/>
  </r>
  <r>
    <n v="3417"/>
    <x v="1692"/>
    <x v="0"/>
    <x v="476"/>
    <x v="48"/>
    <s v="Same Day"/>
    <s v="SS-20590"/>
    <s v="Sonia Sunley"/>
    <x v="0"/>
    <s v="United States"/>
    <s v="Madison"/>
    <x v="6"/>
    <n v="53711"/>
    <x v="2"/>
    <s v="OFF-BI-10004970"/>
    <x v="1"/>
    <x v="8"/>
    <s v="ACCOHIDE 3-Ring Binder, Blue, 1&quot;"/>
    <n v="8.26"/>
    <n v="2"/>
    <n v="0"/>
    <n v="3.8822000000000001"/>
  </r>
  <r>
    <n v="3418"/>
    <x v="1693"/>
    <x v="1"/>
    <x v="381"/>
    <x v="32"/>
    <s v="Standard Class"/>
    <s v="TC-21475"/>
    <s v="Tony Chapman"/>
    <x v="2"/>
    <s v="United States"/>
    <s v="Aurora"/>
    <x v="22"/>
    <n v="80013"/>
    <x v="1"/>
    <s v="OFF-AP-10003971"/>
    <x v="1"/>
    <x v="9"/>
    <s v="Belkin 6 Outlet Metallic Surge Strip"/>
    <n v="43.560000000000009"/>
    <n v="5"/>
    <n v="0.2"/>
    <n v="3.2669999999999995"/>
  </r>
  <r>
    <n v="3419"/>
    <x v="1693"/>
    <x v="1"/>
    <x v="381"/>
    <x v="32"/>
    <s v="Standard Class"/>
    <s v="TC-21475"/>
    <s v="Tony Chapman"/>
    <x v="2"/>
    <s v="United States"/>
    <s v="Aurora"/>
    <x v="22"/>
    <n v="80013"/>
    <x v="1"/>
    <s v="OFF-SU-10001574"/>
    <x v="1"/>
    <x v="14"/>
    <s v="Acme Value Line Scissors"/>
    <n v="5.84"/>
    <n v="2"/>
    <n v="0.2"/>
    <n v="0.72999999999999954"/>
  </r>
  <r>
    <n v="3420"/>
    <x v="1694"/>
    <x v="1"/>
    <x v="684"/>
    <x v="927"/>
    <s v="Standard Class"/>
    <s v="CC-12430"/>
    <s v="Chuck Clark"/>
    <x v="2"/>
    <s v="United States"/>
    <s v="New York City"/>
    <x v="15"/>
    <n v="10024"/>
    <x v="3"/>
    <s v="FUR-CH-10000665"/>
    <x v="0"/>
    <x v="1"/>
    <s v="Global Airflow Leather Mesh Back Chair, Black"/>
    <n v="271.76400000000001"/>
    <n v="2"/>
    <n v="0.1"/>
    <n v="60.391999999999967"/>
  </r>
  <r>
    <n v="3421"/>
    <x v="1695"/>
    <x v="0"/>
    <x v="316"/>
    <x v="895"/>
    <s v="Standard Class"/>
    <s v="CL-12565"/>
    <s v="Clay Ludtke"/>
    <x v="0"/>
    <s v="United States"/>
    <s v="Los Angeles"/>
    <x v="1"/>
    <n v="90004"/>
    <x v="1"/>
    <s v="OFF-AP-10000891"/>
    <x v="1"/>
    <x v="9"/>
    <s v="Kensington 7 Outlet MasterPiece HOMEOFFICE Power Control Center"/>
    <n v="262.24"/>
    <n v="2"/>
    <n v="0"/>
    <n v="78.671999999999997"/>
  </r>
  <r>
    <n v="3422"/>
    <x v="1695"/>
    <x v="0"/>
    <x v="316"/>
    <x v="895"/>
    <s v="Standard Class"/>
    <s v="CL-12565"/>
    <s v="Clay Ludtke"/>
    <x v="0"/>
    <s v="United States"/>
    <s v="Los Angeles"/>
    <x v="1"/>
    <n v="90004"/>
    <x v="1"/>
    <s v="OFF-PA-10003790"/>
    <x v="1"/>
    <x v="10"/>
    <s v="Xerox 1991"/>
    <n v="182.72"/>
    <n v="8"/>
    <n v="0"/>
    <n v="84.051199999999994"/>
  </r>
  <r>
    <n v="3423"/>
    <x v="1695"/>
    <x v="0"/>
    <x v="316"/>
    <x v="895"/>
    <s v="Standard Class"/>
    <s v="CL-12565"/>
    <s v="Clay Ludtke"/>
    <x v="0"/>
    <s v="United States"/>
    <s v="Los Angeles"/>
    <x v="1"/>
    <n v="90004"/>
    <x v="1"/>
    <s v="TEC-AC-10002217"/>
    <x v="2"/>
    <x v="11"/>
    <s v="Imation Clip USB flash drive - 8 GB"/>
    <n v="131.6"/>
    <n v="7"/>
    <n v="0"/>
    <n v="7.8960000000000008"/>
  </r>
  <r>
    <n v="3424"/>
    <x v="1695"/>
    <x v="0"/>
    <x v="316"/>
    <x v="895"/>
    <s v="Standard Class"/>
    <s v="CL-12565"/>
    <s v="Clay Ludtke"/>
    <x v="0"/>
    <s v="United States"/>
    <s v="Los Angeles"/>
    <x v="1"/>
    <n v="90004"/>
    <x v="1"/>
    <s v="OFF-BI-10002215"/>
    <x v="1"/>
    <x v="8"/>
    <s v="Wilson Jones Hanging View Binder, White, 1&quot;"/>
    <n v="22.72"/>
    <n v="4"/>
    <n v="0.2"/>
    <n v="7.3839999999999986"/>
  </r>
  <r>
    <n v="3425"/>
    <x v="1695"/>
    <x v="0"/>
    <x v="316"/>
    <x v="895"/>
    <s v="Standard Class"/>
    <s v="CL-12565"/>
    <s v="Clay Ludtke"/>
    <x v="0"/>
    <s v="United States"/>
    <s v="Los Angeles"/>
    <x v="1"/>
    <n v="90004"/>
    <x v="1"/>
    <s v="TEC-MA-10001972"/>
    <x v="2"/>
    <x v="15"/>
    <s v="Okidata C331dn Printer"/>
    <n v="558.4"/>
    <n v="2"/>
    <n v="0.2"/>
    <n v="41.880000000000024"/>
  </r>
  <r>
    <n v="3426"/>
    <x v="1696"/>
    <x v="1"/>
    <x v="496"/>
    <x v="118"/>
    <s v="Standard Class"/>
    <s v="DE-13255"/>
    <s v="Deanra Eno"/>
    <x v="2"/>
    <s v="United States"/>
    <s v="Dubuque"/>
    <x v="23"/>
    <n v="52001"/>
    <x v="2"/>
    <s v="OFF-BI-10001525"/>
    <x v="1"/>
    <x v="8"/>
    <s v="Acco Pressboard Covers with Storage Hooks, 14 7/8&quot; x 11&quot;, Executive Red"/>
    <n v="15.24"/>
    <n v="4"/>
    <n v="0"/>
    <n v="6.8579999999999988"/>
  </r>
  <r>
    <n v="3427"/>
    <x v="1696"/>
    <x v="1"/>
    <x v="496"/>
    <x v="118"/>
    <s v="Standard Class"/>
    <s v="DE-13255"/>
    <s v="Deanra Eno"/>
    <x v="2"/>
    <s v="United States"/>
    <s v="Dubuque"/>
    <x v="23"/>
    <n v="52001"/>
    <x v="2"/>
    <s v="FUR-CH-10000988"/>
    <x v="0"/>
    <x v="1"/>
    <s v="Hon Olson Stacker Stools"/>
    <n v="1408.1"/>
    <n v="10"/>
    <n v="0"/>
    <n v="394.26800000000003"/>
  </r>
  <r>
    <n v="3428"/>
    <x v="1697"/>
    <x v="3"/>
    <x v="445"/>
    <x v="663"/>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x v="663"/>
    <s v="Second Class"/>
    <s v="SZ-20035"/>
    <s v="Sam Zeldin"/>
    <x v="2"/>
    <s v="United States"/>
    <s v="Lancaster"/>
    <x v="24"/>
    <n v="43130"/>
    <x v="3"/>
    <s v="FUR-TA-10002041"/>
    <x v="0"/>
    <x v="3"/>
    <s v="Bevis Round Conference Table Top, X-Base"/>
    <n v="215.148"/>
    <n v="2"/>
    <n v="0.4"/>
    <n v="-103.98819999999998"/>
  </r>
  <r>
    <n v="3430"/>
    <x v="1697"/>
    <x v="3"/>
    <x v="445"/>
    <x v="663"/>
    <s v="Second Class"/>
    <s v="SZ-20035"/>
    <s v="Sam Zeldin"/>
    <x v="2"/>
    <s v="United States"/>
    <s v="Lancaster"/>
    <x v="24"/>
    <n v="43130"/>
    <x v="3"/>
    <s v="OFF-PA-10002246"/>
    <x v="1"/>
    <x v="10"/>
    <s v="Wirebound Four 2-3/4 x 5 Forms per Page, 400 Sets per Book"/>
    <n v="30.96"/>
    <n v="6"/>
    <n v="0.2"/>
    <n v="11.223000000000001"/>
  </r>
  <r>
    <n v="3431"/>
    <x v="1698"/>
    <x v="3"/>
    <x v="166"/>
    <x v="784"/>
    <s v="First Class"/>
    <s v="LF-17185"/>
    <s v="Luke Foster"/>
    <x v="0"/>
    <s v="United States"/>
    <s v="Inglewood"/>
    <x v="1"/>
    <n v="90301"/>
    <x v="1"/>
    <s v="OFF-ST-10003327"/>
    <x v="1"/>
    <x v="4"/>
    <s v="Akro-Mils 12-Gallon Tote"/>
    <n v="29.79"/>
    <n v="3"/>
    <n v="0"/>
    <n v="8.6390999999999956"/>
  </r>
  <r>
    <n v="3432"/>
    <x v="1698"/>
    <x v="3"/>
    <x v="166"/>
    <x v="784"/>
    <s v="First Class"/>
    <s v="LF-17185"/>
    <s v="Luke Foster"/>
    <x v="0"/>
    <s v="United States"/>
    <s v="Inglewood"/>
    <x v="1"/>
    <n v="90301"/>
    <x v="1"/>
    <s v="FUR-FU-10002703"/>
    <x v="0"/>
    <x v="5"/>
    <s v="Tenex Traditional Chairmats for Hard Floors, Average Lip, 36&quot; x 48&quot;"/>
    <n v="128.9"/>
    <n v="2"/>
    <n v="0"/>
    <n v="15.468000000000004"/>
  </r>
  <r>
    <n v="3433"/>
    <x v="1698"/>
    <x v="3"/>
    <x v="166"/>
    <x v="784"/>
    <s v="First Class"/>
    <s v="LF-17185"/>
    <s v="Luke Foster"/>
    <x v="0"/>
    <s v="United States"/>
    <s v="Inglewood"/>
    <x v="1"/>
    <n v="90301"/>
    <x v="1"/>
    <s v="OFF-PA-10003651"/>
    <x v="1"/>
    <x v="10"/>
    <s v="Xerox 1968"/>
    <n v="60.12"/>
    <n v="9"/>
    <n v="0"/>
    <n v="28.857599999999998"/>
  </r>
  <r>
    <n v="3434"/>
    <x v="1699"/>
    <x v="3"/>
    <x v="256"/>
    <x v="784"/>
    <s v="Standard Class"/>
    <s v="AB-10165"/>
    <s v="Alan Barnes"/>
    <x v="0"/>
    <s v="United States"/>
    <s v="Bellevue"/>
    <x v="4"/>
    <n v="98006"/>
    <x v="1"/>
    <s v="OFF-BI-10001617"/>
    <x v="1"/>
    <x v="8"/>
    <s v="GBC Wire Binding Combs"/>
    <n v="24.816000000000003"/>
    <n v="3"/>
    <n v="0.2"/>
    <n v="8.3753999999999991"/>
  </r>
  <r>
    <n v="3435"/>
    <x v="1699"/>
    <x v="3"/>
    <x v="256"/>
    <x v="784"/>
    <s v="Standard Class"/>
    <s v="AB-10165"/>
    <s v="Alan Barnes"/>
    <x v="0"/>
    <s v="United States"/>
    <s v="Bellevue"/>
    <x v="4"/>
    <n v="98006"/>
    <x v="1"/>
    <s v="OFF-BI-10000145"/>
    <x v="1"/>
    <x v="8"/>
    <s v="Zipper Ring Binder Pockets"/>
    <n v="14.976000000000003"/>
    <n v="6"/>
    <n v="0.2"/>
    <n v="5.4287999999999981"/>
  </r>
  <r>
    <n v="3436"/>
    <x v="1700"/>
    <x v="1"/>
    <x v="874"/>
    <x v="591"/>
    <s v="First Class"/>
    <s v="NM-18520"/>
    <s v="Neoma Murray"/>
    <x v="0"/>
    <s v="United States"/>
    <s v="Chicago"/>
    <x v="10"/>
    <n v="60610"/>
    <x v="2"/>
    <s v="OFF-BI-10001670"/>
    <x v="1"/>
    <x v="8"/>
    <s v="Vinyl Sectional Post Binders"/>
    <n v="15.079999999999998"/>
    <n v="2"/>
    <n v="0.8"/>
    <n v="-22.620000000000005"/>
  </r>
  <r>
    <n v="3437"/>
    <x v="1700"/>
    <x v="1"/>
    <x v="874"/>
    <x v="591"/>
    <s v="First Class"/>
    <s v="NM-18520"/>
    <s v="Neoma Murray"/>
    <x v="0"/>
    <s v="United States"/>
    <s v="Chicago"/>
    <x v="10"/>
    <n v="60610"/>
    <x v="2"/>
    <s v="FUR-FU-10003849"/>
    <x v="0"/>
    <x v="5"/>
    <s v="DAX Metal Frame, Desktop, Stepped-Edge"/>
    <n v="24.288"/>
    <n v="3"/>
    <n v="0.6"/>
    <n v="-12.751199999999997"/>
  </r>
  <r>
    <n v="3438"/>
    <x v="1701"/>
    <x v="3"/>
    <x v="505"/>
    <x v="904"/>
    <s v="Same Day"/>
    <s v="RA-19945"/>
    <s v="Ryan Akin"/>
    <x v="0"/>
    <s v="United States"/>
    <s v="Dallas"/>
    <x v="5"/>
    <n v="75217"/>
    <x v="2"/>
    <s v="FUR-FU-10003849"/>
    <x v="0"/>
    <x v="5"/>
    <s v="DAX Metal Frame, Desktop, Stepped-Edge"/>
    <n v="16.192"/>
    <n v="2"/>
    <n v="0.6"/>
    <n v="-8.5007999999999981"/>
  </r>
  <r>
    <n v="3439"/>
    <x v="1701"/>
    <x v="3"/>
    <x v="505"/>
    <x v="904"/>
    <s v="Same Day"/>
    <s v="RA-19945"/>
    <s v="Ryan Akin"/>
    <x v="0"/>
    <s v="United States"/>
    <s v="Dallas"/>
    <x v="5"/>
    <n v="75217"/>
    <x v="2"/>
    <s v="FUR-TA-10002041"/>
    <x v="0"/>
    <x v="3"/>
    <s v="Bevis Round Conference Table Top, X-Base"/>
    <n v="251.00599999999997"/>
    <n v="2"/>
    <n v="0.3"/>
    <n v="-68.130199999999988"/>
  </r>
  <r>
    <n v="3440"/>
    <x v="1701"/>
    <x v="3"/>
    <x v="505"/>
    <x v="904"/>
    <s v="Same Day"/>
    <s v="RA-19945"/>
    <s v="Ryan Akin"/>
    <x v="0"/>
    <s v="United States"/>
    <s v="Dallas"/>
    <x v="5"/>
    <n v="75217"/>
    <x v="2"/>
    <s v="OFF-ST-10002214"/>
    <x v="1"/>
    <x v="4"/>
    <s v="X-Rack File for Hanging Folders"/>
    <n v="54.192"/>
    <n v="6"/>
    <n v="0.2"/>
    <n v="4.0643999999999973"/>
  </r>
  <r>
    <n v="3441"/>
    <x v="1702"/>
    <x v="1"/>
    <x v="239"/>
    <x v="26"/>
    <s v="Same Day"/>
    <s v="PO-19195"/>
    <s v="Phillina Ober"/>
    <x v="2"/>
    <s v="United States"/>
    <s v="San Francisco"/>
    <x v="1"/>
    <n v="94122"/>
    <x v="1"/>
    <s v="OFF-BI-10001078"/>
    <x v="1"/>
    <x v="8"/>
    <s v="Acco PRESSTEX Data Binder with Storage Hooks, Dark Blue, 14 7/8&quot; X 11&quot;"/>
    <n v="4.3040000000000003"/>
    <n v="1"/>
    <n v="0.2"/>
    <n v="1.5602"/>
  </r>
  <r>
    <n v="3442"/>
    <x v="1703"/>
    <x v="2"/>
    <x v="518"/>
    <x v="451"/>
    <s v="Second Class"/>
    <s v="KA-16525"/>
    <s v="Kelly Andreada"/>
    <x v="0"/>
    <s v="United States"/>
    <s v="New York City"/>
    <x v="15"/>
    <n v="10024"/>
    <x v="3"/>
    <s v="OFF-PA-10002137"/>
    <x v="1"/>
    <x v="10"/>
    <s v="Southworth 100% Résumé Paper, 24lb."/>
    <n v="108.92"/>
    <n v="14"/>
    <n v="0"/>
    <n v="49.013999999999996"/>
  </r>
  <r>
    <n v="3443"/>
    <x v="1704"/>
    <x v="3"/>
    <x v="123"/>
    <x v="122"/>
    <s v="Standard Class"/>
    <s v="JD-16150"/>
    <s v="Justin Deggeller"/>
    <x v="1"/>
    <s v="United States"/>
    <s v="New York City"/>
    <x v="15"/>
    <n v="10011"/>
    <x v="3"/>
    <s v="OFF-EN-10001415"/>
    <x v="1"/>
    <x v="12"/>
    <s v="Staples"/>
    <n v="16.740000000000002"/>
    <n v="3"/>
    <n v="0"/>
    <n v="8.370000000000001"/>
  </r>
  <r>
    <n v="3444"/>
    <x v="1704"/>
    <x v="3"/>
    <x v="123"/>
    <x v="122"/>
    <s v="Standard Class"/>
    <s v="JD-16150"/>
    <s v="Justin Deggeller"/>
    <x v="1"/>
    <s v="United States"/>
    <s v="New York City"/>
    <x v="15"/>
    <n v="10011"/>
    <x v="3"/>
    <s v="OFF-AP-10003849"/>
    <x v="1"/>
    <x v="9"/>
    <s v="Hoover Shoulder Vac Commercial Portable Vacuum"/>
    <n v="2504.7399999999998"/>
    <n v="7"/>
    <n v="0"/>
    <n v="626.18499999999995"/>
  </r>
  <r>
    <n v="3445"/>
    <x v="1705"/>
    <x v="0"/>
    <x v="875"/>
    <x v="928"/>
    <s v="Standard Class"/>
    <s v="JO-15145"/>
    <s v="Jack O'Briant"/>
    <x v="1"/>
    <s v="United States"/>
    <s v="Philadelphia"/>
    <x v="9"/>
    <n v="19140"/>
    <x v="3"/>
    <s v="OFF-ST-10001713"/>
    <x v="1"/>
    <x v="4"/>
    <s v="Gould Plastics 9-Pocket Panel Bin, 18-3/8w x 5-1/4d x 20-1/2h, Black"/>
    <n v="84.784000000000006"/>
    <n v="2"/>
    <n v="0.2"/>
    <n v="-16.956800000000005"/>
  </r>
  <r>
    <n v="3446"/>
    <x v="1706"/>
    <x v="1"/>
    <x v="821"/>
    <x v="871"/>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x v="929"/>
    <s v="First Class"/>
    <s v="AH-10690"/>
    <s v="Anna Häberlin"/>
    <x v="1"/>
    <s v="United States"/>
    <s v="New York City"/>
    <x v="15"/>
    <n v="10024"/>
    <x v="3"/>
    <s v="OFF-PA-10000474"/>
    <x v="1"/>
    <x v="10"/>
    <s v="Staples"/>
    <n v="70.88"/>
    <n v="2"/>
    <n v="0"/>
    <n v="33.313599999999994"/>
  </r>
  <r>
    <n v="3448"/>
    <x v="1708"/>
    <x v="3"/>
    <x v="532"/>
    <x v="261"/>
    <s v="Standard Class"/>
    <s v="KN-16705"/>
    <s v="Kristina Nunn"/>
    <x v="2"/>
    <s v="United States"/>
    <s v="Auburn"/>
    <x v="19"/>
    <n v="36830"/>
    <x v="0"/>
    <s v="OFF-AR-10001919"/>
    <x v="1"/>
    <x v="6"/>
    <s v="OIC #2 Pencils, Medium Soft"/>
    <n v="3.76"/>
    <n v="2"/>
    <n v="0"/>
    <n v="1.0903999999999998"/>
  </r>
  <r>
    <n v="3449"/>
    <x v="1709"/>
    <x v="0"/>
    <x v="877"/>
    <x v="930"/>
    <s v="Standard Class"/>
    <s v="TB-21250"/>
    <s v="Tim Brockman"/>
    <x v="0"/>
    <s v="United States"/>
    <s v="Los Angeles"/>
    <x v="1"/>
    <n v="90049"/>
    <x v="1"/>
    <s v="OFF-BI-10004001"/>
    <x v="1"/>
    <x v="8"/>
    <s v="GBC Recycled VeloBinder Covers"/>
    <n v="27.263999999999999"/>
    <n v="2"/>
    <n v="0.2"/>
    <n v="8.8607999999999976"/>
  </r>
  <r>
    <n v="3450"/>
    <x v="1710"/>
    <x v="2"/>
    <x v="78"/>
    <x v="931"/>
    <s v="Standard Class"/>
    <s v="DP-13390"/>
    <s v="Dennis Pardue"/>
    <x v="2"/>
    <s v="United States"/>
    <s v="San Francisco"/>
    <x v="1"/>
    <n v="94110"/>
    <x v="1"/>
    <s v="OFF-AP-10004785"/>
    <x v="1"/>
    <x v="9"/>
    <s v="Holmes Replacement Filter for HEPA Air Cleaner, Medium Room"/>
    <n v="56.65"/>
    <n v="5"/>
    <n v="0"/>
    <n v="24.359500000000004"/>
  </r>
  <r>
    <n v="3451"/>
    <x v="1710"/>
    <x v="2"/>
    <x v="78"/>
    <x v="931"/>
    <s v="Standard Class"/>
    <s v="DP-13390"/>
    <s v="Dennis Pardue"/>
    <x v="2"/>
    <s v="United States"/>
    <s v="San Francisco"/>
    <x v="1"/>
    <n v="94110"/>
    <x v="1"/>
    <s v="OFF-ST-10002406"/>
    <x v="1"/>
    <x v="4"/>
    <s v="Pizazz Global Quick File"/>
    <n v="14.97"/>
    <n v="1"/>
    <n v="0"/>
    <n v="4.1916000000000011"/>
  </r>
  <r>
    <n v="3452"/>
    <x v="1710"/>
    <x v="2"/>
    <x v="78"/>
    <x v="931"/>
    <s v="Standard Class"/>
    <s v="DP-13390"/>
    <s v="Dennis Pardue"/>
    <x v="2"/>
    <s v="United States"/>
    <s v="San Francisco"/>
    <x v="1"/>
    <n v="94110"/>
    <x v="1"/>
    <s v="OFF-FA-10002988"/>
    <x v="1"/>
    <x v="13"/>
    <s v="Ideal Clamps"/>
    <n v="4.0199999999999996"/>
    <n v="2"/>
    <n v="0"/>
    <n v="1.9697999999999998"/>
  </r>
  <r>
    <n v="3453"/>
    <x v="1711"/>
    <x v="2"/>
    <x v="878"/>
    <x v="757"/>
    <s v="Second Class"/>
    <s v="KN-16705"/>
    <s v="Kristina Nunn"/>
    <x v="2"/>
    <s v="United States"/>
    <s v="Raleigh"/>
    <x v="3"/>
    <n v="27604"/>
    <x v="0"/>
    <s v="TEC-PH-10002415"/>
    <x v="2"/>
    <x v="7"/>
    <s v="Polycom VoiceStation 500 Conference phone"/>
    <n v="471.92"/>
    <n v="2"/>
    <n v="0.2"/>
    <n v="29.495000000000019"/>
  </r>
  <r>
    <n v="3454"/>
    <x v="1712"/>
    <x v="1"/>
    <x v="879"/>
    <x v="932"/>
    <s v="Second Class"/>
    <s v="ST-20530"/>
    <s v="Shui Tom"/>
    <x v="0"/>
    <s v="United States"/>
    <s v="Macon"/>
    <x v="32"/>
    <n v="31204"/>
    <x v="0"/>
    <s v="OFF-BI-10004236"/>
    <x v="1"/>
    <x v="8"/>
    <s v="XtraLife ClearVue Slant-D Ring Binder, White, 3&quot;"/>
    <n v="58.72"/>
    <n v="4"/>
    <n v="0"/>
    <n v="27.011199999999999"/>
  </r>
  <r>
    <n v="3455"/>
    <x v="1713"/>
    <x v="1"/>
    <x v="584"/>
    <x v="933"/>
    <s v="Standard Class"/>
    <s v="EB-13870"/>
    <s v="Emily Burns"/>
    <x v="0"/>
    <s v="United States"/>
    <s v="Nashville"/>
    <x v="18"/>
    <n v="37211"/>
    <x v="0"/>
    <s v="OFF-AR-10000657"/>
    <x v="1"/>
    <x v="6"/>
    <s v="Binney &amp; Smith inkTank Desk Highlighter, Chisel Tip, Yellow, 12/Box"/>
    <n v="5.16"/>
    <n v="3"/>
    <n v="0.2"/>
    <n v="0.83849999999999936"/>
  </r>
  <r>
    <n v="3456"/>
    <x v="1714"/>
    <x v="0"/>
    <x v="880"/>
    <x v="824"/>
    <s v="Standard Class"/>
    <s v="AH-10210"/>
    <s v="Alan Hwang"/>
    <x v="0"/>
    <s v="United States"/>
    <s v="Nashville"/>
    <x v="18"/>
    <n v="37211"/>
    <x v="0"/>
    <s v="OFF-PA-10004996"/>
    <x v="1"/>
    <x v="10"/>
    <s v="Speediset Carbonless Redi-Letter 7&quot; x 8 1/2&quot;"/>
    <n v="16.496000000000002"/>
    <n v="2"/>
    <n v="0.2"/>
    <n v="5.5673999999999992"/>
  </r>
  <r>
    <n v="3457"/>
    <x v="1715"/>
    <x v="3"/>
    <x v="118"/>
    <x v="934"/>
    <s v="First Class"/>
    <s v="AS-10090"/>
    <s v="Adam Shillingsburg"/>
    <x v="0"/>
    <s v="United States"/>
    <s v="Philadelphia"/>
    <x v="9"/>
    <n v="19143"/>
    <x v="3"/>
    <s v="TEC-AC-10001109"/>
    <x v="2"/>
    <x v="11"/>
    <s v="Logitech Trackman Marble Mouse"/>
    <n v="71.975999999999999"/>
    <n v="3"/>
    <n v="0.2"/>
    <n v="19.793400000000005"/>
  </r>
  <r>
    <n v="3458"/>
    <x v="1715"/>
    <x v="3"/>
    <x v="118"/>
    <x v="934"/>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x v="934"/>
    <s v="First Class"/>
    <s v="AS-10090"/>
    <s v="Adam Shillingsburg"/>
    <x v="0"/>
    <s v="United States"/>
    <s v="Philadelphia"/>
    <x v="9"/>
    <n v="19143"/>
    <x v="3"/>
    <s v="OFF-BI-10002393"/>
    <x v="1"/>
    <x v="8"/>
    <s v="Binder Posts"/>
    <n v="3.4440000000000008"/>
    <n v="2"/>
    <n v="0.7"/>
    <n v="-2.7551999999999994"/>
  </r>
  <r>
    <n v="3460"/>
    <x v="1715"/>
    <x v="3"/>
    <x v="118"/>
    <x v="934"/>
    <s v="First Class"/>
    <s v="AS-10090"/>
    <s v="Adam Shillingsburg"/>
    <x v="0"/>
    <s v="United States"/>
    <s v="Philadelphia"/>
    <x v="9"/>
    <n v="19143"/>
    <x v="3"/>
    <s v="OFF-BI-10001359"/>
    <x v="1"/>
    <x v="8"/>
    <s v="GBC DocuBind TL300 Electric Binding System"/>
    <n v="538.19400000000007"/>
    <n v="2"/>
    <n v="0.7"/>
    <n v="-412.61539999999991"/>
  </r>
  <r>
    <n v="3461"/>
    <x v="1715"/>
    <x v="3"/>
    <x v="118"/>
    <x v="934"/>
    <s v="First Class"/>
    <s v="AS-10090"/>
    <s v="Adam Shillingsburg"/>
    <x v="0"/>
    <s v="United States"/>
    <s v="Philadelphia"/>
    <x v="9"/>
    <n v="19143"/>
    <x v="3"/>
    <s v="TEC-AC-10003628"/>
    <x v="2"/>
    <x v="11"/>
    <s v="Logitech 910-002974 M325 Wireless Mouse for Web Scrolling"/>
    <n v="47.984000000000002"/>
    <n v="2"/>
    <n v="0.2"/>
    <n v="14.395200000000004"/>
  </r>
  <r>
    <n v="3462"/>
    <x v="1716"/>
    <x v="3"/>
    <x v="60"/>
    <x v="173"/>
    <s v="Second Class"/>
    <s v="EM-13825"/>
    <s v="Elizabeth Moffitt"/>
    <x v="1"/>
    <s v="United States"/>
    <s v="Dallas"/>
    <x v="5"/>
    <n v="75081"/>
    <x v="2"/>
    <s v="TEC-PH-10003012"/>
    <x v="2"/>
    <x v="7"/>
    <s v="Nortel Meridian M3904 Professional Digital phone"/>
    <n v="492.76800000000003"/>
    <n v="4"/>
    <n v="0.2"/>
    <n v="55.436399999999935"/>
  </r>
  <r>
    <n v="3463"/>
    <x v="1717"/>
    <x v="1"/>
    <x v="763"/>
    <x v="823"/>
    <s v="Second Class"/>
    <s v="KA-16525"/>
    <s v="Kelly Andreada"/>
    <x v="0"/>
    <s v="United States"/>
    <s v="Perth Amboy"/>
    <x v="30"/>
    <n v="8861"/>
    <x v="3"/>
    <s v="OFF-AR-10003903"/>
    <x v="1"/>
    <x v="6"/>
    <s v="Sanford 52201 APSCO Electric Pencil Sharpener"/>
    <n v="286.78999999999996"/>
    <n v="7"/>
    <n v="0"/>
    <n v="74.565400000000011"/>
  </r>
  <r>
    <n v="3464"/>
    <x v="1718"/>
    <x v="0"/>
    <x v="881"/>
    <x v="724"/>
    <s v="Standard Class"/>
    <s v="HJ-14875"/>
    <s v="Heather Jas"/>
    <x v="2"/>
    <s v="United States"/>
    <s v="Jacksonville"/>
    <x v="2"/>
    <n v="32216"/>
    <x v="0"/>
    <s v="OFF-PA-10004675"/>
    <x v="1"/>
    <x v="10"/>
    <s v="Telephone Message Books with Fax/Mobile Section, 5 1/2&quot; x 3 3/16&quot;"/>
    <n v="5.08"/>
    <n v="1"/>
    <n v="0.2"/>
    <n v="1.6509999999999998"/>
  </r>
  <r>
    <n v="3465"/>
    <x v="1719"/>
    <x v="3"/>
    <x v="734"/>
    <x v="241"/>
    <s v="Second Class"/>
    <s v="ND-18370"/>
    <s v="Natalie DeCherney"/>
    <x v="0"/>
    <s v="United States"/>
    <s v="Jacksonville"/>
    <x v="2"/>
    <n v="32216"/>
    <x v="0"/>
    <s v="TEC-AC-10001990"/>
    <x v="2"/>
    <x v="11"/>
    <s v="Kensington Orbit Wireless Mobile Trackball for PC and Mac"/>
    <n v="47.992000000000004"/>
    <n v="1"/>
    <n v="0.2"/>
    <n v="7.198799999999995"/>
  </r>
  <r>
    <n v="3466"/>
    <x v="1720"/>
    <x v="1"/>
    <x v="229"/>
    <x v="240"/>
    <s v="Standard Class"/>
    <s v="EH-13765"/>
    <s v="Edward Hooks"/>
    <x v="1"/>
    <s v="United States"/>
    <s v="Revere"/>
    <x v="31"/>
    <n v="2151"/>
    <x v="3"/>
    <s v="OFF-AP-10003842"/>
    <x v="1"/>
    <x v="9"/>
    <s v="Euro-Pro Shark Turbo Vacuum"/>
    <n v="61.96"/>
    <n v="2"/>
    <n v="0"/>
    <n v="16.1096"/>
  </r>
  <r>
    <n v="3467"/>
    <x v="1720"/>
    <x v="1"/>
    <x v="229"/>
    <x v="240"/>
    <s v="Standard Class"/>
    <s v="EH-13765"/>
    <s v="Edward Hooks"/>
    <x v="1"/>
    <s v="United States"/>
    <s v="Revere"/>
    <x v="31"/>
    <n v="2151"/>
    <x v="3"/>
    <s v="FUR-BO-10004695"/>
    <x v="0"/>
    <x v="0"/>
    <s v="O'Sullivan 2-Door Barrister Bookcase in Odessa Pine"/>
    <n v="361.96"/>
    <n v="2"/>
    <n v="0"/>
    <n v="83.25079999999997"/>
  </r>
  <r>
    <n v="3468"/>
    <x v="1720"/>
    <x v="1"/>
    <x v="229"/>
    <x v="240"/>
    <s v="Standard Class"/>
    <s v="EH-13765"/>
    <s v="Edward Hooks"/>
    <x v="1"/>
    <s v="United States"/>
    <s v="Revere"/>
    <x v="31"/>
    <n v="2151"/>
    <x v="3"/>
    <s v="OFF-PA-10003039"/>
    <x v="1"/>
    <x v="10"/>
    <s v="Xerox 1960"/>
    <n v="278.82"/>
    <n v="9"/>
    <n v="0"/>
    <n v="125.46899999999999"/>
  </r>
  <r>
    <n v="3469"/>
    <x v="1721"/>
    <x v="0"/>
    <x v="882"/>
    <x v="292"/>
    <s v="Standard Class"/>
    <s v="MC-17845"/>
    <s v="Michael Chen"/>
    <x v="0"/>
    <s v="United States"/>
    <s v="Jackson"/>
    <x v="35"/>
    <n v="39212"/>
    <x v="0"/>
    <s v="FUR-FU-10002045"/>
    <x v="0"/>
    <x v="5"/>
    <s v="Executive Impressions 14&quot;"/>
    <n v="133.38"/>
    <n v="6"/>
    <n v="0"/>
    <n v="58.687200000000011"/>
  </r>
  <r>
    <n v="3470"/>
    <x v="1722"/>
    <x v="1"/>
    <x v="744"/>
    <x v="57"/>
    <s v="Standard Class"/>
    <s v="MH-17455"/>
    <s v="Mark Hamilton"/>
    <x v="0"/>
    <s v="United States"/>
    <s v="Jacksonville"/>
    <x v="3"/>
    <n v="28540"/>
    <x v="0"/>
    <s v="OFF-PA-10001019"/>
    <x v="1"/>
    <x v="10"/>
    <s v="Xerox 1884"/>
    <n v="47.952000000000005"/>
    <n v="3"/>
    <n v="0.2"/>
    <n v="16.183799999999998"/>
  </r>
  <r>
    <n v="3471"/>
    <x v="1723"/>
    <x v="0"/>
    <x v="49"/>
    <x v="455"/>
    <s v="Standard Class"/>
    <s v="CL-11890"/>
    <s v="Carl Ludwig"/>
    <x v="0"/>
    <s v="United States"/>
    <s v="San Francisco"/>
    <x v="1"/>
    <n v="94122"/>
    <x v="1"/>
    <s v="FUR-FU-10003724"/>
    <x v="0"/>
    <x v="5"/>
    <s v="Westinghouse Clip-On Gooseneck Lamps"/>
    <n v="16.739999999999998"/>
    <n v="2"/>
    <n v="0"/>
    <n v="4.3523999999999994"/>
  </r>
  <r>
    <n v="3472"/>
    <x v="1724"/>
    <x v="3"/>
    <x v="105"/>
    <x v="251"/>
    <s v="Standard Class"/>
    <s v="SF-20965"/>
    <s v="Sylvia Foulston"/>
    <x v="1"/>
    <s v="United States"/>
    <s v="Columbus"/>
    <x v="24"/>
    <n v="43229"/>
    <x v="3"/>
    <s v="OFF-PA-10003673"/>
    <x v="1"/>
    <x v="10"/>
    <s v="Strathmore Photo Mount Cards"/>
    <n v="10.848000000000001"/>
    <n v="2"/>
    <n v="0.2"/>
    <n v="3.5255999999999994"/>
  </r>
  <r>
    <n v="3473"/>
    <x v="1724"/>
    <x v="3"/>
    <x v="105"/>
    <x v="251"/>
    <s v="Standard Class"/>
    <s v="SF-20965"/>
    <s v="Sylvia Foulston"/>
    <x v="1"/>
    <s v="United States"/>
    <s v="Columbus"/>
    <x v="24"/>
    <n v="43229"/>
    <x v="3"/>
    <s v="TEC-AC-10003614"/>
    <x v="2"/>
    <x v="11"/>
    <s v="Verbatim 25 GB 6x Blu-ray Single Layer Recordable Disc, 10/Pack"/>
    <n v="18.544"/>
    <n v="2"/>
    <n v="0.2"/>
    <n v="3.0133999999999981"/>
  </r>
  <r>
    <n v="3474"/>
    <x v="1725"/>
    <x v="3"/>
    <x v="448"/>
    <x v="935"/>
    <s v="Standard Class"/>
    <s v="EP-13915"/>
    <s v="Emily Phan"/>
    <x v="0"/>
    <s v="United States"/>
    <s v="Dearborn Heights"/>
    <x v="12"/>
    <n v="48127"/>
    <x v="2"/>
    <s v="FUR-CH-10000785"/>
    <x v="0"/>
    <x v="1"/>
    <s v="Global Ergonomic Managers Chair"/>
    <n v="180.98"/>
    <n v="1"/>
    <n v="0"/>
    <n v="47.0548"/>
  </r>
  <r>
    <n v="3475"/>
    <x v="1725"/>
    <x v="3"/>
    <x v="448"/>
    <x v="935"/>
    <s v="Standard Class"/>
    <s v="EP-13915"/>
    <s v="Emily Phan"/>
    <x v="0"/>
    <s v="United States"/>
    <s v="Dearborn Heights"/>
    <x v="12"/>
    <n v="48127"/>
    <x v="2"/>
    <s v="TEC-AC-10002926"/>
    <x v="2"/>
    <x v="11"/>
    <s v="Logitech Wireless Marathon Mouse M705"/>
    <n v="99.98"/>
    <n v="2"/>
    <n v="0"/>
    <n v="42.991400000000006"/>
  </r>
  <r>
    <n v="3476"/>
    <x v="1726"/>
    <x v="0"/>
    <x v="581"/>
    <x v="724"/>
    <s v="First Class"/>
    <s v="RW-19630"/>
    <s v="Rob Williams"/>
    <x v="1"/>
    <s v="United States"/>
    <s v="Overland Park"/>
    <x v="41"/>
    <n v="66212"/>
    <x v="2"/>
    <s v="TEC-AC-10004633"/>
    <x v="2"/>
    <x v="11"/>
    <s v="Verbatim 25 GB 6x Blu-ray Single Layer Recordable Disc, 3/Pack"/>
    <n v="34.950000000000003"/>
    <n v="5"/>
    <n v="0"/>
    <n v="15.378000000000004"/>
  </r>
  <r>
    <n v="3477"/>
    <x v="1726"/>
    <x v="0"/>
    <x v="581"/>
    <x v="724"/>
    <s v="First Class"/>
    <s v="RW-19630"/>
    <s v="Rob Williams"/>
    <x v="1"/>
    <s v="United States"/>
    <s v="Overland Park"/>
    <x v="41"/>
    <n v="66212"/>
    <x v="2"/>
    <s v="OFF-BI-10000977"/>
    <x v="1"/>
    <x v="8"/>
    <s v="Ibico Plastic Spiral Binding Combs"/>
    <n v="152"/>
    <n v="5"/>
    <n v="0"/>
    <n v="69.919999999999987"/>
  </r>
  <r>
    <n v="3478"/>
    <x v="1727"/>
    <x v="2"/>
    <x v="883"/>
    <x v="447"/>
    <s v="Standard Class"/>
    <s v="SJ-20500"/>
    <s v="Shirley Jackson"/>
    <x v="0"/>
    <s v="United States"/>
    <s v="Santa Fe"/>
    <x v="27"/>
    <n v="87505"/>
    <x v="1"/>
    <s v="TEC-AC-10001635"/>
    <x v="2"/>
    <x v="11"/>
    <s v="KeyTronic KT400U2 - Keyboard - Black"/>
    <n v="92.52"/>
    <n v="9"/>
    <n v="0"/>
    <n v="18.503999999999991"/>
  </r>
  <r>
    <n v="3479"/>
    <x v="1728"/>
    <x v="0"/>
    <x v="16"/>
    <x v="906"/>
    <s v="Standard Class"/>
    <s v="SP-20620"/>
    <s v="Stefania Perrino"/>
    <x v="1"/>
    <s v="United States"/>
    <s v="San Francisco"/>
    <x v="1"/>
    <n v="94110"/>
    <x v="1"/>
    <s v="OFF-AR-10003056"/>
    <x v="1"/>
    <x v="6"/>
    <s v="Newell 341"/>
    <n v="8.56"/>
    <n v="2"/>
    <n v="0"/>
    <n v="2.4823999999999993"/>
  </r>
  <r>
    <n v="3480"/>
    <x v="1728"/>
    <x v="0"/>
    <x v="16"/>
    <x v="906"/>
    <s v="Standard Class"/>
    <s v="SP-20620"/>
    <s v="Stefania Perrino"/>
    <x v="1"/>
    <s v="United States"/>
    <s v="San Francisco"/>
    <x v="1"/>
    <n v="94110"/>
    <x v="1"/>
    <s v="OFF-PA-10003363"/>
    <x v="1"/>
    <x v="10"/>
    <s v="Xerox 204"/>
    <n v="45.36"/>
    <n v="7"/>
    <n v="0"/>
    <n v="21.772800000000004"/>
  </r>
  <r>
    <n v="3481"/>
    <x v="1728"/>
    <x v="0"/>
    <x v="16"/>
    <x v="906"/>
    <s v="Standard Class"/>
    <s v="SP-20620"/>
    <s v="Stefania Perrino"/>
    <x v="1"/>
    <s v="United States"/>
    <s v="San Francisco"/>
    <x v="1"/>
    <n v="94110"/>
    <x v="1"/>
    <s v="FUR-TA-10003954"/>
    <x v="0"/>
    <x v="3"/>
    <s v="Hon 94000 Series Round Tables"/>
    <n v="1421.6640000000002"/>
    <n v="6"/>
    <n v="0.2"/>
    <n v="-195.47879999999998"/>
  </r>
  <r>
    <n v="3482"/>
    <x v="1729"/>
    <x v="2"/>
    <x v="884"/>
    <x v="343"/>
    <s v="First Class"/>
    <s v="PJ-19015"/>
    <s v="Pauline Johnson"/>
    <x v="0"/>
    <s v="United States"/>
    <s v="Mobile"/>
    <x v="19"/>
    <n v="36608"/>
    <x v="0"/>
    <s v="FUR-FU-10004415"/>
    <x v="0"/>
    <x v="5"/>
    <s v="Stacking Tray, Side-Loading, Legal, Smoke"/>
    <n v="8.9600000000000009"/>
    <n v="2"/>
    <n v="0"/>
    <n v="2.7775999999999996"/>
  </r>
  <r>
    <n v="3483"/>
    <x v="1730"/>
    <x v="2"/>
    <x v="9"/>
    <x v="592"/>
    <s v="First Class"/>
    <s v="CC-12610"/>
    <s v="Corey Catlett"/>
    <x v="1"/>
    <s v="United States"/>
    <s v="Springfield"/>
    <x v="17"/>
    <n v="22153"/>
    <x v="0"/>
    <s v="TEC-PH-10000455"/>
    <x v="2"/>
    <x v="7"/>
    <s v="GE 30522EE2"/>
    <n v="579.94999999999993"/>
    <n v="5"/>
    <n v="0"/>
    <n v="168.18549999999993"/>
  </r>
  <r>
    <n v="3484"/>
    <x v="1730"/>
    <x v="2"/>
    <x v="9"/>
    <x v="592"/>
    <s v="First Class"/>
    <s v="CC-12610"/>
    <s v="Corey Catlett"/>
    <x v="1"/>
    <s v="United States"/>
    <s v="Springfield"/>
    <x v="17"/>
    <n v="22153"/>
    <x v="0"/>
    <s v="FUR-FU-10002456"/>
    <x v="0"/>
    <x v="5"/>
    <s v="Master Caster Door Stop, Large Neon Orange"/>
    <n v="29.12"/>
    <n v="4"/>
    <n v="0"/>
    <n v="12.521600000000003"/>
  </r>
  <r>
    <n v="3485"/>
    <x v="1730"/>
    <x v="2"/>
    <x v="9"/>
    <x v="592"/>
    <s v="First Class"/>
    <s v="CC-12610"/>
    <s v="Corey Catlett"/>
    <x v="1"/>
    <s v="United States"/>
    <s v="Springfield"/>
    <x v="17"/>
    <n v="22153"/>
    <x v="0"/>
    <s v="FUR-TA-10003569"/>
    <x v="0"/>
    <x v="3"/>
    <s v="Bretford CR8500 Series Meeting Room Furniture"/>
    <n v="1202.94"/>
    <n v="3"/>
    <n v="0"/>
    <n v="300.73500000000001"/>
  </r>
  <r>
    <n v="3486"/>
    <x v="1731"/>
    <x v="0"/>
    <x v="147"/>
    <x v="936"/>
    <s v="Standard Class"/>
    <s v="MY-18295"/>
    <s v="Muhammed Yedwab"/>
    <x v="1"/>
    <s v="United States"/>
    <s v="Newark"/>
    <x v="13"/>
    <n v="19711"/>
    <x v="3"/>
    <s v="OFF-BI-10002813"/>
    <x v="1"/>
    <x v="8"/>
    <s v="Avery Reinforcements for Hole-Punch Pages"/>
    <n v="7.92"/>
    <n v="4"/>
    <n v="0"/>
    <n v="3.5640000000000001"/>
  </r>
  <r>
    <n v="3487"/>
    <x v="1732"/>
    <x v="0"/>
    <x v="885"/>
    <x v="724"/>
    <s v="Same Day"/>
    <s v="DB-13210"/>
    <s v="Dean Braden"/>
    <x v="0"/>
    <s v="United States"/>
    <s v="Hickory"/>
    <x v="3"/>
    <n v="28601"/>
    <x v="0"/>
    <s v="TEC-PH-10002890"/>
    <x v="2"/>
    <x v="7"/>
    <s v="AT&amp;T 17929 Lendline Telephone"/>
    <n v="36.192"/>
    <n v="1"/>
    <n v="0.2"/>
    <n v="2.7143999999999995"/>
  </r>
  <r>
    <n v="3488"/>
    <x v="1733"/>
    <x v="3"/>
    <x v="528"/>
    <x v="218"/>
    <s v="Standard Class"/>
    <s v="MG-17875"/>
    <s v="Michael Grace"/>
    <x v="2"/>
    <s v="United States"/>
    <s v="Fort Lauderdale"/>
    <x v="2"/>
    <n v="33311"/>
    <x v="0"/>
    <s v="OFF-ST-10001522"/>
    <x v="1"/>
    <x v="4"/>
    <s v="Gould Plastics 18-Pocket Panel Bin, 34w x 5-1/4d x 20-1/2h"/>
    <n v="147.184"/>
    <n v="2"/>
    <n v="0.2"/>
    <n v="-29.436800000000012"/>
  </r>
  <r>
    <n v="3489"/>
    <x v="1734"/>
    <x v="1"/>
    <x v="740"/>
    <x v="937"/>
    <s v="Standard Class"/>
    <s v="RH-19600"/>
    <s v="Rob Haberlin"/>
    <x v="0"/>
    <s v="United States"/>
    <s v="Carol Stream"/>
    <x v="10"/>
    <n v="60188"/>
    <x v="2"/>
    <s v="FUR-CH-10004086"/>
    <x v="0"/>
    <x v="1"/>
    <s v="Hon 4070 Series Pagoda Armless Upholstered Stacking Chairs"/>
    <n v="408.42200000000003"/>
    <n v="2"/>
    <n v="0.3"/>
    <n v="-5.8346000000000231"/>
  </r>
  <r>
    <n v="3490"/>
    <x v="1734"/>
    <x v="1"/>
    <x v="740"/>
    <x v="937"/>
    <s v="Standard Class"/>
    <s v="RH-19600"/>
    <s v="Rob Haberlin"/>
    <x v="0"/>
    <s v="United States"/>
    <s v="Carol Stream"/>
    <x v="10"/>
    <n v="60188"/>
    <x v="2"/>
    <s v="FUR-CH-10003774"/>
    <x v="0"/>
    <x v="1"/>
    <s v="Global Wood Trimmed Manager's Task Chair, Khaki"/>
    <n v="382.11599999999999"/>
    <n v="6"/>
    <n v="0.3"/>
    <n v="-92.799600000000027"/>
  </r>
  <r>
    <n v="3491"/>
    <x v="1734"/>
    <x v="1"/>
    <x v="740"/>
    <x v="937"/>
    <s v="Standard Class"/>
    <s v="RH-19600"/>
    <s v="Rob Haberlin"/>
    <x v="0"/>
    <s v="United States"/>
    <s v="Carol Stream"/>
    <x v="10"/>
    <n v="60188"/>
    <x v="2"/>
    <s v="OFF-ST-10004507"/>
    <x v="1"/>
    <x v="4"/>
    <s v="Advantus Rolling Storage Box"/>
    <n v="68.599999999999994"/>
    <n v="5"/>
    <n v="0.2"/>
    <n v="6.0024999999999977"/>
  </r>
  <r>
    <n v="3492"/>
    <x v="1734"/>
    <x v="1"/>
    <x v="740"/>
    <x v="937"/>
    <s v="Standard Class"/>
    <s v="RH-19600"/>
    <s v="Rob Haberlin"/>
    <x v="0"/>
    <s v="United States"/>
    <s v="Carol Stream"/>
    <x v="10"/>
    <n v="60188"/>
    <x v="2"/>
    <s v="OFF-ST-10003208"/>
    <x v="1"/>
    <x v="4"/>
    <s v="Adjustable Depth Letter/Legal Cart"/>
    <n v="435.50400000000002"/>
    <n v="3"/>
    <n v="0.2"/>
    <n v="48.994199999999921"/>
  </r>
  <r>
    <n v="3493"/>
    <x v="1734"/>
    <x v="1"/>
    <x v="740"/>
    <x v="937"/>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x v="938"/>
    <s v="Standard Class"/>
    <s v="KB-16240"/>
    <s v="Karen Bern"/>
    <x v="1"/>
    <s v="United States"/>
    <s v="Saint Cloud"/>
    <x v="11"/>
    <n v="56301"/>
    <x v="2"/>
    <s v="TEC-AC-10002305"/>
    <x v="2"/>
    <x v="11"/>
    <s v="KeyTronic E03601U1 - Keyboard - Beige"/>
    <n v="72"/>
    <n v="4"/>
    <n v="0"/>
    <n v="12.959999999999994"/>
  </r>
  <r>
    <n v="3495"/>
    <x v="1735"/>
    <x v="3"/>
    <x v="241"/>
    <x v="938"/>
    <s v="Standard Class"/>
    <s v="KB-16240"/>
    <s v="Karen Bern"/>
    <x v="1"/>
    <s v="United States"/>
    <s v="Saint Cloud"/>
    <x v="11"/>
    <n v="56301"/>
    <x v="2"/>
    <s v="TEC-AC-10000990"/>
    <x v="2"/>
    <x v="11"/>
    <s v="Imation Bio 2GB USB Flash Drive Imation Corp"/>
    <n v="655.90000000000009"/>
    <n v="5"/>
    <n v="0"/>
    <n v="275.47800000000001"/>
  </r>
  <r>
    <n v="3496"/>
    <x v="1735"/>
    <x v="3"/>
    <x v="241"/>
    <x v="938"/>
    <s v="Standard Class"/>
    <s v="KB-16240"/>
    <s v="Karen Bern"/>
    <x v="1"/>
    <s v="United States"/>
    <s v="Saint Cloud"/>
    <x v="11"/>
    <n v="56301"/>
    <x v="2"/>
    <s v="FUR-CH-10000665"/>
    <x v="0"/>
    <x v="1"/>
    <s v="Global Airflow Leather Mesh Back Chair, Black"/>
    <n v="603.91999999999996"/>
    <n v="4"/>
    <n v="0"/>
    <n v="181.17599999999993"/>
  </r>
  <r>
    <n v="3497"/>
    <x v="1736"/>
    <x v="0"/>
    <x v="590"/>
    <x v="805"/>
    <s v="Standard Class"/>
    <s v="CA-12055"/>
    <s v="Cathy Armstrong"/>
    <x v="2"/>
    <s v="United States"/>
    <s v="Los Angeles"/>
    <x v="1"/>
    <n v="90036"/>
    <x v="1"/>
    <s v="FUR-TA-10001932"/>
    <x v="0"/>
    <x v="3"/>
    <s v="Chromcraft 48&quot; x 96&quot; Racetrack Double Pedestal Table"/>
    <n v="513.024"/>
    <n v="2"/>
    <n v="0.2"/>
    <n v="12.82559999999998"/>
  </r>
  <r>
    <n v="3498"/>
    <x v="1736"/>
    <x v="0"/>
    <x v="590"/>
    <x v="805"/>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x v="805"/>
    <s v="Standard Class"/>
    <s v="CA-12055"/>
    <s v="Cathy Armstrong"/>
    <x v="2"/>
    <s v="United States"/>
    <s v="Los Angeles"/>
    <x v="1"/>
    <n v="90036"/>
    <x v="1"/>
    <s v="OFF-BI-10002160"/>
    <x v="1"/>
    <x v="8"/>
    <s v="Acco Hanging Data Binders"/>
    <n v="15.24"/>
    <n v="5"/>
    <n v="0.2"/>
    <n v="5.3339999999999996"/>
  </r>
  <r>
    <n v="3500"/>
    <x v="1737"/>
    <x v="0"/>
    <x v="321"/>
    <x v="767"/>
    <s v="Standard Class"/>
    <s v="JK-15730"/>
    <s v="Joe Kamberova"/>
    <x v="0"/>
    <s v="United States"/>
    <s v="Mobile"/>
    <x v="19"/>
    <n v="36608"/>
    <x v="0"/>
    <s v="TEC-AC-10000420"/>
    <x v="2"/>
    <x v="11"/>
    <s v="Logitech G500s Laser Gaming Mouse with Adjustable Weight Tuning"/>
    <n v="209.96999999999997"/>
    <n v="3"/>
    <n v="0"/>
    <n v="71.389799999999994"/>
  </r>
  <r>
    <n v="3501"/>
    <x v="1737"/>
    <x v="0"/>
    <x v="321"/>
    <x v="767"/>
    <s v="Standard Class"/>
    <s v="JK-15730"/>
    <s v="Joe Kamberova"/>
    <x v="0"/>
    <s v="United States"/>
    <s v="Mobile"/>
    <x v="19"/>
    <n v="36608"/>
    <x v="0"/>
    <s v="OFF-BI-10001989"/>
    <x v="1"/>
    <x v="8"/>
    <s v="Premium Transparent Presentation Covers by GBC"/>
    <n v="62.94"/>
    <n v="3"/>
    <n v="0"/>
    <n v="30.211199999999998"/>
  </r>
  <r>
    <n v="3502"/>
    <x v="1737"/>
    <x v="0"/>
    <x v="321"/>
    <x v="767"/>
    <s v="Standard Class"/>
    <s v="JK-15730"/>
    <s v="Joe Kamberova"/>
    <x v="0"/>
    <s v="United States"/>
    <s v="Mobile"/>
    <x v="19"/>
    <n v="36608"/>
    <x v="0"/>
    <s v="OFF-AR-10001149"/>
    <x v="1"/>
    <x v="6"/>
    <s v="Sanford Colorific Colored Pencils, 12/Box"/>
    <n v="25.919999999999998"/>
    <n v="9"/>
    <n v="0"/>
    <n v="7.7759999999999989"/>
  </r>
  <r>
    <n v="3503"/>
    <x v="1738"/>
    <x v="3"/>
    <x v="318"/>
    <x v="939"/>
    <s v="Same Day"/>
    <s v="RD-19930"/>
    <s v="Russell D'Ascenzo"/>
    <x v="0"/>
    <s v="United States"/>
    <s v="Austin"/>
    <x v="5"/>
    <n v="78745"/>
    <x v="2"/>
    <s v="OFF-PA-10004101"/>
    <x v="1"/>
    <x v="10"/>
    <s v="Xerox 1894"/>
    <n v="10.368000000000002"/>
    <n v="2"/>
    <n v="0.2"/>
    <n v="3.6288"/>
  </r>
  <r>
    <n v="3504"/>
    <x v="1738"/>
    <x v="3"/>
    <x v="318"/>
    <x v="939"/>
    <s v="Same Day"/>
    <s v="RD-19930"/>
    <s v="Russell D'Ascenzo"/>
    <x v="0"/>
    <s v="United States"/>
    <s v="Austin"/>
    <x v="5"/>
    <n v="78745"/>
    <x v="2"/>
    <s v="TEC-AC-10001714"/>
    <x v="2"/>
    <x v="11"/>
    <s v="Logitech MX Performance Wireless Mouse"/>
    <n v="95.736000000000004"/>
    <n v="3"/>
    <n v="0.2"/>
    <n v="20.343900000000001"/>
  </r>
  <r>
    <n v="3505"/>
    <x v="1739"/>
    <x v="0"/>
    <x v="122"/>
    <x v="120"/>
    <s v="Second Class"/>
    <s v="JK-16120"/>
    <s v="Julie Kriz"/>
    <x v="2"/>
    <s v="United States"/>
    <s v="New York City"/>
    <x v="15"/>
    <n v="10009"/>
    <x v="3"/>
    <s v="OFF-ST-10003716"/>
    <x v="1"/>
    <x v="4"/>
    <s v="Tennsco Double-Tier Lockers"/>
    <n v="900.08"/>
    <n v="4"/>
    <n v="0"/>
    <n v="117.0104"/>
  </r>
  <r>
    <n v="3506"/>
    <x v="1740"/>
    <x v="2"/>
    <x v="886"/>
    <x v="637"/>
    <s v="Standard Class"/>
    <s v="SC-20020"/>
    <s v="Sam Craven"/>
    <x v="0"/>
    <s v="United States"/>
    <s v="Plano"/>
    <x v="5"/>
    <n v="75023"/>
    <x v="2"/>
    <s v="TEC-PH-10000369"/>
    <x v="2"/>
    <x v="7"/>
    <s v="HTC One Mini"/>
    <n v="201.584"/>
    <n v="2"/>
    <n v="0.2"/>
    <n v="20.158400000000015"/>
  </r>
  <r>
    <n v="3507"/>
    <x v="1740"/>
    <x v="2"/>
    <x v="886"/>
    <x v="637"/>
    <s v="Standard Class"/>
    <s v="SC-20020"/>
    <s v="Sam Craven"/>
    <x v="0"/>
    <s v="United States"/>
    <s v="Plano"/>
    <x v="5"/>
    <n v="75023"/>
    <x v="2"/>
    <s v="OFF-BI-10000756"/>
    <x v="1"/>
    <x v="8"/>
    <s v="Storex DuraTech Recycled Plastic Frosted Binders"/>
    <n v="3.3919999999999995"/>
    <n v="4"/>
    <n v="0.8"/>
    <n v="-5.088000000000001"/>
  </r>
  <r>
    <n v="3508"/>
    <x v="1740"/>
    <x v="2"/>
    <x v="886"/>
    <x v="637"/>
    <s v="Standard Class"/>
    <s v="SC-20020"/>
    <s v="Sam Craven"/>
    <x v="0"/>
    <s v="United States"/>
    <s v="Plano"/>
    <x v="5"/>
    <n v="75023"/>
    <x v="2"/>
    <s v="FUR-BO-10001608"/>
    <x v="0"/>
    <x v="0"/>
    <s v="Hon Metal Bookcases, Black"/>
    <n v="193.06559999999999"/>
    <n v="4"/>
    <n v="0.32"/>
    <n v="-19.874399999999994"/>
  </r>
  <r>
    <n v="3509"/>
    <x v="1740"/>
    <x v="2"/>
    <x v="886"/>
    <x v="637"/>
    <s v="Standard Class"/>
    <s v="SC-20020"/>
    <s v="Sam Craven"/>
    <x v="0"/>
    <s v="United States"/>
    <s v="Plano"/>
    <x v="5"/>
    <n v="75023"/>
    <x v="2"/>
    <s v="OFF-PA-10001166"/>
    <x v="1"/>
    <x v="10"/>
    <s v="Xerox 2"/>
    <n v="15.552000000000003"/>
    <n v="3"/>
    <n v="0.2"/>
    <n v="5.4432"/>
  </r>
  <r>
    <n v="3510"/>
    <x v="1740"/>
    <x v="2"/>
    <x v="886"/>
    <x v="637"/>
    <s v="Standard Class"/>
    <s v="SC-20020"/>
    <s v="Sam Craven"/>
    <x v="0"/>
    <s v="United States"/>
    <s v="Plano"/>
    <x v="5"/>
    <n v="75023"/>
    <x v="2"/>
    <s v="OFF-PA-10000587"/>
    <x v="1"/>
    <x v="10"/>
    <s v="Array Parchment Paper, Assorted Colors"/>
    <n v="11.648000000000001"/>
    <n v="2"/>
    <n v="0.2"/>
    <n v="4.0768000000000004"/>
  </r>
  <r>
    <n v="3511"/>
    <x v="1740"/>
    <x v="2"/>
    <x v="886"/>
    <x v="637"/>
    <s v="Standard Class"/>
    <s v="SC-20020"/>
    <s v="Sam Craven"/>
    <x v="0"/>
    <s v="United States"/>
    <s v="Plano"/>
    <x v="5"/>
    <n v="75023"/>
    <x v="2"/>
    <s v="TEC-MA-10001972"/>
    <x v="2"/>
    <x v="15"/>
    <s v="Okidata C331dn Printer"/>
    <n v="418.8"/>
    <n v="2"/>
    <n v="0.4"/>
    <n v="-97.71999999999997"/>
  </r>
  <r>
    <n v="3512"/>
    <x v="1740"/>
    <x v="2"/>
    <x v="886"/>
    <x v="637"/>
    <s v="Standard Class"/>
    <s v="SC-20020"/>
    <s v="Sam Craven"/>
    <x v="0"/>
    <s v="United States"/>
    <s v="Plano"/>
    <x v="5"/>
    <n v="75023"/>
    <x v="2"/>
    <s v="OFF-ST-10004123"/>
    <x v="1"/>
    <x v="4"/>
    <s v="Safco Industrial Wire Shelving System"/>
    <n v="509.48800000000006"/>
    <n v="7"/>
    <n v="0.2"/>
    <n v="-127.37200000000001"/>
  </r>
  <r>
    <n v="3513"/>
    <x v="1741"/>
    <x v="3"/>
    <x v="507"/>
    <x v="371"/>
    <s v="First Class"/>
    <s v="HW-14935"/>
    <s v="Helen Wasserman"/>
    <x v="1"/>
    <s v="United States"/>
    <s v="Chicago"/>
    <x v="10"/>
    <n v="60653"/>
    <x v="2"/>
    <s v="FUR-BO-10000112"/>
    <x v="0"/>
    <x v="0"/>
    <s v="Bush Birmingham Collection Bookcase, Dark Cherry"/>
    <n v="825.17399999999998"/>
    <n v="9"/>
    <n v="0.3"/>
    <n v="-117.88199999999998"/>
  </r>
  <r>
    <n v="3514"/>
    <x v="1741"/>
    <x v="3"/>
    <x v="507"/>
    <x v="371"/>
    <s v="First Class"/>
    <s v="HW-14935"/>
    <s v="Helen Wasserman"/>
    <x v="1"/>
    <s v="United States"/>
    <s v="Chicago"/>
    <x v="10"/>
    <n v="60653"/>
    <x v="2"/>
    <s v="OFF-PA-10004041"/>
    <x v="1"/>
    <x v="10"/>
    <s v="It's Hot Message Books with Stickers, 2 3/4&quot; x 5&quot;"/>
    <n v="17.760000000000002"/>
    <n v="3"/>
    <n v="0.2"/>
    <n v="5.55"/>
  </r>
  <r>
    <n v="3515"/>
    <x v="1741"/>
    <x v="3"/>
    <x v="507"/>
    <x v="371"/>
    <s v="First Class"/>
    <s v="HW-14935"/>
    <s v="Helen Wasserman"/>
    <x v="1"/>
    <s v="United States"/>
    <s v="Chicago"/>
    <x v="10"/>
    <n v="60653"/>
    <x v="2"/>
    <s v="OFF-AR-10001149"/>
    <x v="1"/>
    <x v="6"/>
    <s v="Sanford Colorific Colored Pencils, 12/Box"/>
    <n v="6.911999999999999"/>
    <n v="3"/>
    <n v="0.2"/>
    <n v="0.86399999999999988"/>
  </r>
  <r>
    <n v="3516"/>
    <x v="1742"/>
    <x v="0"/>
    <x v="887"/>
    <x v="746"/>
    <s v="Standard Class"/>
    <s v="SC-20800"/>
    <s v="Stuart Calhoun"/>
    <x v="0"/>
    <s v="United States"/>
    <s v="Jackson"/>
    <x v="35"/>
    <n v="39212"/>
    <x v="0"/>
    <s v="TEC-AC-10002323"/>
    <x v="2"/>
    <x v="11"/>
    <s v="SanDisk Ultra 32 GB MicroSDHC Class 10 Memory Card"/>
    <n v="66.300000000000011"/>
    <n v="3"/>
    <n v="0"/>
    <n v="8.6190000000000033"/>
  </r>
  <r>
    <n v="3517"/>
    <x v="1743"/>
    <x v="0"/>
    <x v="888"/>
    <x v="427"/>
    <s v="First Class"/>
    <s v="HA-14920"/>
    <s v="Helen Andreada"/>
    <x v="0"/>
    <s v="United States"/>
    <s v="Fayetteville"/>
    <x v="3"/>
    <n v="28314"/>
    <x v="0"/>
    <s v="OFF-PA-10000130"/>
    <x v="1"/>
    <x v="10"/>
    <s v="Xerox 199"/>
    <n v="30.816000000000003"/>
    <n v="9"/>
    <n v="0.2"/>
    <n v="9.6299999999999955"/>
  </r>
  <r>
    <n v="3518"/>
    <x v="1743"/>
    <x v="0"/>
    <x v="888"/>
    <x v="427"/>
    <s v="First Class"/>
    <s v="HA-14920"/>
    <s v="Helen Andreada"/>
    <x v="0"/>
    <s v="United States"/>
    <s v="Fayetteville"/>
    <x v="3"/>
    <n v="28314"/>
    <x v="0"/>
    <s v="TEC-PH-10002350"/>
    <x v="2"/>
    <x v="7"/>
    <s v="Apple EarPods with Remote and Mic"/>
    <n v="44.783999999999999"/>
    <n v="2"/>
    <n v="0.2"/>
    <n v="4.4783999999999988"/>
  </r>
  <r>
    <n v="3519"/>
    <x v="1743"/>
    <x v="0"/>
    <x v="888"/>
    <x v="427"/>
    <s v="First Class"/>
    <s v="HA-14920"/>
    <s v="Helen Andreada"/>
    <x v="0"/>
    <s v="United States"/>
    <s v="Fayetteville"/>
    <x v="3"/>
    <n v="28314"/>
    <x v="0"/>
    <s v="OFF-AP-10002518"/>
    <x v="1"/>
    <x v="9"/>
    <s v="Kensington 7 Outlet MasterPiece Power Center"/>
    <n v="569.53599999999994"/>
    <n v="4"/>
    <n v="0.2"/>
    <n v="64.072799999999944"/>
  </r>
  <r>
    <n v="3520"/>
    <x v="1744"/>
    <x v="1"/>
    <x v="137"/>
    <x v="579"/>
    <s v="First Class"/>
    <s v="MG-17875"/>
    <s v="Michael Grace"/>
    <x v="2"/>
    <s v="United States"/>
    <s v="Aurora"/>
    <x v="10"/>
    <n v="60505"/>
    <x v="2"/>
    <s v="FUR-TA-10002645"/>
    <x v="0"/>
    <x v="3"/>
    <s v="Hon Rectangular Conference Tables"/>
    <n v="796.42500000000007"/>
    <n v="7"/>
    <n v="0.5"/>
    <n v="-525.6405000000002"/>
  </r>
  <r>
    <n v="3521"/>
    <x v="1745"/>
    <x v="1"/>
    <x v="889"/>
    <x v="368"/>
    <s v="Standard Class"/>
    <s v="DM-12955"/>
    <s v="Dario Medina"/>
    <x v="1"/>
    <s v="United States"/>
    <s v="Sacramento"/>
    <x v="1"/>
    <n v="95823"/>
    <x v="1"/>
    <s v="OFF-BI-10000773"/>
    <x v="1"/>
    <x v="8"/>
    <s v="Insertable Tab Post Binder Dividers"/>
    <n v="12.832000000000001"/>
    <n v="2"/>
    <n v="0.2"/>
    <n v="4.3307999999999982"/>
  </r>
  <r>
    <n v="3522"/>
    <x v="1746"/>
    <x v="0"/>
    <x v="831"/>
    <x v="539"/>
    <s v="Second Class"/>
    <s v="DM-13345"/>
    <s v="Denise Monton"/>
    <x v="1"/>
    <s v="United States"/>
    <s v="Des Moines"/>
    <x v="23"/>
    <n v="50315"/>
    <x v="2"/>
    <s v="OFF-PA-10003845"/>
    <x v="1"/>
    <x v="10"/>
    <s v="Xerox 1987"/>
    <n v="40.46"/>
    <n v="7"/>
    <n v="0"/>
    <n v="19.825400000000002"/>
  </r>
  <r>
    <n v="3523"/>
    <x v="1746"/>
    <x v="0"/>
    <x v="831"/>
    <x v="539"/>
    <s v="Second Class"/>
    <s v="DM-13345"/>
    <s v="Denise Monton"/>
    <x v="1"/>
    <s v="United States"/>
    <s v="Des Moines"/>
    <x v="23"/>
    <n v="50315"/>
    <x v="2"/>
    <s v="TEC-PH-10001580"/>
    <x v="2"/>
    <x v="7"/>
    <s v="Logitech Mobile Speakerphone P710e - speaker phone"/>
    <n v="404.93999999999994"/>
    <n v="3"/>
    <n v="0"/>
    <n v="109.33379999999998"/>
  </r>
  <r>
    <n v="3524"/>
    <x v="1747"/>
    <x v="0"/>
    <x v="64"/>
    <x v="165"/>
    <s v="Standard Class"/>
    <s v="ML-17395"/>
    <s v="Marina Lichtenstein"/>
    <x v="1"/>
    <s v="United States"/>
    <s v="San Diego"/>
    <x v="1"/>
    <n v="92105"/>
    <x v="1"/>
    <s v="TEC-AC-10002345"/>
    <x v="2"/>
    <x v="11"/>
    <s v="HP Standard 104 key PS/2 Keyboard"/>
    <n v="116"/>
    <n v="8"/>
    <n v="0"/>
    <n v="29"/>
  </r>
  <r>
    <n v="3525"/>
    <x v="1748"/>
    <x v="0"/>
    <x v="390"/>
    <x v="940"/>
    <s v="Standard Class"/>
    <s v="GA-14515"/>
    <s v="George Ashbrook"/>
    <x v="0"/>
    <s v="United States"/>
    <s v="Dallas"/>
    <x v="5"/>
    <n v="75081"/>
    <x v="2"/>
    <s v="TEC-PH-10004120"/>
    <x v="2"/>
    <x v="7"/>
    <s v="AT&amp;T 1080 Phone"/>
    <n v="657.55200000000013"/>
    <n v="6"/>
    <n v="0.2"/>
    <n v="49.316399999999987"/>
  </r>
  <r>
    <n v="3526"/>
    <x v="1749"/>
    <x v="3"/>
    <x v="389"/>
    <x v="159"/>
    <s v="Second Class"/>
    <s v="SU-20665"/>
    <s v="Stephanie Ulpright"/>
    <x v="2"/>
    <s v="United States"/>
    <s v="Jackson"/>
    <x v="35"/>
    <n v="39212"/>
    <x v="0"/>
    <s v="TEC-AC-10001838"/>
    <x v="2"/>
    <x v="11"/>
    <s v="Razer Tiamat Over Ear 7.1 Surround Sound PC Gaming Headset"/>
    <n v="599.97"/>
    <n v="3"/>
    <n v="0"/>
    <n v="257.98710000000005"/>
  </r>
  <r>
    <n v="3527"/>
    <x v="1749"/>
    <x v="3"/>
    <x v="389"/>
    <x v="159"/>
    <s v="Second Class"/>
    <s v="SU-20665"/>
    <s v="Stephanie Ulpright"/>
    <x v="2"/>
    <s v="United States"/>
    <s v="Jackson"/>
    <x v="35"/>
    <n v="39212"/>
    <x v="0"/>
    <s v="TEC-PH-10000148"/>
    <x v="2"/>
    <x v="7"/>
    <s v="Cyber Acoustics AC-202b Speech Recognition Stereo Headset"/>
    <n v="38.97"/>
    <n v="3"/>
    <n v="0"/>
    <n v="0.77940000000000076"/>
  </r>
  <r>
    <n v="3528"/>
    <x v="1749"/>
    <x v="3"/>
    <x v="389"/>
    <x v="159"/>
    <s v="Second Class"/>
    <s v="SU-20665"/>
    <s v="Stephanie Ulpright"/>
    <x v="2"/>
    <s v="United States"/>
    <s v="Jackson"/>
    <x v="35"/>
    <n v="39212"/>
    <x v="0"/>
    <s v="OFF-BI-10003476"/>
    <x v="1"/>
    <x v="8"/>
    <s v="Avery Metallic Poly Binders"/>
    <n v="45.84"/>
    <n v="8"/>
    <n v="0"/>
    <n v="22.0032"/>
  </r>
  <r>
    <n v="3529"/>
    <x v="1750"/>
    <x v="0"/>
    <x v="890"/>
    <x v="597"/>
    <s v="Standard Class"/>
    <s v="BD-11320"/>
    <s v="Bill Donatelli"/>
    <x v="0"/>
    <s v="United States"/>
    <s v="San Diego"/>
    <x v="1"/>
    <n v="92024"/>
    <x v="1"/>
    <s v="TEC-PH-10004833"/>
    <x v="2"/>
    <x v="7"/>
    <s v="Macally Suction Cup Mount"/>
    <n v="38.24"/>
    <n v="4"/>
    <n v="0.2"/>
    <n v="-9.56"/>
  </r>
  <r>
    <n v="3530"/>
    <x v="1751"/>
    <x v="1"/>
    <x v="14"/>
    <x v="832"/>
    <s v="Standard Class"/>
    <s v="DB-13405"/>
    <s v="Denny Blanton"/>
    <x v="0"/>
    <s v="United States"/>
    <s v="Orlando"/>
    <x v="2"/>
    <n v="32839"/>
    <x v="0"/>
    <s v="TEC-AC-10001465"/>
    <x v="2"/>
    <x v="11"/>
    <s v="SanDisk Cruzer 64 GB USB Flash Drive"/>
    <n v="87.168000000000006"/>
    <n v="3"/>
    <n v="0.2"/>
    <n v="10.895999999999987"/>
  </r>
  <r>
    <n v="3531"/>
    <x v="1752"/>
    <x v="0"/>
    <x v="288"/>
    <x v="213"/>
    <s v="Standard Class"/>
    <s v="RP-19855"/>
    <s v="Roy Phan"/>
    <x v="1"/>
    <s v="United States"/>
    <s v="Lafayette"/>
    <x v="14"/>
    <n v="47905"/>
    <x v="2"/>
    <s v="OFF-AR-10003056"/>
    <x v="1"/>
    <x v="6"/>
    <s v="Newell 341"/>
    <n v="21.400000000000002"/>
    <n v="5"/>
    <n v="0"/>
    <n v="6.2059999999999977"/>
  </r>
  <r>
    <n v="3532"/>
    <x v="1753"/>
    <x v="0"/>
    <x v="316"/>
    <x v="528"/>
    <s v="Same Day"/>
    <s v="EH-13765"/>
    <s v="Edward Hooks"/>
    <x v="1"/>
    <s v="United States"/>
    <s v="New York City"/>
    <x v="15"/>
    <n v="10035"/>
    <x v="3"/>
    <s v="OFF-SU-10001218"/>
    <x v="1"/>
    <x v="14"/>
    <s v="Fiskars Softgrip Scissors"/>
    <n v="54.900000000000006"/>
    <n v="5"/>
    <n v="0"/>
    <n v="15.372000000000003"/>
  </r>
  <r>
    <n v="3533"/>
    <x v="1754"/>
    <x v="2"/>
    <x v="891"/>
    <x v="941"/>
    <s v="Standard Class"/>
    <s v="JL-15835"/>
    <s v="John Lee"/>
    <x v="0"/>
    <s v="United States"/>
    <s v="Los Angeles"/>
    <x v="1"/>
    <n v="90049"/>
    <x v="1"/>
    <s v="TEC-MA-10002859"/>
    <x v="2"/>
    <x v="15"/>
    <s v="Ativa MDM8000 8-Sheet Micro-Cut Shredder"/>
    <n v="287.96800000000002"/>
    <n v="4"/>
    <n v="0.2"/>
    <n v="97.189199999999985"/>
  </r>
  <r>
    <n v="3534"/>
    <x v="1754"/>
    <x v="2"/>
    <x v="891"/>
    <x v="941"/>
    <s v="Standard Class"/>
    <s v="JL-15835"/>
    <s v="John Lee"/>
    <x v="0"/>
    <s v="United States"/>
    <s v="Los Angeles"/>
    <x v="1"/>
    <n v="90049"/>
    <x v="1"/>
    <s v="OFF-AR-10002375"/>
    <x v="1"/>
    <x v="6"/>
    <s v="Newell 351"/>
    <n v="13.12"/>
    <n v="4"/>
    <n v="0"/>
    <n v="3.8047999999999984"/>
  </r>
  <r>
    <n v="3535"/>
    <x v="1754"/>
    <x v="2"/>
    <x v="891"/>
    <x v="941"/>
    <s v="Standard Class"/>
    <s v="JL-15835"/>
    <s v="John Lee"/>
    <x v="0"/>
    <s v="United States"/>
    <s v="Los Angeles"/>
    <x v="1"/>
    <n v="90049"/>
    <x v="1"/>
    <s v="OFF-AR-10000657"/>
    <x v="1"/>
    <x v="6"/>
    <s v="Binney &amp; Smith inkTank Desk Highlighter, Chisel Tip, Yellow, 12/Box"/>
    <n v="10.75"/>
    <n v="5"/>
    <n v="0"/>
    <n v="3.547499999999999"/>
  </r>
  <r>
    <n v="3536"/>
    <x v="1754"/>
    <x v="2"/>
    <x v="891"/>
    <x v="941"/>
    <s v="Standard Class"/>
    <s v="JL-15835"/>
    <s v="John Lee"/>
    <x v="0"/>
    <s v="United States"/>
    <s v="Los Angeles"/>
    <x v="1"/>
    <n v="90049"/>
    <x v="1"/>
    <s v="OFF-FA-10000134"/>
    <x v="1"/>
    <x v="13"/>
    <s v="Advantus Push Pins, Aluminum Head"/>
    <n v="11.62"/>
    <n v="2"/>
    <n v="0"/>
    <n v="3.6021999999999998"/>
  </r>
  <r>
    <n v="3537"/>
    <x v="1755"/>
    <x v="0"/>
    <x v="26"/>
    <x v="375"/>
    <s v="Second Class"/>
    <s v="FM-14380"/>
    <s v="Fred McMath"/>
    <x v="0"/>
    <s v="United States"/>
    <s v="New York City"/>
    <x v="15"/>
    <n v="10024"/>
    <x v="3"/>
    <s v="OFF-ST-10000419"/>
    <x v="1"/>
    <x v="4"/>
    <s v="Rogers Jumbo File, Granite"/>
    <n v="40.74"/>
    <n v="3"/>
    <n v="0"/>
    <n v="0.4073999999999991"/>
  </r>
  <r>
    <n v="3538"/>
    <x v="1756"/>
    <x v="2"/>
    <x v="309"/>
    <x v="942"/>
    <s v="Same Day"/>
    <s v="SB-20290"/>
    <s v="Sean Braxton"/>
    <x v="1"/>
    <s v="United States"/>
    <s v="Henderson"/>
    <x v="0"/>
    <n v="42420"/>
    <x v="0"/>
    <s v="OFF-ST-10000107"/>
    <x v="1"/>
    <x v="4"/>
    <s v="Fellowes Super Stor/Drawer"/>
    <n v="83.25"/>
    <n v="3"/>
    <n v="0"/>
    <n v="14.984999999999992"/>
  </r>
  <r>
    <n v="3539"/>
    <x v="1756"/>
    <x v="2"/>
    <x v="309"/>
    <x v="942"/>
    <s v="Same Day"/>
    <s v="SB-20290"/>
    <s v="Sean Braxton"/>
    <x v="1"/>
    <s v="United States"/>
    <s v="Henderson"/>
    <x v="0"/>
    <n v="42420"/>
    <x v="0"/>
    <s v="OFF-LA-10001641"/>
    <x v="1"/>
    <x v="2"/>
    <s v="Avery 518"/>
    <n v="9.4499999999999993"/>
    <n v="3"/>
    <n v="0"/>
    <n v="4.5359999999999996"/>
  </r>
  <r>
    <n v="3540"/>
    <x v="1756"/>
    <x v="2"/>
    <x v="309"/>
    <x v="942"/>
    <s v="Same Day"/>
    <s v="SB-20290"/>
    <s v="Sean Braxton"/>
    <x v="1"/>
    <s v="United States"/>
    <s v="Henderson"/>
    <x v="0"/>
    <n v="42420"/>
    <x v="0"/>
    <s v="OFF-LA-10003121"/>
    <x v="1"/>
    <x v="2"/>
    <s v="Avery 506"/>
    <n v="20.65"/>
    <n v="5"/>
    <n v="0"/>
    <n v="9.4989999999999988"/>
  </r>
  <r>
    <n v="3541"/>
    <x v="1756"/>
    <x v="2"/>
    <x v="309"/>
    <x v="942"/>
    <s v="Same Day"/>
    <s v="SB-20290"/>
    <s v="Sean Braxton"/>
    <x v="1"/>
    <s v="United States"/>
    <s v="Henderson"/>
    <x v="0"/>
    <n v="42420"/>
    <x v="0"/>
    <s v="OFF-PA-10002689"/>
    <x v="1"/>
    <x v="10"/>
    <s v="Weyerhaeuser First Choice Laser/Copy Paper (20Lb. and 88 Bright)"/>
    <n v="45.36"/>
    <n v="7"/>
    <n v="0"/>
    <n v="21.772800000000004"/>
  </r>
  <r>
    <n v="3542"/>
    <x v="1757"/>
    <x v="0"/>
    <x v="31"/>
    <x v="369"/>
    <s v="First Class"/>
    <s v="SV-20365"/>
    <s v="Seth Vernon"/>
    <x v="0"/>
    <s v="United States"/>
    <s v="Columbus"/>
    <x v="24"/>
    <n v="43229"/>
    <x v="3"/>
    <s v="FUR-FU-10002107"/>
    <x v="0"/>
    <x v="5"/>
    <s v="Eldon Pizzaz Desk Accessories"/>
    <n v="5.3520000000000003"/>
    <n v="3"/>
    <n v="0.2"/>
    <n v="1.6055999999999999"/>
  </r>
  <r>
    <n v="3543"/>
    <x v="1757"/>
    <x v="0"/>
    <x v="31"/>
    <x v="369"/>
    <s v="First Class"/>
    <s v="SV-20365"/>
    <s v="Seth Vernon"/>
    <x v="0"/>
    <s v="United States"/>
    <s v="Columbus"/>
    <x v="24"/>
    <n v="43229"/>
    <x v="3"/>
    <s v="FUR-CH-10002647"/>
    <x v="0"/>
    <x v="1"/>
    <s v="Situations Contoured Folding Chairs, 4/Set"/>
    <n v="99.372"/>
    <n v="2"/>
    <n v="0.3"/>
    <n v="-7.0979999999999919"/>
  </r>
  <r>
    <n v="3544"/>
    <x v="1757"/>
    <x v="0"/>
    <x v="31"/>
    <x v="369"/>
    <s v="First Class"/>
    <s v="SV-20365"/>
    <s v="Seth Vernon"/>
    <x v="0"/>
    <s v="United States"/>
    <s v="Columbus"/>
    <x v="24"/>
    <n v="43229"/>
    <x v="3"/>
    <s v="OFF-AR-10002257"/>
    <x v="1"/>
    <x v="6"/>
    <s v="Eldon Spacemaker Box, Quick-Snap Lid, Clear"/>
    <n v="2.6720000000000002"/>
    <n v="1"/>
    <n v="0.2"/>
    <n v="0.36739999999999962"/>
  </r>
  <r>
    <n v="3545"/>
    <x v="1758"/>
    <x v="3"/>
    <x v="331"/>
    <x v="209"/>
    <s v="Second Class"/>
    <s v="MM-17920"/>
    <s v="Michael Moore"/>
    <x v="0"/>
    <s v="United States"/>
    <s v="College Station"/>
    <x v="5"/>
    <n v="77840"/>
    <x v="2"/>
    <s v="OFF-PA-10004519"/>
    <x v="1"/>
    <x v="10"/>
    <s v="Spiral Phone Message Books with Labels by Adams"/>
    <n v="28.672000000000004"/>
    <n v="8"/>
    <n v="0.2"/>
    <n v="10.393600000000001"/>
  </r>
  <r>
    <n v="3546"/>
    <x v="1758"/>
    <x v="3"/>
    <x v="331"/>
    <x v="209"/>
    <s v="Second Class"/>
    <s v="MM-17920"/>
    <s v="Michael Moore"/>
    <x v="0"/>
    <s v="United States"/>
    <s v="College Station"/>
    <x v="5"/>
    <n v="77840"/>
    <x v="2"/>
    <s v="OFF-AP-10001947"/>
    <x v="1"/>
    <x v="9"/>
    <s v="Acco 6 Outlet Guardian Premium Plus Surge Suppressor"/>
    <n v="29.311999999999994"/>
    <n v="8"/>
    <n v="0.8"/>
    <n v="-74.74560000000001"/>
  </r>
  <r>
    <n v="3547"/>
    <x v="1759"/>
    <x v="3"/>
    <x v="505"/>
    <x v="943"/>
    <s v="First Class"/>
    <s v="RD-19810"/>
    <s v="Ross DeVincentis"/>
    <x v="2"/>
    <s v="United States"/>
    <s v="Richmond"/>
    <x v="0"/>
    <n v="40475"/>
    <x v="0"/>
    <s v="OFF-ST-10004963"/>
    <x v="1"/>
    <x v="4"/>
    <s v="Eldon Gobal File Keepers"/>
    <n v="105.98"/>
    <n v="7"/>
    <n v="0"/>
    <n v="4.2391999999999932"/>
  </r>
  <r>
    <n v="3548"/>
    <x v="1759"/>
    <x v="3"/>
    <x v="505"/>
    <x v="943"/>
    <s v="First Class"/>
    <s v="RD-19810"/>
    <s v="Ross DeVincentis"/>
    <x v="2"/>
    <s v="United States"/>
    <s v="Richmond"/>
    <x v="0"/>
    <n v="40475"/>
    <x v="0"/>
    <s v="OFF-SU-10002573"/>
    <x v="1"/>
    <x v="14"/>
    <s v="Acme 10&quot; Easy Grip Assistive Scissors"/>
    <n v="35.06"/>
    <n v="2"/>
    <n v="0"/>
    <n v="10.517999999999997"/>
  </r>
  <r>
    <n v="3549"/>
    <x v="1759"/>
    <x v="3"/>
    <x v="505"/>
    <x v="943"/>
    <s v="First Class"/>
    <s v="RD-19810"/>
    <s v="Ross DeVincentis"/>
    <x v="2"/>
    <s v="United States"/>
    <s v="Richmond"/>
    <x v="0"/>
    <n v="40475"/>
    <x v="0"/>
    <s v="FUR-CH-10000553"/>
    <x v="0"/>
    <x v="1"/>
    <s v="Metal Folding Chairs, Beige, 4/Carton"/>
    <n v="33.94"/>
    <n v="1"/>
    <n v="0"/>
    <n v="9.1637999999999984"/>
  </r>
  <r>
    <n v="3550"/>
    <x v="1759"/>
    <x v="3"/>
    <x v="505"/>
    <x v="943"/>
    <s v="First Class"/>
    <s v="RD-19810"/>
    <s v="Ross DeVincentis"/>
    <x v="2"/>
    <s v="United States"/>
    <s v="Richmond"/>
    <x v="0"/>
    <n v="40475"/>
    <x v="0"/>
    <s v="OFF-LA-10001982"/>
    <x v="1"/>
    <x v="2"/>
    <s v="Smead Alpha-Z Color-Coded Name Labels First Letter Starter Set"/>
    <n v="30"/>
    <n v="8"/>
    <n v="0"/>
    <n v="14.399999999999999"/>
  </r>
  <r>
    <n v="3551"/>
    <x v="1760"/>
    <x v="0"/>
    <x v="892"/>
    <x v="944"/>
    <s v="Second Class"/>
    <s v="ME-17320"/>
    <s v="Maria Etezadi"/>
    <x v="2"/>
    <s v="United States"/>
    <s v="Chicago"/>
    <x v="10"/>
    <n v="60653"/>
    <x v="2"/>
    <s v="OFF-PA-10001295"/>
    <x v="1"/>
    <x v="10"/>
    <s v="Computer Printout Paper with Letter-Trim Perforations"/>
    <n v="45.527999999999999"/>
    <n v="3"/>
    <n v="0.2"/>
    <n v="15.934799999999997"/>
  </r>
  <r>
    <n v="3552"/>
    <x v="1760"/>
    <x v="0"/>
    <x v="892"/>
    <x v="944"/>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x v="944"/>
    <s v="Second Class"/>
    <s v="ME-17320"/>
    <s v="Maria Etezadi"/>
    <x v="2"/>
    <s v="United States"/>
    <s v="Chicago"/>
    <x v="10"/>
    <n v="60653"/>
    <x v="2"/>
    <s v="TEC-PH-10001254"/>
    <x v="2"/>
    <x v="7"/>
    <s v="Jabra BIZ 2300 Duo QD Duo Corded Headset"/>
    <n v="812.73599999999999"/>
    <n v="8"/>
    <n v="0.2"/>
    <n v="60.955199999999962"/>
  </r>
  <r>
    <n v="3554"/>
    <x v="1761"/>
    <x v="3"/>
    <x v="51"/>
    <x v="177"/>
    <s v="Second Class"/>
    <s v="FH-14275"/>
    <s v="Frank Hawley"/>
    <x v="1"/>
    <s v="United States"/>
    <s v="Philadelphia"/>
    <x v="9"/>
    <n v="19120"/>
    <x v="3"/>
    <s v="OFF-BI-10001658"/>
    <x v="1"/>
    <x v="8"/>
    <s v="GBC Standard Therm-A-Bind Covers"/>
    <n v="7.4760000000000018"/>
    <n v="1"/>
    <n v="0.7"/>
    <n v="-5.9807999999999986"/>
  </r>
  <r>
    <n v="3555"/>
    <x v="1762"/>
    <x v="2"/>
    <x v="893"/>
    <x v="616"/>
    <s v="Second Class"/>
    <s v="PO-18865"/>
    <s v="Patrick O'Donnell"/>
    <x v="0"/>
    <s v="United States"/>
    <s v="Los Angeles"/>
    <x v="1"/>
    <n v="90036"/>
    <x v="1"/>
    <s v="OFF-ST-10000585"/>
    <x v="1"/>
    <x v="4"/>
    <s v="Economy Rollaway Files"/>
    <n v="330.4"/>
    <n v="2"/>
    <n v="0"/>
    <n v="85.903999999999996"/>
  </r>
  <r>
    <n v="3556"/>
    <x v="1762"/>
    <x v="2"/>
    <x v="893"/>
    <x v="616"/>
    <s v="Second Class"/>
    <s v="PO-18865"/>
    <s v="Patrick O'Donnell"/>
    <x v="0"/>
    <s v="United States"/>
    <s v="Los Angeles"/>
    <x v="1"/>
    <n v="90036"/>
    <x v="1"/>
    <s v="TEC-PH-10003484"/>
    <x v="2"/>
    <x v="7"/>
    <s v="Ooma Telo VoIP Home Phone System"/>
    <n v="604.75199999999995"/>
    <n v="6"/>
    <n v="0.2"/>
    <n v="37.797000000000025"/>
  </r>
  <r>
    <n v="3557"/>
    <x v="1763"/>
    <x v="3"/>
    <x v="96"/>
    <x v="241"/>
    <s v="Standard Class"/>
    <s v="CC-12550"/>
    <s v="Clay Cheatham"/>
    <x v="0"/>
    <s v="United States"/>
    <s v="Los Angeles"/>
    <x v="1"/>
    <n v="90008"/>
    <x v="1"/>
    <s v="OFF-PA-10004735"/>
    <x v="1"/>
    <x v="10"/>
    <s v="Xerox 1905"/>
    <n v="45.36"/>
    <n v="7"/>
    <n v="0"/>
    <n v="21.772800000000004"/>
  </r>
  <r>
    <n v="3558"/>
    <x v="1763"/>
    <x v="3"/>
    <x v="96"/>
    <x v="241"/>
    <s v="Standard Class"/>
    <s v="CC-12550"/>
    <s v="Clay Cheatham"/>
    <x v="0"/>
    <s v="United States"/>
    <s v="Los Angeles"/>
    <x v="1"/>
    <n v="90008"/>
    <x v="1"/>
    <s v="OFF-BI-10003429"/>
    <x v="1"/>
    <x v="8"/>
    <s v="Cardinal HOLDit! Binder Insert Strips,Extra Strips"/>
    <n v="10.128"/>
    <n v="2"/>
    <n v="0.2"/>
    <n v="3.6714000000000002"/>
  </r>
  <r>
    <n v="3559"/>
    <x v="1764"/>
    <x v="3"/>
    <x v="659"/>
    <x v="44"/>
    <s v="Standard Class"/>
    <s v="TS-21505"/>
    <s v="Tony Sayre"/>
    <x v="0"/>
    <s v="United States"/>
    <s v="San Francisco"/>
    <x v="1"/>
    <n v="94122"/>
    <x v="1"/>
    <s v="OFF-BI-10002982"/>
    <x v="1"/>
    <x v="8"/>
    <s v="Avery Self-Adhesive Photo Pockets for Polaroid Photos"/>
    <n v="21.792000000000002"/>
    <n v="4"/>
    <n v="0.2"/>
    <n v="7.6271999999999984"/>
  </r>
  <r>
    <n v="3560"/>
    <x v="1764"/>
    <x v="3"/>
    <x v="659"/>
    <x v="44"/>
    <s v="Standard Class"/>
    <s v="TS-21505"/>
    <s v="Tony Sayre"/>
    <x v="0"/>
    <s v="United States"/>
    <s v="San Francisco"/>
    <x v="1"/>
    <n v="94122"/>
    <x v="1"/>
    <s v="TEC-AC-10004975"/>
    <x v="2"/>
    <x v="11"/>
    <s v="Plantronics Audio 995 Wireless Stereo Headset"/>
    <n v="439.8"/>
    <n v="4"/>
    <n v="0"/>
    <n v="145.13400000000001"/>
  </r>
  <r>
    <n v="3561"/>
    <x v="1765"/>
    <x v="3"/>
    <x v="507"/>
    <x v="945"/>
    <s v="Second Class"/>
    <s v="MD-17350"/>
    <s v="Maribeth Dona"/>
    <x v="0"/>
    <s v="United States"/>
    <s v="Akron"/>
    <x v="24"/>
    <n v="44312"/>
    <x v="3"/>
    <s v="OFF-AR-10002335"/>
    <x v="1"/>
    <x v="6"/>
    <s v="DIXON Oriole Pencils"/>
    <n v="8.2560000000000002"/>
    <n v="4"/>
    <n v="0.2"/>
    <n v="0.61920000000000019"/>
  </r>
  <r>
    <n v="3562"/>
    <x v="1765"/>
    <x v="3"/>
    <x v="507"/>
    <x v="945"/>
    <s v="Second Class"/>
    <s v="MD-17350"/>
    <s v="Maribeth Dona"/>
    <x v="0"/>
    <s v="United States"/>
    <s v="Akron"/>
    <x v="24"/>
    <n v="44312"/>
    <x v="3"/>
    <s v="OFF-BI-10004001"/>
    <x v="1"/>
    <x v="8"/>
    <s v="GBC Recycled VeloBinder Covers"/>
    <n v="25.560000000000002"/>
    <n v="5"/>
    <n v="0.7"/>
    <n v="-20.448"/>
  </r>
  <r>
    <n v="3563"/>
    <x v="1765"/>
    <x v="3"/>
    <x v="507"/>
    <x v="945"/>
    <s v="Second Class"/>
    <s v="MD-17350"/>
    <s v="Maribeth Dona"/>
    <x v="0"/>
    <s v="United States"/>
    <s v="Akron"/>
    <x v="24"/>
    <n v="44312"/>
    <x v="3"/>
    <s v="OFF-BI-10001634"/>
    <x v="1"/>
    <x v="8"/>
    <s v="Wilson Jones Active Use Binders"/>
    <n v="4.3680000000000012"/>
    <n v="2"/>
    <n v="0.7"/>
    <n v="-3.0575999999999999"/>
  </r>
  <r>
    <n v="3564"/>
    <x v="1765"/>
    <x v="3"/>
    <x v="507"/>
    <x v="945"/>
    <s v="Second Class"/>
    <s v="MD-17350"/>
    <s v="Maribeth Dona"/>
    <x v="0"/>
    <s v="United States"/>
    <s v="Akron"/>
    <x v="24"/>
    <n v="44312"/>
    <x v="3"/>
    <s v="OFF-PA-10000007"/>
    <x v="1"/>
    <x v="10"/>
    <s v="Telephone Message Books with Fax/Mobile Section, 4 1/4&quot; x 6&quot;"/>
    <n v="11.520000000000001"/>
    <n v="4"/>
    <n v="0.2"/>
    <n v="3.7439999999999993"/>
  </r>
  <r>
    <n v="3565"/>
    <x v="1766"/>
    <x v="0"/>
    <x v="894"/>
    <x v="946"/>
    <s v="First Class"/>
    <s v="GT-14755"/>
    <s v="Guy Thornton"/>
    <x v="0"/>
    <s v="United States"/>
    <s v="Los Angeles"/>
    <x v="1"/>
    <n v="90049"/>
    <x v="1"/>
    <s v="OFF-PA-10000552"/>
    <x v="1"/>
    <x v="10"/>
    <s v="Xerox 200"/>
    <n v="12.96"/>
    <n v="2"/>
    <n v="0"/>
    <n v="6.2208000000000006"/>
  </r>
  <r>
    <n v="3566"/>
    <x v="1766"/>
    <x v="0"/>
    <x v="894"/>
    <x v="946"/>
    <s v="First Class"/>
    <s v="GT-14755"/>
    <s v="Guy Thornton"/>
    <x v="0"/>
    <s v="United States"/>
    <s v="Los Angeles"/>
    <x v="1"/>
    <n v="90049"/>
    <x v="1"/>
    <s v="OFF-FA-10001135"/>
    <x v="1"/>
    <x v="13"/>
    <s v="Brites Rubber Bands, 1 1/2 oz. Box"/>
    <n v="3.96"/>
    <n v="2"/>
    <n v="0"/>
    <n v="7.9200000000000159E-2"/>
  </r>
  <r>
    <n v="3567"/>
    <x v="1767"/>
    <x v="3"/>
    <x v="210"/>
    <x v="947"/>
    <s v="Standard Class"/>
    <s v="RD-19660"/>
    <s v="Robert Dilbeck"/>
    <x v="2"/>
    <s v="United States"/>
    <s v="Independence"/>
    <x v="25"/>
    <n v="64055"/>
    <x v="2"/>
    <s v="OFF-BI-10003650"/>
    <x v="1"/>
    <x v="8"/>
    <s v="GBC DocuBind 300 Electric Binding Machine"/>
    <n v="1577.94"/>
    <n v="3"/>
    <n v="0"/>
    <n v="757.41120000000001"/>
  </r>
  <r>
    <n v="3568"/>
    <x v="1768"/>
    <x v="0"/>
    <x v="369"/>
    <x v="126"/>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x v="231"/>
    <s v="Same Day"/>
    <s v="JK-15640"/>
    <s v="Jim Kriz"/>
    <x v="2"/>
    <s v="United States"/>
    <s v="Seattle"/>
    <x v="4"/>
    <n v="98105"/>
    <x v="1"/>
    <s v="TEC-AC-10003628"/>
    <x v="2"/>
    <x v="11"/>
    <s v="Logitech 910-002974 M325 Wireless Mouse for Web Scrolling"/>
    <n v="59.98"/>
    <n v="2"/>
    <n v="0"/>
    <n v="26.391200000000005"/>
  </r>
  <r>
    <n v="3570"/>
    <x v="1769"/>
    <x v="3"/>
    <x v="445"/>
    <x v="231"/>
    <s v="Same Day"/>
    <s v="JK-15640"/>
    <s v="Jim Kriz"/>
    <x v="2"/>
    <s v="United States"/>
    <s v="Seattle"/>
    <x v="4"/>
    <n v="98105"/>
    <x v="1"/>
    <s v="TEC-MA-10001148"/>
    <x v="2"/>
    <x v="15"/>
    <s v="Okidata MB491 Multifunction Printer"/>
    <n v="2395.2000000000003"/>
    <n v="6"/>
    <n v="0.2"/>
    <n v="209.58000000000004"/>
  </r>
  <r>
    <n v="3571"/>
    <x v="1769"/>
    <x v="3"/>
    <x v="445"/>
    <x v="231"/>
    <s v="Same Day"/>
    <s v="JK-15640"/>
    <s v="Jim Kriz"/>
    <x v="2"/>
    <s v="United States"/>
    <s v="Seattle"/>
    <x v="4"/>
    <n v="98105"/>
    <x v="1"/>
    <s v="TEC-AC-10002049"/>
    <x v="2"/>
    <x v="11"/>
    <s v="Plantronics Savi W720 Multi-Device Wireless Headset System"/>
    <n v="1687.8"/>
    <n v="4"/>
    <n v="0"/>
    <n v="742.63200000000006"/>
  </r>
  <r>
    <n v="3572"/>
    <x v="1769"/>
    <x v="3"/>
    <x v="445"/>
    <x v="231"/>
    <s v="Same Day"/>
    <s v="JK-15640"/>
    <s v="Jim Kriz"/>
    <x v="2"/>
    <s v="United States"/>
    <s v="Seattle"/>
    <x v="4"/>
    <n v="98105"/>
    <x v="1"/>
    <s v="TEC-PH-10000702"/>
    <x v="2"/>
    <x v="7"/>
    <s v="Square Credit Card Reader, 4 1/2&quot; x 4 1/2&quot; x 1&quot;, White"/>
    <n v="7.9920000000000009"/>
    <n v="1"/>
    <n v="0.2"/>
    <n v="2.6972999999999994"/>
  </r>
  <r>
    <n v="3573"/>
    <x v="1770"/>
    <x v="3"/>
    <x v="222"/>
    <x v="446"/>
    <s v="Standard Class"/>
    <s v="FC-14335"/>
    <s v="Fred Chung"/>
    <x v="1"/>
    <s v="United States"/>
    <s v="Mesquite"/>
    <x v="5"/>
    <n v="75150"/>
    <x v="2"/>
    <s v="OFF-PA-10003953"/>
    <x v="1"/>
    <x v="10"/>
    <s v="Xerox 218"/>
    <n v="5.1840000000000011"/>
    <n v="1"/>
    <n v="0.2"/>
    <n v="1.8144"/>
  </r>
  <r>
    <n v="3574"/>
    <x v="1771"/>
    <x v="3"/>
    <x v="783"/>
    <x v="948"/>
    <s v="Standard Class"/>
    <s v="JW-15955"/>
    <s v="Joni Wasserman"/>
    <x v="0"/>
    <s v="United States"/>
    <s v="Long Beach"/>
    <x v="15"/>
    <n v="11561"/>
    <x v="3"/>
    <s v="OFF-AR-10003602"/>
    <x v="1"/>
    <x v="6"/>
    <s v="Quartet Omega Colored Chalk, 12/Pack"/>
    <n v="11.68"/>
    <n v="2"/>
    <n v="0"/>
    <n v="5.4895999999999994"/>
  </r>
  <r>
    <n v="3575"/>
    <x v="1771"/>
    <x v="3"/>
    <x v="783"/>
    <x v="948"/>
    <s v="Standard Class"/>
    <s v="JW-15955"/>
    <s v="Joni Wasserman"/>
    <x v="0"/>
    <s v="United States"/>
    <s v="Long Beach"/>
    <x v="15"/>
    <n v="11561"/>
    <x v="3"/>
    <s v="OFF-AR-10004062"/>
    <x v="1"/>
    <x v="6"/>
    <s v="Staples"/>
    <n v="104.80000000000001"/>
    <n v="10"/>
    <n v="0"/>
    <n v="26.200000000000003"/>
  </r>
  <r>
    <n v="3576"/>
    <x v="1772"/>
    <x v="1"/>
    <x v="531"/>
    <x v="949"/>
    <s v="Standard Class"/>
    <s v="DC-12850"/>
    <s v="Dan Campbell"/>
    <x v="0"/>
    <s v="United States"/>
    <s v="North Miami"/>
    <x v="2"/>
    <n v="33161"/>
    <x v="0"/>
    <s v="OFF-PA-10001560"/>
    <x v="1"/>
    <x v="10"/>
    <s v="Adams Telephone Message Books, 5 1/4” x 11”"/>
    <n v="14.496000000000002"/>
    <n v="3"/>
    <n v="0.2"/>
    <n v="4.8924000000000003"/>
  </r>
  <r>
    <n v="3577"/>
    <x v="1773"/>
    <x v="0"/>
    <x v="843"/>
    <x v="950"/>
    <s v="Standard Class"/>
    <s v="FM-14290"/>
    <s v="Frank Merwin"/>
    <x v="2"/>
    <s v="United States"/>
    <s v="Bakersfield"/>
    <x v="1"/>
    <n v="93309"/>
    <x v="1"/>
    <s v="OFF-BI-10003305"/>
    <x v="1"/>
    <x v="8"/>
    <s v="Avery Hanging File Binders"/>
    <n v="4.7840000000000007"/>
    <n v="1"/>
    <n v="0.2"/>
    <n v="1.5547999999999997"/>
  </r>
  <r>
    <n v="3578"/>
    <x v="1773"/>
    <x v="0"/>
    <x v="843"/>
    <x v="950"/>
    <s v="Standard Class"/>
    <s v="FM-14290"/>
    <s v="Frank Merwin"/>
    <x v="2"/>
    <s v="United States"/>
    <s v="Bakersfield"/>
    <x v="1"/>
    <n v="93309"/>
    <x v="1"/>
    <s v="OFF-PA-10004000"/>
    <x v="1"/>
    <x v="10"/>
    <s v="While You Were Out Pads, 50 per Pad, 4 x 5 1/4, Green Cycle"/>
    <n v="4.7300000000000004"/>
    <n v="1"/>
    <n v="0"/>
    <n v="2.3177000000000003"/>
  </r>
  <r>
    <n v="3579"/>
    <x v="1774"/>
    <x v="0"/>
    <x v="197"/>
    <x v="879"/>
    <s v="Standard Class"/>
    <s v="MT-17815"/>
    <s v="Meg Tillman"/>
    <x v="0"/>
    <s v="United States"/>
    <s v="Jackson"/>
    <x v="35"/>
    <n v="39212"/>
    <x v="0"/>
    <s v="OFF-ST-10000321"/>
    <x v="1"/>
    <x v="4"/>
    <s v="Akro Stacking Bins"/>
    <n v="7.89"/>
    <n v="1"/>
    <n v="0"/>
    <n v="0.31559999999999899"/>
  </r>
  <r>
    <n v="3580"/>
    <x v="1774"/>
    <x v="0"/>
    <x v="197"/>
    <x v="879"/>
    <s v="Standard Class"/>
    <s v="MT-17815"/>
    <s v="Meg Tillman"/>
    <x v="0"/>
    <s v="United States"/>
    <s v="Jackson"/>
    <x v="35"/>
    <n v="39212"/>
    <x v="0"/>
    <s v="OFF-PA-10004665"/>
    <x v="1"/>
    <x v="10"/>
    <s v="Advantus Motivational Note Cards"/>
    <n v="65.5"/>
    <n v="5"/>
    <n v="0"/>
    <n v="32.094999999999999"/>
  </r>
  <r>
    <n v="3581"/>
    <x v="1774"/>
    <x v="0"/>
    <x v="197"/>
    <x v="879"/>
    <s v="Standard Class"/>
    <s v="MT-17815"/>
    <s v="Meg Tillman"/>
    <x v="0"/>
    <s v="United States"/>
    <s v="Jackson"/>
    <x v="35"/>
    <n v="39212"/>
    <x v="0"/>
    <s v="FUR-TA-10004915"/>
    <x v="0"/>
    <x v="3"/>
    <s v="Office Impressions End Table, 20-1/2&quot;H x 24&quot;W x 20&quot;D"/>
    <n v="2430.08"/>
    <n v="8"/>
    <n v="0"/>
    <n v="388.81280000000015"/>
  </r>
  <r>
    <n v="3582"/>
    <x v="1775"/>
    <x v="3"/>
    <x v="172"/>
    <x v="951"/>
    <s v="Standard Class"/>
    <s v="DK-13090"/>
    <s v="Dave Kipp"/>
    <x v="0"/>
    <s v="United States"/>
    <s v="Fremont"/>
    <x v="8"/>
    <n v="68025"/>
    <x v="2"/>
    <s v="OFF-PA-10000994"/>
    <x v="1"/>
    <x v="10"/>
    <s v="Xerox 1915"/>
    <n v="104.85"/>
    <n v="1"/>
    <n v="0"/>
    <n v="50.327999999999996"/>
  </r>
  <r>
    <n v="3583"/>
    <x v="1776"/>
    <x v="1"/>
    <x v="895"/>
    <x v="313"/>
    <s v="Standard Class"/>
    <s v="KD-16495"/>
    <s v="Keith Dawkins"/>
    <x v="1"/>
    <s v="United States"/>
    <s v="Jackson"/>
    <x v="12"/>
    <n v="49201"/>
    <x v="2"/>
    <s v="OFF-AR-10001149"/>
    <x v="1"/>
    <x v="6"/>
    <s v="Avery Hi-Liter Comfort Grip Fluorescent Highlighter, Yellow Ink"/>
    <n v="3.9"/>
    <n v="2"/>
    <n v="0"/>
    <n v="1.5209999999999999"/>
  </r>
  <r>
    <n v="3584"/>
    <x v="1776"/>
    <x v="1"/>
    <x v="895"/>
    <x v="313"/>
    <s v="Standard Class"/>
    <s v="KD-16495"/>
    <s v="Keith Dawkins"/>
    <x v="1"/>
    <s v="United States"/>
    <s v="Jackson"/>
    <x v="12"/>
    <n v="49201"/>
    <x v="2"/>
    <s v="FUR-TA-10003569"/>
    <x v="0"/>
    <x v="3"/>
    <s v="Bretford CR8500 Series Meeting Room Furniture"/>
    <n v="801.96"/>
    <n v="2"/>
    <n v="0"/>
    <n v="200.49"/>
  </r>
  <r>
    <n v="3585"/>
    <x v="1776"/>
    <x v="1"/>
    <x v="895"/>
    <x v="313"/>
    <s v="Standard Class"/>
    <s v="KD-16495"/>
    <s v="Keith Dawkins"/>
    <x v="1"/>
    <s v="United States"/>
    <s v="Jackson"/>
    <x v="12"/>
    <n v="49201"/>
    <x v="2"/>
    <s v="FUR-CH-10004289"/>
    <x v="0"/>
    <x v="1"/>
    <s v="Global Super Steno Chair"/>
    <n v="191.96"/>
    <n v="2"/>
    <n v="0"/>
    <n v="32.633199999999988"/>
  </r>
  <r>
    <n v="3586"/>
    <x v="1776"/>
    <x v="1"/>
    <x v="895"/>
    <x v="313"/>
    <s v="Standard Class"/>
    <s v="KD-16495"/>
    <s v="Keith Dawkins"/>
    <x v="1"/>
    <s v="United States"/>
    <s v="Jackson"/>
    <x v="12"/>
    <n v="49201"/>
    <x v="2"/>
    <s v="OFF-LA-10001045"/>
    <x v="1"/>
    <x v="2"/>
    <s v="Permanent Self-Adhesive File Folder Labels for Typewriters by Universal"/>
    <n v="2.61"/>
    <n v="1"/>
    <n v="0"/>
    <n v="1.2005999999999999"/>
  </r>
  <r>
    <n v="3587"/>
    <x v="1777"/>
    <x v="3"/>
    <x v="213"/>
    <x v="221"/>
    <s v="Standard Class"/>
    <s v="AG-10300"/>
    <s v="Aleksandra Gannaway"/>
    <x v="1"/>
    <s v="United States"/>
    <s v="San Francisco"/>
    <x v="1"/>
    <n v="94122"/>
    <x v="1"/>
    <s v="OFF-AR-10002053"/>
    <x v="1"/>
    <x v="6"/>
    <s v="Premium Writing Pencils, Soft, #2 by Central Association for the Blind"/>
    <n v="5.96"/>
    <n v="2"/>
    <n v="0"/>
    <n v="1.6688000000000001"/>
  </r>
  <r>
    <n v="3588"/>
    <x v="1778"/>
    <x v="3"/>
    <x v="241"/>
    <x v="938"/>
    <s v="Standard Class"/>
    <s v="MH-18115"/>
    <s v="Mick Hernandez"/>
    <x v="2"/>
    <s v="United States"/>
    <s v="Lancaster"/>
    <x v="24"/>
    <n v="43130"/>
    <x v="3"/>
    <s v="TEC-PH-10002885"/>
    <x v="2"/>
    <x v="7"/>
    <s v="Apple iPhone 5"/>
    <n v="1169.694"/>
    <n v="3"/>
    <n v="0.4"/>
    <n v="-253.43369999999993"/>
  </r>
  <r>
    <n v="3589"/>
    <x v="1779"/>
    <x v="3"/>
    <x v="484"/>
    <x v="91"/>
    <s v="First Class"/>
    <s v="AC-10450"/>
    <s v="Amy Cox"/>
    <x v="0"/>
    <s v="United States"/>
    <s v="Lafayette"/>
    <x v="28"/>
    <n v="70506"/>
    <x v="0"/>
    <s v="OFF-SU-10002881"/>
    <x v="1"/>
    <x v="14"/>
    <s v="Martin Yale Chadless Opener Electric Letter Opener"/>
    <n v="1665.62"/>
    <n v="2"/>
    <n v="0"/>
    <n v="33.312400000000025"/>
  </r>
  <r>
    <n v="3590"/>
    <x v="1780"/>
    <x v="3"/>
    <x v="221"/>
    <x v="524"/>
    <s v="Standard Class"/>
    <s v="FM-14290"/>
    <s v="Frank Merwin"/>
    <x v="2"/>
    <s v="United States"/>
    <s v="Richmond"/>
    <x v="0"/>
    <n v="40475"/>
    <x v="0"/>
    <s v="OFF-BI-10000546"/>
    <x v="1"/>
    <x v="8"/>
    <s v="Avery Durable Binders"/>
    <n v="2.88"/>
    <n v="1"/>
    <n v="0"/>
    <n v="1.4112"/>
  </r>
  <r>
    <n v="3591"/>
    <x v="1780"/>
    <x v="3"/>
    <x v="221"/>
    <x v="524"/>
    <s v="Standard Class"/>
    <s v="FM-14290"/>
    <s v="Frank Merwin"/>
    <x v="2"/>
    <s v="United States"/>
    <s v="Richmond"/>
    <x v="0"/>
    <n v="40475"/>
    <x v="0"/>
    <s v="OFF-ST-10001526"/>
    <x v="1"/>
    <x v="4"/>
    <s v="Iceberg Mobile Mega Data/Printer Cart "/>
    <n v="1443.96"/>
    <n v="12"/>
    <n v="0"/>
    <n v="375.42959999999994"/>
  </r>
  <r>
    <n v="3592"/>
    <x v="1781"/>
    <x v="2"/>
    <x v="736"/>
    <x v="345"/>
    <s v="Second Class"/>
    <s v="RA-19285"/>
    <s v="Ralph Arnett"/>
    <x v="0"/>
    <s v="United States"/>
    <s v="Houston"/>
    <x v="5"/>
    <n v="77070"/>
    <x v="2"/>
    <s v="OFF-SU-10001574"/>
    <x v="1"/>
    <x v="14"/>
    <s v="Acme Value Line Scissors"/>
    <n v="2.92"/>
    <n v="1"/>
    <n v="0.2"/>
    <n v="0.36499999999999977"/>
  </r>
  <r>
    <n v="3593"/>
    <x v="1782"/>
    <x v="0"/>
    <x v="5"/>
    <x v="439"/>
    <s v="Second Class"/>
    <s v="JG-15160"/>
    <s v="James Galang"/>
    <x v="0"/>
    <s v="United States"/>
    <s v="New York City"/>
    <x v="15"/>
    <n v="10024"/>
    <x v="3"/>
    <s v="OFF-ST-10002615"/>
    <x v="1"/>
    <x v="4"/>
    <s v="Dual Level, Single-Width Filing Carts"/>
    <n v="465.18"/>
    <n v="3"/>
    <n v="0"/>
    <n v="120.94680000000001"/>
  </r>
  <r>
    <n v="3594"/>
    <x v="1783"/>
    <x v="0"/>
    <x v="108"/>
    <x v="106"/>
    <s v="Standard Class"/>
    <s v="NZ-18565"/>
    <s v="Nick Zandusky"/>
    <x v="2"/>
    <s v="United States"/>
    <s v="Toledo"/>
    <x v="24"/>
    <n v="43615"/>
    <x v="3"/>
    <s v="OFF-BI-10001658"/>
    <x v="1"/>
    <x v="8"/>
    <s v="GBC Standard Therm-A-Bind Covers"/>
    <n v="22.428000000000004"/>
    <n v="3"/>
    <n v="0.7"/>
    <n v="-17.942399999999992"/>
  </r>
  <r>
    <n v="3595"/>
    <x v="1783"/>
    <x v="0"/>
    <x v="108"/>
    <x v="106"/>
    <s v="Standard Class"/>
    <s v="NZ-18565"/>
    <s v="Nick Zandusky"/>
    <x v="2"/>
    <s v="United States"/>
    <s v="Toledo"/>
    <x v="24"/>
    <n v="43615"/>
    <x v="3"/>
    <s v="OFF-ST-10002562"/>
    <x v="1"/>
    <x v="4"/>
    <s v="Staples"/>
    <n v="37.52000000000001"/>
    <n v="5"/>
    <n v="0.2"/>
    <n v="3.7519999999999989"/>
  </r>
  <r>
    <n v="3596"/>
    <x v="1784"/>
    <x v="3"/>
    <x v="34"/>
    <x v="159"/>
    <s v="Standard Class"/>
    <s v="KM-16225"/>
    <s v="Kalyca Meade"/>
    <x v="1"/>
    <s v="United States"/>
    <s v="Philadelphia"/>
    <x v="9"/>
    <n v="19143"/>
    <x v="3"/>
    <s v="OFF-AR-10004757"/>
    <x v="1"/>
    <x v="6"/>
    <s v="Crayola Colored Pencils"/>
    <n v="2.6240000000000001"/>
    <n v="1"/>
    <n v="0.2"/>
    <n v="0.42639999999999978"/>
  </r>
  <r>
    <n v="3597"/>
    <x v="1785"/>
    <x v="2"/>
    <x v="340"/>
    <x v="931"/>
    <s v="Second Class"/>
    <s v="LC-17140"/>
    <s v="Logan Currie"/>
    <x v="0"/>
    <s v="United States"/>
    <s v="Philadelphia"/>
    <x v="9"/>
    <n v="19140"/>
    <x v="3"/>
    <s v="OFF-PA-10000788"/>
    <x v="1"/>
    <x v="10"/>
    <s v="Xerox 210"/>
    <n v="15.552000000000003"/>
    <n v="3"/>
    <n v="0.2"/>
    <n v="5.4432"/>
  </r>
  <r>
    <n v="3598"/>
    <x v="1785"/>
    <x v="2"/>
    <x v="340"/>
    <x v="931"/>
    <s v="Second Class"/>
    <s v="LC-17140"/>
    <s v="Logan Currie"/>
    <x v="0"/>
    <s v="United States"/>
    <s v="Philadelphia"/>
    <x v="9"/>
    <n v="19140"/>
    <x v="3"/>
    <s v="TEC-AC-10002134"/>
    <x v="2"/>
    <x v="11"/>
    <s v="Rosewill 107 Normal Keys USB Wired Standard Keyboard"/>
    <n v="64.704000000000008"/>
    <n v="6"/>
    <n v="0.2"/>
    <n v="-4.852800000000002"/>
  </r>
  <r>
    <n v="3599"/>
    <x v="1785"/>
    <x v="2"/>
    <x v="340"/>
    <x v="931"/>
    <s v="Second Class"/>
    <s v="LC-17140"/>
    <s v="Logan Currie"/>
    <x v="0"/>
    <s v="United States"/>
    <s v="Philadelphia"/>
    <x v="9"/>
    <n v="19140"/>
    <x v="3"/>
    <s v="FUR-FU-10002456"/>
    <x v="0"/>
    <x v="5"/>
    <s v="Master Caster Door Stop, Large Neon Orange"/>
    <n v="17.472000000000001"/>
    <n v="3"/>
    <n v="0.2"/>
    <n v="5.023200000000001"/>
  </r>
  <r>
    <n v="3600"/>
    <x v="1785"/>
    <x v="2"/>
    <x v="340"/>
    <x v="931"/>
    <s v="Second Class"/>
    <s v="LC-17140"/>
    <s v="Logan Currie"/>
    <x v="0"/>
    <s v="United States"/>
    <s v="Philadelphia"/>
    <x v="9"/>
    <n v="19140"/>
    <x v="3"/>
    <s v="TEC-PH-10002549"/>
    <x v="2"/>
    <x v="7"/>
    <s v="Polycom SoundPoint IP 450 VoIP phone"/>
    <n v="135.51599999999999"/>
    <n v="1"/>
    <n v="0.4"/>
    <n v="-31.620400000000004"/>
  </r>
  <r>
    <n v="3601"/>
    <x v="1786"/>
    <x v="3"/>
    <x v="335"/>
    <x v="569"/>
    <s v="Standard Class"/>
    <s v="NP-18700"/>
    <s v="Nora Preis"/>
    <x v="0"/>
    <s v="United States"/>
    <s v="Denver"/>
    <x v="22"/>
    <n v="80219"/>
    <x v="1"/>
    <s v="TEC-AC-10001990"/>
    <x v="2"/>
    <x v="11"/>
    <s v="Kensington Orbit Wireless Mobile Trackball for PC and Mac"/>
    <n v="431.92800000000005"/>
    <n v="9"/>
    <n v="0.2"/>
    <n v="64.789199999999951"/>
  </r>
  <r>
    <n v="3602"/>
    <x v="1787"/>
    <x v="2"/>
    <x v="664"/>
    <x v="81"/>
    <s v="Standard Class"/>
    <s v="RB-19330"/>
    <s v="Randy Bradley"/>
    <x v="0"/>
    <s v="United States"/>
    <s v="Philadelphia"/>
    <x v="9"/>
    <n v="19143"/>
    <x v="3"/>
    <s v="OFF-PA-10002137"/>
    <x v="1"/>
    <x v="10"/>
    <s v="Southworth 100% Résumé Paper, 24lb."/>
    <n v="12.448"/>
    <n v="2"/>
    <n v="0.2"/>
    <n v="3.8899999999999988"/>
  </r>
  <r>
    <n v="3603"/>
    <x v="1787"/>
    <x v="2"/>
    <x v="664"/>
    <x v="81"/>
    <s v="Standard Class"/>
    <s v="RB-19330"/>
    <s v="Randy Bradley"/>
    <x v="0"/>
    <s v="United States"/>
    <s v="Philadelphia"/>
    <x v="9"/>
    <n v="19143"/>
    <x v="3"/>
    <s v="FUR-CH-10004997"/>
    <x v="0"/>
    <x v="1"/>
    <s v="Hon Every-Day Series Multi-Task Chairs"/>
    <n v="657.93"/>
    <n v="5"/>
    <n v="0.3"/>
    <n v="-93.989999999999952"/>
  </r>
  <r>
    <n v="3604"/>
    <x v="1788"/>
    <x v="3"/>
    <x v="170"/>
    <x v="952"/>
    <s v="Standard Class"/>
    <s v="TH-21550"/>
    <s v="Tracy Hopkins"/>
    <x v="2"/>
    <s v="United States"/>
    <s v="Columbia"/>
    <x v="39"/>
    <n v="21044"/>
    <x v="3"/>
    <s v="OFF-PA-10000357"/>
    <x v="1"/>
    <x v="10"/>
    <s v="Xerox 1888"/>
    <n v="277.39999999999998"/>
    <n v="5"/>
    <n v="0"/>
    <n v="133.15199999999999"/>
  </r>
  <r>
    <n v="3605"/>
    <x v="1788"/>
    <x v="3"/>
    <x v="170"/>
    <x v="952"/>
    <s v="Standard Class"/>
    <s v="TH-21550"/>
    <s v="Tracy Hopkins"/>
    <x v="2"/>
    <s v="United States"/>
    <s v="Columbia"/>
    <x v="39"/>
    <n v="21044"/>
    <x v="3"/>
    <s v="FUR-FU-10003976"/>
    <x v="0"/>
    <x v="5"/>
    <s v="DAX Executive Solid Wood Document Frame, Desktop or Hang, Mahogany, 5 x 7"/>
    <n v="25.16"/>
    <n v="2"/>
    <n v="0"/>
    <n v="8.5543999999999976"/>
  </r>
  <r>
    <n v="3606"/>
    <x v="1788"/>
    <x v="3"/>
    <x v="170"/>
    <x v="952"/>
    <s v="Standard Class"/>
    <s v="TH-21550"/>
    <s v="Tracy Hopkins"/>
    <x v="2"/>
    <s v="United States"/>
    <s v="Columbia"/>
    <x v="39"/>
    <n v="21044"/>
    <x v="3"/>
    <s v="FUR-FU-10004960"/>
    <x v="0"/>
    <x v="5"/>
    <s v="Seth Thomas 12&quot; Clock w/ Goldtone Case"/>
    <n v="91.92"/>
    <n v="4"/>
    <n v="0"/>
    <n v="31.252800000000001"/>
  </r>
  <r>
    <n v="3607"/>
    <x v="1789"/>
    <x v="0"/>
    <x v="299"/>
    <x v="67"/>
    <s v="Second Class"/>
    <s v="CK-12595"/>
    <s v="Clytie Kelty"/>
    <x v="0"/>
    <s v="United States"/>
    <s v="New York City"/>
    <x v="15"/>
    <n v="10024"/>
    <x v="3"/>
    <s v="OFF-EN-10001099"/>
    <x v="1"/>
    <x v="12"/>
    <s v="Staples"/>
    <n v="29.339999999999996"/>
    <n v="3"/>
    <n v="0"/>
    <n v="13.496399999999998"/>
  </r>
  <r>
    <n v="3608"/>
    <x v="1790"/>
    <x v="2"/>
    <x v="865"/>
    <x v="919"/>
    <s v="Second Class"/>
    <s v="ST-20530"/>
    <s v="Shui Tom"/>
    <x v="0"/>
    <s v="United States"/>
    <s v="New York City"/>
    <x v="15"/>
    <n v="10035"/>
    <x v="3"/>
    <s v="OFF-BI-10002026"/>
    <x v="1"/>
    <x v="8"/>
    <s v="Avery Arch Ring Binders"/>
    <n v="139.44"/>
    <n v="3"/>
    <n v="0.2"/>
    <n v="47.060999999999993"/>
  </r>
  <r>
    <n v="3609"/>
    <x v="1791"/>
    <x v="2"/>
    <x v="582"/>
    <x v="617"/>
    <s v="Standard Class"/>
    <s v="GB-14530"/>
    <s v="George Bell"/>
    <x v="1"/>
    <s v="United States"/>
    <s v="Newark"/>
    <x v="24"/>
    <n v="43055"/>
    <x v="3"/>
    <s v="OFF-LA-10001613"/>
    <x v="1"/>
    <x v="2"/>
    <s v="Avery File Folder Labels"/>
    <n v="6.911999999999999"/>
    <n v="3"/>
    <n v="0.2"/>
    <n v="2.5056000000000003"/>
  </r>
  <r>
    <n v="3610"/>
    <x v="1791"/>
    <x v="2"/>
    <x v="582"/>
    <x v="617"/>
    <s v="Standard Class"/>
    <s v="GB-14530"/>
    <s v="George Bell"/>
    <x v="1"/>
    <s v="United States"/>
    <s v="Newark"/>
    <x v="24"/>
    <n v="43055"/>
    <x v="3"/>
    <s v="OFF-ST-10002214"/>
    <x v="1"/>
    <x v="4"/>
    <s v="X-Rack File for Hanging Folders"/>
    <n v="27.096"/>
    <n v="3"/>
    <n v="0.2"/>
    <n v="2.0321999999999987"/>
  </r>
  <r>
    <n v="3611"/>
    <x v="1791"/>
    <x v="2"/>
    <x v="582"/>
    <x v="617"/>
    <s v="Standard Class"/>
    <s v="GB-14530"/>
    <s v="George Bell"/>
    <x v="1"/>
    <s v="United States"/>
    <s v="Newark"/>
    <x v="24"/>
    <n v="43055"/>
    <x v="3"/>
    <s v="OFF-ST-10001128"/>
    <x v="1"/>
    <x v="4"/>
    <s v="Carina Mini System Audio Rack, Model AR050B"/>
    <n v="177.56800000000001"/>
    <n v="2"/>
    <n v="0.2"/>
    <n v="-37.733199999999989"/>
  </r>
  <r>
    <n v="3612"/>
    <x v="1792"/>
    <x v="0"/>
    <x v="896"/>
    <x v="417"/>
    <s v="Second Class"/>
    <s v="NC-18535"/>
    <s v="Nick Crebassa"/>
    <x v="1"/>
    <s v="United States"/>
    <s v="Dallas"/>
    <x v="5"/>
    <n v="75217"/>
    <x v="2"/>
    <s v="TEC-AC-10004864"/>
    <x v="2"/>
    <x v="11"/>
    <s v="Memorex Micro Travel Drive 32 GB"/>
    <n v="58.415999999999997"/>
    <n v="2"/>
    <n v="0.2"/>
    <n v="16.794600000000003"/>
  </r>
  <r>
    <n v="3613"/>
    <x v="1793"/>
    <x v="1"/>
    <x v="155"/>
    <x v="222"/>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x v="222"/>
    <s v="Standard Class"/>
    <s v="AB-10255"/>
    <s v="Alejandro Ballentine"/>
    <x v="2"/>
    <s v="United States"/>
    <s v="Philadelphia"/>
    <x v="9"/>
    <n v="19134"/>
    <x v="3"/>
    <s v="TEC-AC-10000171"/>
    <x v="2"/>
    <x v="11"/>
    <s v="Verbatim 25 GB 6x Blu-ray Single Layer Recordable Disc, 25/Pack"/>
    <n v="36.783999999999999"/>
    <n v="2"/>
    <n v="0.2"/>
    <n v="10.5754"/>
  </r>
  <r>
    <n v="3615"/>
    <x v="1794"/>
    <x v="3"/>
    <x v="123"/>
    <x v="410"/>
    <s v="First Class"/>
    <s v="SC-20770"/>
    <s v="Stewart Carmichael"/>
    <x v="1"/>
    <s v="United States"/>
    <s v="San Antonio"/>
    <x v="5"/>
    <n v="78207"/>
    <x v="2"/>
    <s v="FUR-TA-10002622"/>
    <x v="0"/>
    <x v="3"/>
    <s v="Bush Andora Conference Table, Maple/Graphite Gray Finish"/>
    <n v="718.11599999999987"/>
    <n v="6"/>
    <n v="0.3"/>
    <n v="-71.811599999999999"/>
  </r>
  <r>
    <n v="3616"/>
    <x v="1794"/>
    <x v="3"/>
    <x v="123"/>
    <x v="410"/>
    <s v="First Class"/>
    <s v="SC-20770"/>
    <s v="Stewart Carmichael"/>
    <x v="1"/>
    <s v="United States"/>
    <s v="San Antonio"/>
    <x v="5"/>
    <n v="78207"/>
    <x v="2"/>
    <s v="OFF-AR-10001915"/>
    <x v="1"/>
    <x v="6"/>
    <s v="Peel-Off China Markers"/>
    <n v="31.776"/>
    <n v="4"/>
    <n v="0.2"/>
    <n v="8.7384000000000022"/>
  </r>
  <r>
    <n v="3617"/>
    <x v="1795"/>
    <x v="0"/>
    <x v="64"/>
    <x v="411"/>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x v="221"/>
    <s v="Standard Class"/>
    <s v="RA-19285"/>
    <s v="Ralph Arnett"/>
    <x v="0"/>
    <s v="United States"/>
    <s v="Los Angeles"/>
    <x v="1"/>
    <n v="90004"/>
    <x v="1"/>
    <s v="OFF-BI-10004632"/>
    <x v="1"/>
    <x v="8"/>
    <s v="Ibico Hi-Tech Manual Binding System"/>
    <n v="487.98400000000004"/>
    <n v="2"/>
    <n v="0.2"/>
    <n v="152.49499999999998"/>
  </r>
  <r>
    <n v="3619"/>
    <x v="1796"/>
    <x v="3"/>
    <x v="507"/>
    <x v="221"/>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x v="221"/>
    <s v="Standard Class"/>
    <s v="RA-19285"/>
    <s v="Ralph Arnett"/>
    <x v="0"/>
    <s v="United States"/>
    <s v="Los Angeles"/>
    <x v="1"/>
    <n v="90004"/>
    <x v="1"/>
    <s v="OFF-ST-10002974"/>
    <x v="1"/>
    <x v="4"/>
    <s v="Trav-L-File Heavy-Duty Shuttle II, Black"/>
    <n v="217.85"/>
    <n v="5"/>
    <n v="0"/>
    <n v="65.35499999999999"/>
  </r>
  <r>
    <n v="3621"/>
    <x v="1797"/>
    <x v="0"/>
    <x v="897"/>
    <x v="953"/>
    <s v="Standard Class"/>
    <s v="SH-19975"/>
    <s v="Sally Hughsby"/>
    <x v="1"/>
    <s v="United States"/>
    <s v="Smyrna"/>
    <x v="18"/>
    <n v="37167"/>
    <x v="0"/>
    <s v="OFF-AR-10003727"/>
    <x v="1"/>
    <x v="6"/>
    <s v="Berol Giant Pencil Sharpener"/>
    <n v="40.775999999999996"/>
    <n v="3"/>
    <n v="0.2"/>
    <n v="4.5872999999999937"/>
  </r>
  <r>
    <n v="3622"/>
    <x v="1797"/>
    <x v="0"/>
    <x v="897"/>
    <x v="953"/>
    <s v="Standard Class"/>
    <s v="SH-19975"/>
    <s v="Sally Hughsby"/>
    <x v="1"/>
    <s v="United States"/>
    <s v="Smyrna"/>
    <x v="18"/>
    <n v="37167"/>
    <x v="0"/>
    <s v="TEC-PH-10004071"/>
    <x v="2"/>
    <x v="7"/>
    <s v="PayAnywhere Card Reader"/>
    <n v="63.936000000000007"/>
    <n v="8"/>
    <n v="0.2"/>
    <n v="5.5944000000000003"/>
  </r>
  <r>
    <n v="3623"/>
    <x v="1798"/>
    <x v="2"/>
    <x v="80"/>
    <x v="76"/>
    <s v="Standard Class"/>
    <s v="JC-15775"/>
    <s v="John Castell"/>
    <x v="0"/>
    <s v="United States"/>
    <s v="Macon"/>
    <x v="32"/>
    <n v="31204"/>
    <x v="0"/>
    <s v="FUR-FU-10002878"/>
    <x v="0"/>
    <x v="5"/>
    <s v="Seth Thomas 14&quot; Day/Date Wall Clock"/>
    <n v="142.4"/>
    <n v="5"/>
    <n v="0"/>
    <n v="52.688000000000002"/>
  </r>
  <r>
    <n v="3624"/>
    <x v="1798"/>
    <x v="2"/>
    <x v="80"/>
    <x v="76"/>
    <s v="Standard Class"/>
    <s v="JC-15775"/>
    <s v="John Castell"/>
    <x v="0"/>
    <s v="United States"/>
    <s v="Macon"/>
    <x v="32"/>
    <n v="31204"/>
    <x v="0"/>
    <s v="OFF-BI-10001890"/>
    <x v="1"/>
    <x v="8"/>
    <s v="Avery Poly Binder Pockets"/>
    <n v="7.16"/>
    <n v="2"/>
    <n v="0"/>
    <n v="3.4367999999999999"/>
  </r>
  <r>
    <n v="3625"/>
    <x v="1799"/>
    <x v="3"/>
    <x v="240"/>
    <x v="466"/>
    <s v="Second Class"/>
    <s v="BC-11125"/>
    <s v="Becky Castell"/>
    <x v="2"/>
    <s v="United States"/>
    <s v="San Francisco"/>
    <x v="1"/>
    <n v="94109"/>
    <x v="1"/>
    <s v="FUR-CH-10002647"/>
    <x v="0"/>
    <x v="1"/>
    <s v="Situations Contoured Folding Chairs, 4/Set"/>
    <n v="681.40800000000013"/>
    <n v="12"/>
    <n v="0.2"/>
    <n v="42.588000000000022"/>
  </r>
  <r>
    <n v="3626"/>
    <x v="1799"/>
    <x v="3"/>
    <x v="240"/>
    <x v="466"/>
    <s v="Second Class"/>
    <s v="BC-11125"/>
    <s v="Becky Castell"/>
    <x v="2"/>
    <s v="United States"/>
    <s v="San Francisco"/>
    <x v="1"/>
    <n v="94109"/>
    <x v="1"/>
    <s v="OFF-AR-10001315"/>
    <x v="1"/>
    <x v="6"/>
    <s v="Newell 310"/>
    <n v="3.52"/>
    <n v="2"/>
    <n v="0"/>
    <n v="1.0207999999999999"/>
  </r>
  <r>
    <n v="3627"/>
    <x v="1799"/>
    <x v="3"/>
    <x v="240"/>
    <x v="466"/>
    <s v="Second Class"/>
    <s v="BC-11125"/>
    <s v="Becky Castell"/>
    <x v="2"/>
    <s v="United States"/>
    <s v="San Francisco"/>
    <x v="1"/>
    <n v="94109"/>
    <x v="1"/>
    <s v="OFF-AR-10000122"/>
    <x v="1"/>
    <x v="6"/>
    <s v="Newell 314"/>
    <n v="5.58"/>
    <n v="1"/>
    <n v="0"/>
    <n v="1.3949999999999996"/>
  </r>
  <r>
    <n v="3628"/>
    <x v="1799"/>
    <x v="3"/>
    <x v="240"/>
    <x v="466"/>
    <s v="Second Class"/>
    <s v="BC-11125"/>
    <s v="Becky Castell"/>
    <x v="2"/>
    <s v="United States"/>
    <s v="San Francisco"/>
    <x v="1"/>
    <n v="94109"/>
    <x v="1"/>
    <s v="TEC-AC-10001465"/>
    <x v="2"/>
    <x v="11"/>
    <s v="SanDisk Cruzer 64 GB USB Flash Drive"/>
    <n v="36.32"/>
    <n v="1"/>
    <n v="0"/>
    <n v="10.895999999999997"/>
  </r>
  <r>
    <n v="3629"/>
    <x v="1800"/>
    <x v="2"/>
    <x v="128"/>
    <x v="923"/>
    <s v="Standard Class"/>
    <s v="JH-15985"/>
    <s v="Joseph Holt"/>
    <x v="0"/>
    <s v="United States"/>
    <s v="Seattle"/>
    <x v="4"/>
    <n v="98103"/>
    <x v="1"/>
    <s v="OFF-BI-10004600"/>
    <x v="1"/>
    <x v="8"/>
    <s v="Ibico Ibimaster 300 Manual Binding System"/>
    <n v="2060.7440000000001"/>
    <n v="7"/>
    <n v="0.2"/>
    <n v="643.98249999999996"/>
  </r>
  <r>
    <n v="3630"/>
    <x v="1801"/>
    <x v="3"/>
    <x v="200"/>
    <x v="524"/>
    <s v="Standard Class"/>
    <s v="CC-12610"/>
    <s v="Corey Catlett"/>
    <x v="1"/>
    <s v="United States"/>
    <s v="Columbus"/>
    <x v="24"/>
    <n v="43229"/>
    <x v="3"/>
    <s v="OFF-AP-10002082"/>
    <x v="1"/>
    <x v="9"/>
    <s v="Holmes HEPA Air Purifier"/>
    <n v="52.272000000000006"/>
    <n v="3"/>
    <n v="0.2"/>
    <n v="9.8009999999999984"/>
  </r>
  <r>
    <n v="3631"/>
    <x v="1801"/>
    <x v="3"/>
    <x v="200"/>
    <x v="524"/>
    <s v="Standard Class"/>
    <s v="CC-12610"/>
    <s v="Corey Catlett"/>
    <x v="1"/>
    <s v="United States"/>
    <s v="Columbus"/>
    <x v="24"/>
    <n v="43229"/>
    <x v="3"/>
    <s v="OFF-AP-10004708"/>
    <x v="1"/>
    <x v="9"/>
    <s v="Fellowes Superior 10 Outlet Split Surge Protector"/>
    <n v="213.13600000000002"/>
    <n v="7"/>
    <n v="0.2"/>
    <n v="23.977799999999988"/>
  </r>
  <r>
    <n v="3632"/>
    <x v="1802"/>
    <x v="3"/>
    <x v="898"/>
    <x v="785"/>
    <s v="Second Class"/>
    <s v="DB-12970"/>
    <s v="Darren Budd"/>
    <x v="1"/>
    <s v="United States"/>
    <s v="Los Angeles"/>
    <x v="1"/>
    <n v="90004"/>
    <x v="1"/>
    <s v="OFF-ST-10000464"/>
    <x v="1"/>
    <x v="4"/>
    <s v="Multi-Use Personal File Cart and Caster Set, Three Stacking Bins"/>
    <n v="69.52"/>
    <n v="2"/>
    <n v="0"/>
    <n v="19.465600000000002"/>
  </r>
  <r>
    <n v="3633"/>
    <x v="1802"/>
    <x v="3"/>
    <x v="898"/>
    <x v="785"/>
    <s v="Second Class"/>
    <s v="DB-12970"/>
    <s v="Darren Budd"/>
    <x v="1"/>
    <s v="United States"/>
    <s v="Los Angeles"/>
    <x v="1"/>
    <n v="90004"/>
    <x v="1"/>
    <s v="OFF-ST-10000025"/>
    <x v="1"/>
    <x v="4"/>
    <s v="Fellowes Stor/Drawer Steel Plus Storage Drawers"/>
    <n v="763.44"/>
    <n v="8"/>
    <n v="0"/>
    <n v="45.80639999999994"/>
  </r>
  <r>
    <n v="3634"/>
    <x v="1803"/>
    <x v="0"/>
    <x v="338"/>
    <x v="954"/>
    <s v="Standard Class"/>
    <s v="PP-18955"/>
    <s v="Paul Prost"/>
    <x v="2"/>
    <s v="United States"/>
    <s v="Springfield"/>
    <x v="24"/>
    <n v="45503"/>
    <x v="3"/>
    <s v="OFF-LA-10001613"/>
    <x v="1"/>
    <x v="2"/>
    <s v="Avery File Folder Labels"/>
    <n v="9.2159999999999993"/>
    <n v="4"/>
    <n v="0.2"/>
    <n v="3.3408000000000002"/>
  </r>
  <r>
    <n v="3635"/>
    <x v="1803"/>
    <x v="0"/>
    <x v="338"/>
    <x v="954"/>
    <s v="Standard Class"/>
    <s v="PP-18955"/>
    <s v="Paul Prost"/>
    <x v="2"/>
    <s v="United States"/>
    <s v="Springfield"/>
    <x v="24"/>
    <n v="45503"/>
    <x v="3"/>
    <s v="TEC-PH-10000376"/>
    <x v="2"/>
    <x v="7"/>
    <s v="Square Credit Card Reader"/>
    <n v="41.957999999999998"/>
    <n v="7"/>
    <n v="0.4"/>
    <n v="-9.7901999999999987"/>
  </r>
  <r>
    <n v="3636"/>
    <x v="1803"/>
    <x v="0"/>
    <x v="338"/>
    <x v="954"/>
    <s v="Standard Class"/>
    <s v="PP-18955"/>
    <s v="Paul Prost"/>
    <x v="2"/>
    <s v="United States"/>
    <s v="Springfield"/>
    <x v="24"/>
    <n v="45503"/>
    <x v="3"/>
    <s v="OFF-PA-10004039"/>
    <x v="1"/>
    <x v="10"/>
    <s v="Xerox 1882"/>
    <n v="89.567999999999998"/>
    <n v="2"/>
    <n v="0.2"/>
    <n v="32.468400000000003"/>
  </r>
  <r>
    <n v="3637"/>
    <x v="1803"/>
    <x v="0"/>
    <x v="338"/>
    <x v="954"/>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x v="954"/>
    <s v="Standard Class"/>
    <s v="PP-18955"/>
    <s v="Paul Prost"/>
    <x v="2"/>
    <s v="United States"/>
    <s v="Springfield"/>
    <x v="24"/>
    <n v="45503"/>
    <x v="3"/>
    <s v="OFF-AP-10002457"/>
    <x v="1"/>
    <x v="9"/>
    <s v="Eureka The Boss Plus 12-Amp Hard Box Upright Vacuum, Red"/>
    <n v="334.88000000000005"/>
    <n v="4"/>
    <n v="0.2"/>
    <n v="29.301999999999978"/>
  </r>
  <r>
    <n v="3639"/>
    <x v="1803"/>
    <x v="0"/>
    <x v="338"/>
    <x v="954"/>
    <s v="Standard Class"/>
    <s v="PP-18955"/>
    <s v="Paul Prost"/>
    <x v="2"/>
    <s v="United States"/>
    <s v="Springfield"/>
    <x v="24"/>
    <n v="45503"/>
    <x v="3"/>
    <s v="FUR-FU-10000758"/>
    <x v="0"/>
    <x v="5"/>
    <s v="DAX Natural Wood-Tone Poster Frame"/>
    <n v="148.28800000000001"/>
    <n v="7"/>
    <n v="0.2"/>
    <n v="29.657599999999988"/>
  </r>
  <r>
    <n v="3640"/>
    <x v="1803"/>
    <x v="0"/>
    <x v="338"/>
    <x v="954"/>
    <s v="Standard Class"/>
    <s v="PP-18955"/>
    <s v="Paul Prost"/>
    <x v="2"/>
    <s v="United States"/>
    <s v="Springfield"/>
    <x v="24"/>
    <n v="45503"/>
    <x v="3"/>
    <s v="OFF-PA-10000682"/>
    <x v="1"/>
    <x v="10"/>
    <s v="Xerox 1924"/>
    <n v="4.6240000000000006"/>
    <n v="1"/>
    <n v="0.2"/>
    <n v="1.6762000000000001"/>
  </r>
  <r>
    <n v="3641"/>
    <x v="1803"/>
    <x v="0"/>
    <x v="338"/>
    <x v="954"/>
    <s v="Standard Class"/>
    <s v="PP-18955"/>
    <s v="Paul Prost"/>
    <x v="2"/>
    <s v="United States"/>
    <s v="Springfield"/>
    <x v="24"/>
    <n v="45503"/>
    <x v="3"/>
    <s v="TEC-AC-10002550"/>
    <x v="2"/>
    <x v="11"/>
    <s v="Memorex 25GB 6X Branded Blu-Ray Recordable Disc, 30/Pack"/>
    <n v="178.92000000000002"/>
    <n v="7"/>
    <n v="0.2"/>
    <n v="-29.074500000000008"/>
  </r>
  <r>
    <n v="3642"/>
    <x v="1803"/>
    <x v="0"/>
    <x v="338"/>
    <x v="954"/>
    <s v="Standard Class"/>
    <s v="PP-18955"/>
    <s v="Paul Prost"/>
    <x v="2"/>
    <s v="United States"/>
    <s v="Springfield"/>
    <x v="24"/>
    <n v="45503"/>
    <x v="3"/>
    <s v="OFF-BI-10002082"/>
    <x v="1"/>
    <x v="8"/>
    <s v="GBC Twin Loop Wire Binding Elements"/>
    <n v="69.888000000000005"/>
    <n v="7"/>
    <n v="0.7"/>
    <n v="-46.591999999999999"/>
  </r>
  <r>
    <n v="3643"/>
    <x v="1804"/>
    <x v="2"/>
    <x v="414"/>
    <x v="955"/>
    <s v="Second Class"/>
    <s v="MC-17845"/>
    <s v="Michael Chen"/>
    <x v="0"/>
    <s v="United States"/>
    <s v="Los Angeles"/>
    <x v="1"/>
    <n v="90008"/>
    <x v="1"/>
    <s v="OFF-BI-10004632"/>
    <x v="1"/>
    <x v="8"/>
    <s v="Ibico Hi-Tech Manual Binding System"/>
    <n v="487.98400000000004"/>
    <n v="2"/>
    <n v="0.2"/>
    <n v="152.49499999999998"/>
  </r>
  <r>
    <n v="3644"/>
    <x v="1804"/>
    <x v="2"/>
    <x v="414"/>
    <x v="955"/>
    <s v="Second Class"/>
    <s v="MC-17845"/>
    <s v="Michael Chen"/>
    <x v="0"/>
    <s v="United States"/>
    <s v="Los Angeles"/>
    <x v="1"/>
    <n v="90008"/>
    <x v="1"/>
    <s v="OFF-AR-10001725"/>
    <x v="1"/>
    <x v="6"/>
    <s v="Boston Home &amp; Office Model 2000 Electric Pencil Sharpeners"/>
    <n v="47.3"/>
    <n v="2"/>
    <n v="0"/>
    <n v="12.298000000000002"/>
  </r>
  <r>
    <n v="3645"/>
    <x v="1804"/>
    <x v="2"/>
    <x v="414"/>
    <x v="955"/>
    <s v="Second Class"/>
    <s v="MC-17845"/>
    <s v="Michael Chen"/>
    <x v="0"/>
    <s v="United States"/>
    <s v="Los Angeles"/>
    <x v="1"/>
    <n v="90008"/>
    <x v="1"/>
    <s v="OFF-AR-10004269"/>
    <x v="1"/>
    <x v="6"/>
    <s v="Newell 31"/>
    <n v="4.13"/>
    <n v="1"/>
    <n v="0"/>
    <n v="1.1564000000000001"/>
  </r>
  <r>
    <n v="3646"/>
    <x v="1804"/>
    <x v="2"/>
    <x v="414"/>
    <x v="955"/>
    <s v="Second Class"/>
    <s v="MC-17845"/>
    <s v="Michael Chen"/>
    <x v="0"/>
    <s v="United States"/>
    <s v="Los Angeles"/>
    <x v="1"/>
    <n v="90008"/>
    <x v="1"/>
    <s v="OFF-BI-10003007"/>
    <x v="1"/>
    <x v="8"/>
    <s v="Premium Transparent Presentation Covers, No Pattern/Clear, 8 1/2&quot; x 11&quot;"/>
    <n v="155.12"/>
    <n v="5"/>
    <n v="0.2"/>
    <n v="50.413999999999987"/>
  </r>
  <r>
    <n v="3647"/>
    <x v="1805"/>
    <x v="2"/>
    <x v="739"/>
    <x v="151"/>
    <s v="Second Class"/>
    <s v="VF-21715"/>
    <s v="Vicky Freymann"/>
    <x v="2"/>
    <s v="United States"/>
    <s v="Los Angeles"/>
    <x v="1"/>
    <n v="90045"/>
    <x v="1"/>
    <s v="OFF-PA-10002195"/>
    <x v="1"/>
    <x v="10"/>
    <s v="Xerox 1966"/>
    <n v="6.48"/>
    <n v="1"/>
    <n v="0"/>
    <n v="3.1752000000000002"/>
  </r>
  <r>
    <n v="3648"/>
    <x v="1805"/>
    <x v="2"/>
    <x v="739"/>
    <x v="151"/>
    <s v="Second Class"/>
    <s v="VF-21715"/>
    <s v="Vicky Freymann"/>
    <x v="2"/>
    <s v="United States"/>
    <s v="Los Angeles"/>
    <x v="1"/>
    <n v="90045"/>
    <x v="1"/>
    <s v="OFF-SU-10002522"/>
    <x v="1"/>
    <x v="14"/>
    <s v="Acme Kleen Earth Office Shears"/>
    <n v="15.52"/>
    <n v="4"/>
    <n v="0"/>
    <n v="4.5007999999999981"/>
  </r>
  <r>
    <n v="3649"/>
    <x v="1806"/>
    <x v="1"/>
    <x v="6"/>
    <x v="562"/>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x v="562"/>
    <s v="Standard Class"/>
    <s v="MC-17275"/>
    <s v="Marc Crier"/>
    <x v="0"/>
    <s v="United States"/>
    <s v="Memphis"/>
    <x v="18"/>
    <n v="38109"/>
    <x v="0"/>
    <s v="OFF-FA-10004854"/>
    <x v="1"/>
    <x v="13"/>
    <s v="Vinyl Coated Wire Paper Clips in Organizer Box, 800/Box"/>
    <n v="55.104000000000006"/>
    <n v="6"/>
    <n v="0.2"/>
    <n v="18.597599999999993"/>
  </r>
  <r>
    <n v="3651"/>
    <x v="1807"/>
    <x v="3"/>
    <x v="34"/>
    <x v="33"/>
    <s v="Second Class"/>
    <s v="DB-13210"/>
    <s v="Dean Braden"/>
    <x v="0"/>
    <s v="United States"/>
    <s v="Detroit"/>
    <x v="12"/>
    <n v="48234"/>
    <x v="2"/>
    <s v="TEC-AC-10004859"/>
    <x v="2"/>
    <x v="11"/>
    <s v="Maxell Pro 80 Minute CD-R, 10/Pack"/>
    <n v="104.88"/>
    <n v="6"/>
    <n v="0"/>
    <n v="41.952000000000005"/>
  </r>
  <r>
    <n v="3652"/>
    <x v="1807"/>
    <x v="3"/>
    <x v="34"/>
    <x v="33"/>
    <s v="Second Class"/>
    <s v="DB-13210"/>
    <s v="Dean Braden"/>
    <x v="0"/>
    <s v="United States"/>
    <s v="Detroit"/>
    <x v="12"/>
    <n v="48234"/>
    <x v="2"/>
    <s v="OFF-AR-10001860"/>
    <x v="1"/>
    <x v="6"/>
    <s v="BIC Liqua Brite Liner"/>
    <n v="34.700000000000003"/>
    <n v="5"/>
    <n v="0"/>
    <n v="12.492000000000001"/>
  </r>
  <r>
    <n v="3653"/>
    <x v="1807"/>
    <x v="3"/>
    <x v="34"/>
    <x v="33"/>
    <s v="Second Class"/>
    <s v="DB-13210"/>
    <s v="Dean Braden"/>
    <x v="0"/>
    <s v="United States"/>
    <s v="Detroit"/>
    <x v="12"/>
    <n v="48234"/>
    <x v="2"/>
    <s v="OFF-BI-10001636"/>
    <x v="1"/>
    <x v="8"/>
    <s v="Ibico Plastic and Wire Spiral Binding Combs"/>
    <n v="33.72"/>
    <n v="4"/>
    <n v="0"/>
    <n v="15.511199999999999"/>
  </r>
  <r>
    <n v="3654"/>
    <x v="1807"/>
    <x v="3"/>
    <x v="34"/>
    <x v="33"/>
    <s v="Second Class"/>
    <s v="DB-13210"/>
    <s v="Dean Braden"/>
    <x v="0"/>
    <s v="United States"/>
    <s v="Detroit"/>
    <x v="12"/>
    <n v="48234"/>
    <x v="2"/>
    <s v="OFF-PA-10000349"/>
    <x v="1"/>
    <x v="10"/>
    <s v="Staples"/>
    <n v="14.940000000000001"/>
    <n v="3"/>
    <n v="0"/>
    <n v="7.0218000000000007"/>
  </r>
  <r>
    <n v="3655"/>
    <x v="1808"/>
    <x v="3"/>
    <x v="515"/>
    <x v="559"/>
    <s v="Standard Class"/>
    <s v="AJ-10945"/>
    <s v="Ashley Jarboe"/>
    <x v="0"/>
    <s v="United States"/>
    <s v="Lawrence"/>
    <x v="14"/>
    <n v="46226"/>
    <x v="2"/>
    <s v="OFF-AP-10002439"/>
    <x v="1"/>
    <x v="9"/>
    <s v="Tripp Lite Isotel 8 Ultra 8 Outlet Metal Surge"/>
    <n v="638.73"/>
    <n v="9"/>
    <n v="0"/>
    <n v="166.06979999999999"/>
  </r>
  <r>
    <n v="3656"/>
    <x v="1809"/>
    <x v="3"/>
    <x v="558"/>
    <x v="956"/>
    <s v="Standard Class"/>
    <s v="CP-12340"/>
    <s v="Christine Phan"/>
    <x v="1"/>
    <s v="United States"/>
    <s v="Jacksonville"/>
    <x v="2"/>
    <n v="32216"/>
    <x v="0"/>
    <s v="OFF-ST-10001370"/>
    <x v="1"/>
    <x v="4"/>
    <s v="Sensible Storage WireTech Storage Systems"/>
    <n v="113.56800000000001"/>
    <n v="2"/>
    <n v="0.2"/>
    <n v="-21.294000000000018"/>
  </r>
  <r>
    <n v="3657"/>
    <x v="1810"/>
    <x v="3"/>
    <x v="565"/>
    <x v="947"/>
    <s v="Standard Class"/>
    <s v="DB-13555"/>
    <s v="Dorothy Badders"/>
    <x v="1"/>
    <s v="United States"/>
    <s v="Dublin"/>
    <x v="24"/>
    <n v="43017"/>
    <x v="3"/>
    <s v="TEC-AC-10002558"/>
    <x v="2"/>
    <x v="11"/>
    <s v="Imation Swivel Flash Drive USB flash drive - 8 GB"/>
    <n v="9.0960000000000001"/>
    <n v="1"/>
    <n v="0.2"/>
    <n v="1.7054999999999998"/>
  </r>
  <r>
    <n v="3658"/>
    <x v="1811"/>
    <x v="1"/>
    <x v="899"/>
    <x v="957"/>
    <s v="Standard Class"/>
    <s v="EB-13750"/>
    <s v="Edward Becker"/>
    <x v="1"/>
    <s v="United States"/>
    <s v="Plantation"/>
    <x v="2"/>
    <n v="33317"/>
    <x v="0"/>
    <s v="OFF-EN-10004030"/>
    <x v="1"/>
    <x v="12"/>
    <s v="Convenience Packs of Business Envelopes"/>
    <n v="8.6880000000000006"/>
    <n v="3"/>
    <n v="0.2"/>
    <n v="2.9322000000000004"/>
  </r>
  <r>
    <n v="3659"/>
    <x v="1811"/>
    <x v="1"/>
    <x v="899"/>
    <x v="957"/>
    <s v="Standard Class"/>
    <s v="EB-13750"/>
    <s v="Edward Becker"/>
    <x v="1"/>
    <s v="United States"/>
    <s v="Plantation"/>
    <x v="2"/>
    <n v="33317"/>
    <x v="0"/>
    <s v="FUR-FU-10003194"/>
    <x v="0"/>
    <x v="5"/>
    <s v="Eldon Expressions Desk Accessory, Wood Pencil Holder, Oak"/>
    <n v="30.880000000000003"/>
    <n v="4"/>
    <n v="0.2"/>
    <n v="3.8599999999999977"/>
  </r>
  <r>
    <n v="3660"/>
    <x v="1811"/>
    <x v="1"/>
    <x v="899"/>
    <x v="957"/>
    <s v="Standard Class"/>
    <s v="EB-13750"/>
    <s v="Edward Becker"/>
    <x v="1"/>
    <s v="United States"/>
    <s v="Plantation"/>
    <x v="2"/>
    <n v="33317"/>
    <x v="0"/>
    <s v="FUR-FU-10001731"/>
    <x v="0"/>
    <x v="5"/>
    <s v="Acrylic Self-Standing Desk Frames"/>
    <n v="6.4080000000000004"/>
    <n v="3"/>
    <n v="0.2"/>
    <n v="1.4418"/>
  </r>
  <r>
    <n v="3661"/>
    <x v="1812"/>
    <x v="0"/>
    <x v="427"/>
    <x v="639"/>
    <s v="Standard Class"/>
    <s v="JP-15460"/>
    <s v="Jennifer Patt"/>
    <x v="1"/>
    <s v="United States"/>
    <s v="Glendale"/>
    <x v="16"/>
    <n v="85301"/>
    <x v="1"/>
    <s v="OFF-SU-10004782"/>
    <x v="1"/>
    <x v="14"/>
    <s v="Elite 5&quot; Scissors"/>
    <n v="33.799999999999997"/>
    <n v="5"/>
    <n v="0.2"/>
    <n v="4.2249999999999979"/>
  </r>
  <r>
    <n v="3662"/>
    <x v="1813"/>
    <x v="0"/>
    <x v="900"/>
    <x v="35"/>
    <s v="Second Class"/>
    <s v="SC-20050"/>
    <s v="Sample Company A"/>
    <x v="2"/>
    <s v="United States"/>
    <s v="Jackson"/>
    <x v="12"/>
    <n v="49201"/>
    <x v="2"/>
    <s v="TEC-PH-10003484"/>
    <x v="2"/>
    <x v="7"/>
    <s v="Ooma Telo VoIP Home Phone System"/>
    <n v="377.96999999999997"/>
    <n v="3"/>
    <n v="0"/>
    <n v="94.492500000000007"/>
  </r>
  <r>
    <n v="3663"/>
    <x v="1814"/>
    <x v="3"/>
    <x v="445"/>
    <x v="472"/>
    <s v="Standard Class"/>
    <s v="FM-14290"/>
    <s v="Frank Merwin"/>
    <x v="2"/>
    <s v="United States"/>
    <s v="Quincy"/>
    <x v="31"/>
    <n v="2169"/>
    <x v="3"/>
    <s v="TEC-AC-10003590"/>
    <x v="2"/>
    <x v="11"/>
    <s v="TRENDnet 56K USB 2.0 Phone, Internet and Fax Modem"/>
    <n v="258.89999999999998"/>
    <n v="10"/>
    <n v="0"/>
    <n v="93.203999999999994"/>
  </r>
  <r>
    <n v="3664"/>
    <x v="1814"/>
    <x v="3"/>
    <x v="445"/>
    <x v="472"/>
    <s v="Standard Class"/>
    <s v="FM-14290"/>
    <s v="Frank Merwin"/>
    <x v="2"/>
    <s v="United States"/>
    <s v="Quincy"/>
    <x v="31"/>
    <n v="2169"/>
    <x v="3"/>
    <s v="OFF-PA-10001970"/>
    <x v="1"/>
    <x v="10"/>
    <s v="Xerox 1881"/>
    <n v="24.56"/>
    <n v="2"/>
    <n v="0"/>
    <n v="11.543199999999999"/>
  </r>
  <r>
    <n v="3665"/>
    <x v="1815"/>
    <x v="2"/>
    <x v="589"/>
    <x v="623"/>
    <s v="Standard Class"/>
    <s v="TB-21250"/>
    <s v="Tim Brockman"/>
    <x v="0"/>
    <s v="United States"/>
    <s v="Salem"/>
    <x v="21"/>
    <n v="97301"/>
    <x v="1"/>
    <s v="OFF-LA-10001569"/>
    <x v="1"/>
    <x v="2"/>
    <s v="Avery 499"/>
    <n v="27.888000000000002"/>
    <n v="7"/>
    <n v="0.2"/>
    <n v="9.0635999999999974"/>
  </r>
  <r>
    <n v="3666"/>
    <x v="1815"/>
    <x v="2"/>
    <x v="589"/>
    <x v="623"/>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x v="623"/>
    <s v="Standard Class"/>
    <s v="TB-21250"/>
    <s v="Tim Brockman"/>
    <x v="0"/>
    <s v="United States"/>
    <s v="Salem"/>
    <x v="21"/>
    <n v="97301"/>
    <x v="1"/>
    <s v="TEC-PH-10003095"/>
    <x v="2"/>
    <x v="7"/>
    <s v="Samsung HM1900 Bluetooth Headset"/>
    <n v="52.679999999999993"/>
    <n v="3"/>
    <n v="0.2"/>
    <n v="19.754999999999999"/>
  </r>
  <r>
    <n v="3668"/>
    <x v="1815"/>
    <x v="2"/>
    <x v="589"/>
    <x v="623"/>
    <s v="Standard Class"/>
    <s v="TB-21250"/>
    <s v="Tim Brockman"/>
    <x v="0"/>
    <s v="United States"/>
    <s v="Salem"/>
    <x v="21"/>
    <n v="97301"/>
    <x v="1"/>
    <s v="OFF-SU-10000432"/>
    <x v="1"/>
    <x v="14"/>
    <s v="Acco Side-Punched Conventional Columnar Pads"/>
    <n v="13.88"/>
    <n v="5"/>
    <n v="0.2"/>
    <n v="-2.6025000000000014"/>
  </r>
  <r>
    <n v="3669"/>
    <x v="1815"/>
    <x v="2"/>
    <x v="589"/>
    <x v="623"/>
    <s v="Standard Class"/>
    <s v="TB-21250"/>
    <s v="Tim Brockman"/>
    <x v="0"/>
    <s v="United States"/>
    <s v="Salem"/>
    <x v="21"/>
    <n v="97301"/>
    <x v="1"/>
    <s v="TEC-AC-10004227"/>
    <x v="2"/>
    <x v="11"/>
    <s v="SanDisk Ultra 16 GB MicroSDHC Class 10 Memory Card"/>
    <n v="103.92000000000002"/>
    <n v="10"/>
    <n v="0.2"/>
    <n v="-18.186000000000014"/>
  </r>
  <r>
    <n v="3670"/>
    <x v="1815"/>
    <x v="2"/>
    <x v="589"/>
    <x v="623"/>
    <s v="Standard Class"/>
    <s v="TB-21250"/>
    <s v="Tim Brockman"/>
    <x v="0"/>
    <s v="United States"/>
    <s v="Salem"/>
    <x v="21"/>
    <n v="97301"/>
    <x v="1"/>
    <s v="OFF-LA-10004409"/>
    <x v="1"/>
    <x v="2"/>
    <s v="Avery 492"/>
    <n v="11.52"/>
    <n v="5"/>
    <n v="0.2"/>
    <n v="3.7439999999999989"/>
  </r>
  <r>
    <n v="3671"/>
    <x v="1815"/>
    <x v="2"/>
    <x v="589"/>
    <x v="623"/>
    <s v="Standard Class"/>
    <s v="TB-21250"/>
    <s v="Tim Brockman"/>
    <x v="0"/>
    <s v="United States"/>
    <s v="Salem"/>
    <x v="21"/>
    <n v="97301"/>
    <x v="1"/>
    <s v="OFF-PA-10001569"/>
    <x v="1"/>
    <x v="10"/>
    <s v="Xerox 232"/>
    <n v="10.368000000000002"/>
    <n v="2"/>
    <n v="0.2"/>
    <n v="3.6288"/>
  </r>
  <r>
    <n v="3672"/>
    <x v="1815"/>
    <x v="2"/>
    <x v="589"/>
    <x v="623"/>
    <s v="Standard Class"/>
    <s v="TB-21250"/>
    <s v="Tim Brockman"/>
    <x v="0"/>
    <s v="United States"/>
    <s v="Salem"/>
    <x v="21"/>
    <n v="97301"/>
    <x v="1"/>
    <s v="OFF-ST-10001031"/>
    <x v="1"/>
    <x v="4"/>
    <s v="Adjustable Personal File Tote"/>
    <n v="39.072000000000003"/>
    <n v="3"/>
    <n v="0.2"/>
    <n v="2.9304000000000023"/>
  </r>
  <r>
    <n v="3673"/>
    <x v="1816"/>
    <x v="0"/>
    <x v="143"/>
    <x v="679"/>
    <s v="Standard Class"/>
    <s v="EH-14125"/>
    <s v="Eugene Hildebrand"/>
    <x v="2"/>
    <s v="United States"/>
    <s v="Troy"/>
    <x v="24"/>
    <n v="45373"/>
    <x v="3"/>
    <s v="OFF-EN-10002312"/>
    <x v="1"/>
    <x v="12"/>
    <s v="#10 Self-Seal White Envelopes"/>
    <n v="8.8719999999999999"/>
    <n v="1"/>
    <n v="0.2"/>
    <n v="3.2161"/>
  </r>
  <r>
    <n v="3674"/>
    <x v="1816"/>
    <x v="0"/>
    <x v="143"/>
    <x v="679"/>
    <s v="Standard Class"/>
    <s v="EH-14125"/>
    <s v="Eugene Hildebrand"/>
    <x v="2"/>
    <s v="United States"/>
    <s v="Troy"/>
    <x v="24"/>
    <n v="45373"/>
    <x v="3"/>
    <s v="OFF-BI-10004224"/>
    <x v="1"/>
    <x v="8"/>
    <s v="Catalog Binders with Expanding Posts"/>
    <n v="121.10400000000003"/>
    <n v="6"/>
    <n v="0.7"/>
    <n v="-100.91999999999999"/>
  </r>
  <r>
    <n v="3675"/>
    <x v="1817"/>
    <x v="3"/>
    <x v="44"/>
    <x v="45"/>
    <s v="Standard Class"/>
    <s v="ML-17410"/>
    <s v="Maris LaWare"/>
    <x v="0"/>
    <s v="United States"/>
    <s v="Philadelphia"/>
    <x v="9"/>
    <n v="19143"/>
    <x v="3"/>
    <s v="FUR-CH-10003774"/>
    <x v="0"/>
    <x v="1"/>
    <s v="Global Wood Trimmed Manager's Task Chair, Khaki"/>
    <n v="127.372"/>
    <n v="2"/>
    <n v="0.3"/>
    <n v="-30.933200000000006"/>
  </r>
  <r>
    <n v="3676"/>
    <x v="1817"/>
    <x v="3"/>
    <x v="44"/>
    <x v="45"/>
    <s v="Standard Class"/>
    <s v="ML-17410"/>
    <s v="Maris LaWare"/>
    <x v="0"/>
    <s v="United States"/>
    <s v="Philadelphia"/>
    <x v="9"/>
    <n v="19143"/>
    <x v="3"/>
    <s v="OFF-PA-10000157"/>
    <x v="1"/>
    <x v="10"/>
    <s v="Xerox 191"/>
    <n v="47.952000000000005"/>
    <n v="3"/>
    <n v="0.2"/>
    <n v="16.183799999999998"/>
  </r>
  <r>
    <n v="3677"/>
    <x v="1818"/>
    <x v="1"/>
    <x v="901"/>
    <x v="234"/>
    <s v="Standard Class"/>
    <s v="MH-17620"/>
    <s v="Matt Hagelstein"/>
    <x v="1"/>
    <s v="United States"/>
    <s v="San Diego"/>
    <x v="1"/>
    <n v="92105"/>
    <x v="1"/>
    <s v="FUR-FU-10004090"/>
    <x v="0"/>
    <x v="5"/>
    <s v="Executive Impressions 14&quot; Contract Wall Clock"/>
    <n v="44.46"/>
    <n v="2"/>
    <n v="0"/>
    <n v="14.671799999999998"/>
  </r>
  <r>
    <n v="3678"/>
    <x v="1819"/>
    <x v="1"/>
    <x v="584"/>
    <x v="933"/>
    <s v="Standard Class"/>
    <s v="BT-11680"/>
    <s v="Brian Thompson"/>
    <x v="0"/>
    <s v="United States"/>
    <s v="Clinton"/>
    <x v="39"/>
    <n v="20735"/>
    <x v="3"/>
    <s v="OFF-FA-10002763"/>
    <x v="1"/>
    <x v="13"/>
    <s v="Advantus Map Pennant Flags and Round Head Tacks"/>
    <n v="15.8"/>
    <n v="4"/>
    <n v="0"/>
    <n v="5.0559999999999992"/>
  </r>
  <r>
    <n v="3679"/>
    <x v="1819"/>
    <x v="1"/>
    <x v="584"/>
    <x v="933"/>
    <s v="Standard Class"/>
    <s v="BT-11680"/>
    <s v="Brian Thompson"/>
    <x v="0"/>
    <s v="United States"/>
    <s v="Clinton"/>
    <x v="39"/>
    <n v="20735"/>
    <x v="3"/>
    <s v="TEC-MA-10002428"/>
    <x v="2"/>
    <x v="15"/>
    <s v="Fellowes Powershred HS-440 4-Sheet High Security Shredder"/>
    <n v="464.97"/>
    <n v="3"/>
    <n v="0"/>
    <n v="209.23649999999998"/>
  </r>
  <r>
    <n v="3680"/>
    <x v="1819"/>
    <x v="1"/>
    <x v="584"/>
    <x v="933"/>
    <s v="Standard Class"/>
    <s v="BT-11680"/>
    <s v="Brian Thompson"/>
    <x v="0"/>
    <s v="United States"/>
    <s v="Clinton"/>
    <x v="39"/>
    <n v="20735"/>
    <x v="3"/>
    <s v="FUR-FU-10002918"/>
    <x v="0"/>
    <x v="5"/>
    <s v="Eldon ClusterMat Chair Mat with Cordless Antistatic Protection"/>
    <n v="181.96"/>
    <n v="2"/>
    <n v="0"/>
    <n v="20.015600000000006"/>
  </r>
  <r>
    <n v="3681"/>
    <x v="1819"/>
    <x v="1"/>
    <x v="584"/>
    <x v="933"/>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x v="933"/>
    <s v="Standard Class"/>
    <s v="BT-11680"/>
    <s v="Brian Thompson"/>
    <x v="0"/>
    <s v="United States"/>
    <s v="Clinton"/>
    <x v="39"/>
    <n v="20735"/>
    <x v="3"/>
    <s v="OFF-BI-10002854"/>
    <x v="1"/>
    <x v="8"/>
    <s v="Performers Binder/Pad Holder, Black"/>
    <n v="84.09"/>
    <n v="3"/>
    <n v="0"/>
    <n v="42.045000000000002"/>
  </r>
  <r>
    <n v="3683"/>
    <x v="1819"/>
    <x v="1"/>
    <x v="584"/>
    <x v="933"/>
    <s v="Standard Class"/>
    <s v="BT-11680"/>
    <s v="Brian Thompson"/>
    <x v="0"/>
    <s v="United States"/>
    <s v="Clinton"/>
    <x v="39"/>
    <n v="20735"/>
    <x v="3"/>
    <s v="OFF-AR-10002987"/>
    <x v="1"/>
    <x v="6"/>
    <s v="Prismacolor Color Pencil Set"/>
    <n v="79.36"/>
    <n v="4"/>
    <n v="0"/>
    <n v="32.537600000000005"/>
  </r>
  <r>
    <n v="3684"/>
    <x v="1819"/>
    <x v="1"/>
    <x v="584"/>
    <x v="933"/>
    <s v="Standard Class"/>
    <s v="BT-11680"/>
    <s v="Brian Thompson"/>
    <x v="0"/>
    <s v="United States"/>
    <s v="Clinton"/>
    <x v="39"/>
    <n v="20735"/>
    <x v="3"/>
    <s v="OFF-BI-10004001"/>
    <x v="1"/>
    <x v="8"/>
    <s v="GBC Recycled VeloBinder Covers"/>
    <n v="153.35999999999999"/>
    <n v="9"/>
    <n v="0"/>
    <n v="70.545599999999979"/>
  </r>
  <r>
    <n v="3685"/>
    <x v="1819"/>
    <x v="1"/>
    <x v="584"/>
    <x v="933"/>
    <s v="Standard Class"/>
    <s v="BT-11680"/>
    <s v="Brian Thompson"/>
    <x v="0"/>
    <s v="United States"/>
    <s v="Clinton"/>
    <x v="39"/>
    <n v="20735"/>
    <x v="3"/>
    <s v="OFF-BI-10001634"/>
    <x v="1"/>
    <x v="8"/>
    <s v="Wilson Jones Active Use Binders"/>
    <n v="43.68"/>
    <n v="6"/>
    <n v="0"/>
    <n v="21.403200000000002"/>
  </r>
  <r>
    <n v="3686"/>
    <x v="1819"/>
    <x v="1"/>
    <x v="584"/>
    <x v="933"/>
    <s v="Standard Class"/>
    <s v="BT-11680"/>
    <s v="Brian Thompson"/>
    <x v="0"/>
    <s v="United States"/>
    <s v="Clinton"/>
    <x v="39"/>
    <n v="20735"/>
    <x v="3"/>
    <s v="OFF-ST-10003722"/>
    <x v="1"/>
    <x v="4"/>
    <s v="Project Tote Personal File"/>
    <n v="98.21"/>
    <n v="7"/>
    <n v="0"/>
    <n v="28.480899999999984"/>
  </r>
  <r>
    <n v="3687"/>
    <x v="1820"/>
    <x v="0"/>
    <x v="180"/>
    <x v="292"/>
    <s v="Standard Class"/>
    <s v="JC-15340"/>
    <s v="Jasper Cacioppo"/>
    <x v="0"/>
    <s v="United States"/>
    <s v="Riverside"/>
    <x v="1"/>
    <n v="92503"/>
    <x v="1"/>
    <s v="OFF-AR-10004757"/>
    <x v="1"/>
    <x v="6"/>
    <s v="Crayola Colored Pencils"/>
    <n v="9.84"/>
    <n v="3"/>
    <n v="0"/>
    <n v="3.2471999999999994"/>
  </r>
  <r>
    <n v="3688"/>
    <x v="1821"/>
    <x v="0"/>
    <x v="244"/>
    <x v="308"/>
    <s v="Standard Class"/>
    <s v="DB-13210"/>
    <s v="Dean Braden"/>
    <x v="0"/>
    <s v="United States"/>
    <s v="Port Saint Lucie"/>
    <x v="2"/>
    <n v="34952"/>
    <x v="0"/>
    <s v="OFF-BI-10004140"/>
    <x v="1"/>
    <x v="8"/>
    <s v="Avery Non-Stick Binders"/>
    <n v="2.6940000000000004"/>
    <n v="2"/>
    <n v="0.7"/>
    <n v="-2.2450000000000001"/>
  </r>
  <r>
    <n v="3689"/>
    <x v="1822"/>
    <x v="3"/>
    <x v="455"/>
    <x v="742"/>
    <s v="Second Class"/>
    <s v="DO-13435"/>
    <s v="Denny Ordway"/>
    <x v="0"/>
    <s v="United States"/>
    <s v="Mesa"/>
    <x v="16"/>
    <n v="85204"/>
    <x v="1"/>
    <s v="OFF-PA-10002479"/>
    <x v="1"/>
    <x v="10"/>
    <s v="Xerox 4200 Series MultiUse Premium Copy Paper (20Lb. and 84 Bright)"/>
    <n v="25.344000000000001"/>
    <n v="6"/>
    <n v="0.2"/>
    <n v="7.92"/>
  </r>
  <r>
    <n v="3690"/>
    <x v="1822"/>
    <x v="3"/>
    <x v="455"/>
    <x v="742"/>
    <s v="Second Class"/>
    <s v="DO-13435"/>
    <s v="Denny Ordway"/>
    <x v="0"/>
    <s v="United States"/>
    <s v="Mesa"/>
    <x v="16"/>
    <n v="85204"/>
    <x v="1"/>
    <s v="OFF-EN-10001141"/>
    <x v="1"/>
    <x v="12"/>
    <s v="Manila Recycled Extra-Heavyweight Clasp Envelopes, 6&quot; x 9&quot;"/>
    <n v="43.92"/>
    <n v="5"/>
    <n v="0.2"/>
    <n v="15.921000000000003"/>
  </r>
  <r>
    <n v="3691"/>
    <x v="1823"/>
    <x v="1"/>
    <x v="628"/>
    <x v="450"/>
    <s v="Second Class"/>
    <s v="FA-14230"/>
    <s v="Frank Atkinson"/>
    <x v="1"/>
    <s v="United States"/>
    <s v="Denver"/>
    <x v="22"/>
    <n v="80219"/>
    <x v="1"/>
    <s v="TEC-MA-10000597"/>
    <x v="2"/>
    <x v="15"/>
    <s v="Lexmark S315 Color Inkjet Printer"/>
    <n v="59.994000000000007"/>
    <n v="2"/>
    <n v="0.7"/>
    <n v="-45.995400000000004"/>
  </r>
  <r>
    <n v="3692"/>
    <x v="1823"/>
    <x v="1"/>
    <x v="628"/>
    <x v="450"/>
    <s v="Second Class"/>
    <s v="FA-14230"/>
    <s v="Frank Atkinson"/>
    <x v="1"/>
    <s v="United States"/>
    <s v="Denver"/>
    <x v="22"/>
    <n v="80219"/>
    <x v="1"/>
    <s v="TEC-CO-10001571"/>
    <x v="2"/>
    <x v="16"/>
    <s v="Sharp 1540cs Digital Laser Copier"/>
    <n v="439.99200000000002"/>
    <n v="1"/>
    <n v="0.2"/>
    <n v="164.99700000000001"/>
  </r>
  <r>
    <n v="3693"/>
    <x v="1823"/>
    <x v="1"/>
    <x v="628"/>
    <x v="450"/>
    <s v="Second Class"/>
    <s v="FA-14230"/>
    <s v="Frank Atkinson"/>
    <x v="1"/>
    <s v="United States"/>
    <s v="Denver"/>
    <x v="22"/>
    <n v="80219"/>
    <x v="1"/>
    <s v="TEC-PH-10004531"/>
    <x v="2"/>
    <x v="7"/>
    <s v="OtterBox Commuter Series Case - iPhone 5 &amp; 5s"/>
    <n v="87.96"/>
    <n v="5"/>
    <n v="0.2"/>
    <n v="30.785999999999998"/>
  </r>
  <r>
    <n v="3694"/>
    <x v="1823"/>
    <x v="1"/>
    <x v="628"/>
    <x v="450"/>
    <s v="Second Class"/>
    <s v="FA-14230"/>
    <s v="Frank Atkinson"/>
    <x v="1"/>
    <s v="United States"/>
    <s v="Denver"/>
    <x v="22"/>
    <n v="80219"/>
    <x v="1"/>
    <s v="FUR-FU-10003026"/>
    <x v="0"/>
    <x v="5"/>
    <s v="Eldon Regeneration Recycled Desk Accessories, Black"/>
    <n v="15.488"/>
    <n v="4"/>
    <n v="0.2"/>
    <n v="3.6783999999999999"/>
  </r>
  <r>
    <n v="3695"/>
    <x v="1824"/>
    <x v="0"/>
    <x v="680"/>
    <x v="550"/>
    <s v="Standard Class"/>
    <s v="QJ-19255"/>
    <s v="Quincy Jones"/>
    <x v="1"/>
    <s v="United States"/>
    <s v="Springfield"/>
    <x v="17"/>
    <n v="22153"/>
    <x v="0"/>
    <s v="OFF-BI-10002082"/>
    <x v="1"/>
    <x v="8"/>
    <s v="GBC Twin Loop Wire Binding Elements"/>
    <n v="232.96"/>
    <n v="7"/>
    <n v="0"/>
    <n v="116.48"/>
  </r>
  <r>
    <n v="3696"/>
    <x v="1824"/>
    <x v="0"/>
    <x v="680"/>
    <x v="550"/>
    <s v="Standard Class"/>
    <s v="QJ-19255"/>
    <s v="Quincy Jones"/>
    <x v="1"/>
    <s v="United States"/>
    <s v="Springfield"/>
    <x v="17"/>
    <n v="22153"/>
    <x v="0"/>
    <s v="OFF-EN-10002312"/>
    <x v="1"/>
    <x v="12"/>
    <s v="#10 Self-Seal White Envelopes"/>
    <n v="66.539999999999992"/>
    <n v="6"/>
    <n v="0"/>
    <n v="32.604599999999998"/>
  </r>
  <r>
    <n v="3697"/>
    <x v="1824"/>
    <x v="0"/>
    <x v="680"/>
    <x v="550"/>
    <s v="Standard Class"/>
    <s v="QJ-19255"/>
    <s v="Quincy Jones"/>
    <x v="1"/>
    <s v="United States"/>
    <s v="Springfield"/>
    <x v="17"/>
    <n v="22153"/>
    <x v="0"/>
    <s v="OFF-AP-10000696"/>
    <x v="1"/>
    <x v="9"/>
    <s v="Holmes Odor Grabber"/>
    <n v="43.26"/>
    <n v="3"/>
    <n v="0"/>
    <n v="14.275799999999998"/>
  </r>
  <r>
    <n v="3698"/>
    <x v="1825"/>
    <x v="1"/>
    <x v="902"/>
    <x v="958"/>
    <s v="Second Class"/>
    <s v="TC-21475"/>
    <s v="Tony Chapman"/>
    <x v="2"/>
    <s v="United States"/>
    <s v="Seattle"/>
    <x v="4"/>
    <n v="98115"/>
    <x v="1"/>
    <s v="FUR-FU-10000305"/>
    <x v="0"/>
    <x v="5"/>
    <s v="Tenex V2T-RE Standard Weight Series Chair Mat, 45&quot; x 53&quot;, Lip 25&quot; x 12&quot;"/>
    <n v="141.96"/>
    <n v="2"/>
    <n v="0"/>
    <n v="22.7136"/>
  </r>
  <r>
    <n v="3699"/>
    <x v="1826"/>
    <x v="2"/>
    <x v="103"/>
    <x v="101"/>
    <s v="Standard Class"/>
    <s v="ON-18715"/>
    <s v="Odella Nelson"/>
    <x v="1"/>
    <s v="United States"/>
    <s v="Tempe"/>
    <x v="16"/>
    <n v="85281"/>
    <x v="1"/>
    <s v="OFF-ST-10001034"/>
    <x v="1"/>
    <x v="4"/>
    <s v="Eldon File Chest Portable File"/>
    <n v="79.400000000000006"/>
    <n v="5"/>
    <n v="0.2"/>
    <n v="5.9550000000000054"/>
  </r>
  <r>
    <n v="3700"/>
    <x v="1827"/>
    <x v="3"/>
    <x v="38"/>
    <x v="551"/>
    <s v="Second Class"/>
    <s v="AD-10180"/>
    <s v="Alan Dominguez"/>
    <x v="2"/>
    <s v="United States"/>
    <s v="Yonkers"/>
    <x v="15"/>
    <n v="10701"/>
    <x v="3"/>
    <s v="TEC-AC-10004114"/>
    <x v="2"/>
    <x v="11"/>
    <s v="KeyTronic 6101 Series - Keyboard - Black"/>
    <n v="163.96"/>
    <n v="4"/>
    <n v="0"/>
    <n v="70.502800000000008"/>
  </r>
  <r>
    <n v="3701"/>
    <x v="1828"/>
    <x v="3"/>
    <x v="165"/>
    <x v="168"/>
    <s v="Standard Class"/>
    <s v="AC-10615"/>
    <s v="Ann Chong"/>
    <x v="1"/>
    <s v="United States"/>
    <s v="Rochester"/>
    <x v="15"/>
    <n v="14609"/>
    <x v="3"/>
    <s v="FUR-FU-10001602"/>
    <x v="0"/>
    <x v="5"/>
    <s v="Eldon Delta Triangular Chair Mat, 52&quot; x 58&quot;, Clear"/>
    <n v="37.93"/>
    <n v="1"/>
    <n v="0"/>
    <n v="6.8273999999999972"/>
  </r>
  <r>
    <n v="3702"/>
    <x v="1829"/>
    <x v="0"/>
    <x v="850"/>
    <x v="405"/>
    <s v="Second Class"/>
    <s v="MF-17665"/>
    <s v="Maureen Fritzler"/>
    <x v="1"/>
    <s v="United States"/>
    <s v="Toledo"/>
    <x v="24"/>
    <n v="43615"/>
    <x v="3"/>
    <s v="FUR-FU-10002445"/>
    <x v="0"/>
    <x v="5"/>
    <s v="DAX Two-Tone Rosewood/Black Document Frame, Desktop, 5 x 7"/>
    <n v="15.168000000000001"/>
    <n v="2"/>
    <n v="0.2"/>
    <n v="3.7920000000000011"/>
  </r>
  <r>
    <n v="3703"/>
    <x v="1830"/>
    <x v="1"/>
    <x v="385"/>
    <x v="959"/>
    <s v="Standard Class"/>
    <s v="DH-13075"/>
    <s v="Dave Hallsten"/>
    <x v="1"/>
    <s v="United States"/>
    <s v="Decatur"/>
    <x v="19"/>
    <n v="35601"/>
    <x v="0"/>
    <s v="OFF-AR-10004269"/>
    <x v="1"/>
    <x v="6"/>
    <s v="Newell 31"/>
    <n v="24.78"/>
    <n v="6"/>
    <n v="0"/>
    <n v="6.9384000000000006"/>
  </r>
  <r>
    <n v="3704"/>
    <x v="1830"/>
    <x v="1"/>
    <x v="385"/>
    <x v="959"/>
    <s v="Standard Class"/>
    <s v="DH-13075"/>
    <s v="Dave Hallsten"/>
    <x v="1"/>
    <s v="United States"/>
    <s v="Decatur"/>
    <x v="19"/>
    <n v="35601"/>
    <x v="0"/>
    <s v="OFF-BI-10001249"/>
    <x v="1"/>
    <x v="8"/>
    <s v="Avery Heavy-Duty EZD View Binder with Locking Rings"/>
    <n v="19.14"/>
    <n v="3"/>
    <n v="0"/>
    <n v="8.8043999999999993"/>
  </r>
  <r>
    <n v="3705"/>
    <x v="1830"/>
    <x v="1"/>
    <x v="385"/>
    <x v="959"/>
    <s v="Standard Class"/>
    <s v="DH-13075"/>
    <s v="Dave Hallsten"/>
    <x v="1"/>
    <s v="United States"/>
    <s v="Decatur"/>
    <x v="19"/>
    <n v="35601"/>
    <x v="0"/>
    <s v="TEC-CO-10004202"/>
    <x v="2"/>
    <x v="16"/>
    <s v="Brother DCP1000 Digital 3 in 1 Multifunction Machine"/>
    <n v="899.97"/>
    <n v="3"/>
    <n v="0"/>
    <n v="314.98950000000002"/>
  </r>
  <r>
    <n v="3706"/>
    <x v="1830"/>
    <x v="1"/>
    <x v="385"/>
    <x v="959"/>
    <s v="Standard Class"/>
    <s v="DH-13075"/>
    <s v="Dave Hallsten"/>
    <x v="1"/>
    <s v="United States"/>
    <s v="Decatur"/>
    <x v="19"/>
    <n v="35601"/>
    <x v="0"/>
    <s v="OFF-PA-10003363"/>
    <x v="1"/>
    <x v="10"/>
    <s v="Xerox 204"/>
    <n v="32.400000000000006"/>
    <n v="5"/>
    <n v="0"/>
    <n v="15.552000000000001"/>
  </r>
  <r>
    <n v="3707"/>
    <x v="1831"/>
    <x v="3"/>
    <x v="257"/>
    <x v="782"/>
    <s v="Standard Class"/>
    <s v="EN-13780"/>
    <s v="Edward Nazzal"/>
    <x v="0"/>
    <s v="United States"/>
    <s v="Dallas"/>
    <x v="5"/>
    <n v="75220"/>
    <x v="2"/>
    <s v="OFF-AR-10001915"/>
    <x v="1"/>
    <x v="6"/>
    <s v="Peel-Off China Markers"/>
    <n v="23.832000000000001"/>
    <n v="3"/>
    <n v="0.2"/>
    <n v="6.5538000000000007"/>
  </r>
  <r>
    <n v="3708"/>
    <x v="1832"/>
    <x v="2"/>
    <x v="533"/>
    <x v="680"/>
    <s v="Standard Class"/>
    <s v="SS-20140"/>
    <s v="Saphhira Shifley"/>
    <x v="1"/>
    <s v="United States"/>
    <s v="Mesquite"/>
    <x v="5"/>
    <n v="75150"/>
    <x v="2"/>
    <s v="FUR-FU-10001940"/>
    <x v="0"/>
    <x v="5"/>
    <s v="Staples"/>
    <n v="6.3680000000000003"/>
    <n v="2"/>
    <n v="0.6"/>
    <n v="-2.5471999999999984"/>
  </r>
  <r>
    <n v="3709"/>
    <x v="1832"/>
    <x v="2"/>
    <x v="533"/>
    <x v="68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x v="680"/>
    <s v="Standard Class"/>
    <s v="SS-20140"/>
    <s v="Saphhira Shifley"/>
    <x v="1"/>
    <s v="United States"/>
    <s v="Mesquite"/>
    <x v="5"/>
    <n v="75150"/>
    <x v="2"/>
    <s v="TEC-AC-10003709"/>
    <x v="2"/>
    <x v="11"/>
    <s v="Maxell 4.7GB DVD-R 5/Pack"/>
    <n v="5.5440000000000005"/>
    <n v="7"/>
    <n v="0.2"/>
    <n v="1.6632000000000007"/>
  </r>
  <r>
    <n v="3711"/>
    <x v="1833"/>
    <x v="3"/>
    <x v="453"/>
    <x v="117"/>
    <s v="First Class"/>
    <s v="RS-19765"/>
    <s v="Roland Schwarz"/>
    <x v="1"/>
    <s v="United States"/>
    <s v="Los Angeles"/>
    <x v="1"/>
    <n v="90045"/>
    <x v="1"/>
    <s v="FUR-TA-10001705"/>
    <x v="0"/>
    <x v="3"/>
    <s v="Bush Advantage Collection Round Conference Table"/>
    <n v="510.24"/>
    <n v="3"/>
    <n v="0.2"/>
    <n v="6.3779999999999575"/>
  </r>
  <r>
    <n v="3712"/>
    <x v="1833"/>
    <x v="3"/>
    <x v="453"/>
    <x v="117"/>
    <s v="First Class"/>
    <s v="RS-19765"/>
    <s v="Roland Schwarz"/>
    <x v="1"/>
    <s v="United States"/>
    <s v="Los Angeles"/>
    <x v="1"/>
    <n v="90045"/>
    <x v="1"/>
    <s v="OFF-PA-10000675"/>
    <x v="1"/>
    <x v="10"/>
    <s v="Xerox 1919"/>
    <n v="204.95000000000002"/>
    <n v="5"/>
    <n v="0"/>
    <n v="100.4255"/>
  </r>
  <r>
    <n v="3713"/>
    <x v="1834"/>
    <x v="3"/>
    <x v="81"/>
    <x v="321"/>
    <s v="First Class"/>
    <s v="JW-15955"/>
    <s v="Joni Wasserman"/>
    <x v="0"/>
    <s v="United States"/>
    <s v="Seattle"/>
    <x v="4"/>
    <n v="98103"/>
    <x v="1"/>
    <s v="TEC-AC-10000521"/>
    <x v="2"/>
    <x v="11"/>
    <s v="Verbatim Slim CD and DVD Storage Cases, 50/Pack"/>
    <n v="11.54"/>
    <n v="1"/>
    <n v="0"/>
    <n v="3.4619999999999997"/>
  </r>
  <r>
    <n v="3714"/>
    <x v="1834"/>
    <x v="3"/>
    <x v="81"/>
    <x v="321"/>
    <s v="First Class"/>
    <s v="JW-15955"/>
    <s v="Joni Wasserman"/>
    <x v="0"/>
    <s v="United States"/>
    <s v="Seattle"/>
    <x v="4"/>
    <n v="98103"/>
    <x v="1"/>
    <s v="FUR-FU-10004622"/>
    <x v="0"/>
    <x v="5"/>
    <s v="Eldon Advantage Foldable Chair Mats for Low Pile Carpets"/>
    <n v="162.60000000000002"/>
    <n v="3"/>
    <n v="0"/>
    <n v="34.145999999999994"/>
  </r>
  <r>
    <n v="3715"/>
    <x v="1835"/>
    <x v="2"/>
    <x v="589"/>
    <x v="28"/>
    <s v="Second Class"/>
    <s v="JK-15625"/>
    <s v="Jim Karlsson"/>
    <x v="0"/>
    <s v="United States"/>
    <s v="Olympia"/>
    <x v="4"/>
    <n v="98502"/>
    <x v="1"/>
    <s v="OFF-PA-10001954"/>
    <x v="1"/>
    <x v="10"/>
    <s v="Xerox 1964"/>
    <n v="45.68"/>
    <n v="2"/>
    <n v="0"/>
    <n v="21.012799999999999"/>
  </r>
  <r>
    <n v="3716"/>
    <x v="1835"/>
    <x v="2"/>
    <x v="589"/>
    <x v="28"/>
    <s v="Second Class"/>
    <s v="JK-15625"/>
    <s v="Jim Karlsson"/>
    <x v="0"/>
    <s v="United States"/>
    <s v="Olympia"/>
    <x v="4"/>
    <n v="98502"/>
    <x v="1"/>
    <s v="FUR-CH-10002602"/>
    <x v="0"/>
    <x v="1"/>
    <s v="DMI Arturo Collection Mission-style Design Wood Chair"/>
    <n v="603.91999999999996"/>
    <n v="5"/>
    <n v="0.2"/>
    <n v="45.294000000000011"/>
  </r>
  <r>
    <n v="3717"/>
    <x v="1836"/>
    <x v="3"/>
    <x v="148"/>
    <x v="886"/>
    <s v="Standard Class"/>
    <s v="JO-15550"/>
    <s v="Jesus Ocampo"/>
    <x v="2"/>
    <s v="United States"/>
    <s v="Omaha"/>
    <x v="8"/>
    <n v="68104"/>
    <x v="2"/>
    <s v="OFF-FA-10004395"/>
    <x v="1"/>
    <x v="13"/>
    <s v="Plymouth Boxed Rubber Bands by Plymouth"/>
    <n v="23.55"/>
    <n v="5"/>
    <n v="0"/>
    <n v="1.1775000000000002"/>
  </r>
  <r>
    <n v="3718"/>
    <x v="1837"/>
    <x v="0"/>
    <x v="251"/>
    <x v="30"/>
    <s v="Standard Class"/>
    <s v="TP-21130"/>
    <s v="Theone Pippenger"/>
    <x v="0"/>
    <s v="United States"/>
    <s v="Columbus"/>
    <x v="32"/>
    <n v="31907"/>
    <x v="0"/>
    <s v="OFF-SU-10003002"/>
    <x v="1"/>
    <x v="14"/>
    <s v="Letter Slitter"/>
    <n v="5.04"/>
    <n v="2"/>
    <n v="0"/>
    <n v="0.15120000000000022"/>
  </r>
  <r>
    <n v="3719"/>
    <x v="1837"/>
    <x v="0"/>
    <x v="251"/>
    <x v="30"/>
    <s v="Standard Class"/>
    <s v="TP-21130"/>
    <s v="Theone Pippenger"/>
    <x v="0"/>
    <s v="United States"/>
    <s v="Columbus"/>
    <x v="32"/>
    <n v="31907"/>
    <x v="0"/>
    <s v="TEC-AC-10002926"/>
    <x v="2"/>
    <x v="11"/>
    <s v="Logitech Wireless Marathon Mouse M705"/>
    <n v="249.95000000000002"/>
    <n v="5"/>
    <n v="0"/>
    <n v="107.47850000000001"/>
  </r>
  <r>
    <n v="3720"/>
    <x v="1838"/>
    <x v="0"/>
    <x v="42"/>
    <x v="30"/>
    <s v="Standard Class"/>
    <s v="BS-11590"/>
    <s v="Brendan Sweed"/>
    <x v="1"/>
    <s v="United States"/>
    <s v="Columbus"/>
    <x v="14"/>
    <n v="47201"/>
    <x v="2"/>
    <s v="OFF-AR-10002656"/>
    <x v="1"/>
    <x v="6"/>
    <s v="Sanford Liquid Accent Highlighters"/>
    <n v="33.4"/>
    <n v="5"/>
    <n v="0"/>
    <n v="12.357999999999997"/>
  </r>
  <r>
    <n v="3721"/>
    <x v="1839"/>
    <x v="0"/>
    <x v="887"/>
    <x v="746"/>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x v="746"/>
    <s v="Standard Class"/>
    <s v="AB-10255"/>
    <s v="Alejandro Ballentine"/>
    <x v="2"/>
    <s v="United States"/>
    <s v="Jackson"/>
    <x v="35"/>
    <n v="39212"/>
    <x v="0"/>
    <s v="OFF-BI-10003910"/>
    <x v="1"/>
    <x v="8"/>
    <s v="DXL Angle-View Binders with Locking Rings by Samsill"/>
    <n v="15.42"/>
    <n v="2"/>
    <n v="0"/>
    <n v="6.9390000000000001"/>
  </r>
  <r>
    <n v="3723"/>
    <x v="1840"/>
    <x v="3"/>
    <x v="903"/>
    <x v="177"/>
    <s v="Standard Class"/>
    <s v="FO-14305"/>
    <s v="Frank Olsen"/>
    <x v="0"/>
    <s v="United States"/>
    <s v="Houston"/>
    <x v="5"/>
    <n v="77070"/>
    <x v="2"/>
    <s v="OFF-AR-10000122"/>
    <x v="1"/>
    <x v="6"/>
    <s v="Newell 314"/>
    <n v="35.712000000000003"/>
    <n v="8"/>
    <n v="0.2"/>
    <n v="2.2319999999999958"/>
  </r>
  <r>
    <n v="3724"/>
    <x v="1841"/>
    <x v="2"/>
    <x v="125"/>
    <x v="124"/>
    <s v="Standard Class"/>
    <s v="MF-17665"/>
    <s v="Maureen Fritzler"/>
    <x v="1"/>
    <s v="United States"/>
    <s v="Phoenix"/>
    <x v="16"/>
    <n v="85023"/>
    <x v="1"/>
    <s v="OFF-BI-10004600"/>
    <x v="1"/>
    <x v="8"/>
    <s v="Ibico Ibimaster 300 Manual Binding System"/>
    <n v="551.98500000000013"/>
    <n v="5"/>
    <n v="0.7"/>
    <n v="-459.98750000000018"/>
  </r>
  <r>
    <n v="3725"/>
    <x v="1842"/>
    <x v="3"/>
    <x v="355"/>
    <x v="710"/>
    <s v="First Class"/>
    <s v="SA-20830"/>
    <s v="Sue Ann Reed"/>
    <x v="0"/>
    <s v="United States"/>
    <s v="Chicago"/>
    <x v="10"/>
    <n v="60653"/>
    <x v="2"/>
    <s v="OFF-AR-10003045"/>
    <x v="1"/>
    <x v="6"/>
    <s v="Prang Colored Pencils"/>
    <n v="7.0559999999999992"/>
    <n v="3"/>
    <n v="0.2"/>
    <n v="2.2050000000000001"/>
  </r>
  <r>
    <n v="3726"/>
    <x v="1843"/>
    <x v="0"/>
    <x v="482"/>
    <x v="771"/>
    <s v="Standard Class"/>
    <s v="SH-19975"/>
    <s v="Sally Hughsby"/>
    <x v="1"/>
    <s v="United States"/>
    <s v="Denver"/>
    <x v="22"/>
    <n v="80219"/>
    <x v="1"/>
    <s v="OFF-AP-10000252"/>
    <x v="1"/>
    <x v="9"/>
    <s v="Harmony HEPA Quiet Air Purifiers"/>
    <n v="18.72"/>
    <n v="2"/>
    <n v="0.2"/>
    <n v="3.51"/>
  </r>
  <r>
    <n v="3727"/>
    <x v="1844"/>
    <x v="0"/>
    <x v="410"/>
    <x v="950"/>
    <s v="Standard Class"/>
    <s v="JL-15235"/>
    <s v="Janet Lee"/>
    <x v="0"/>
    <s v="United States"/>
    <s v="Newark"/>
    <x v="13"/>
    <n v="19711"/>
    <x v="3"/>
    <s v="OFF-ST-10001496"/>
    <x v="1"/>
    <x v="4"/>
    <s v="Standard Rollaway File with Lock"/>
    <n v="360.38"/>
    <n v="2"/>
    <n v="0"/>
    <n v="93.698800000000006"/>
  </r>
  <r>
    <n v="3728"/>
    <x v="1844"/>
    <x v="0"/>
    <x v="410"/>
    <x v="950"/>
    <s v="Standard Class"/>
    <s v="JL-15235"/>
    <s v="Janet Lee"/>
    <x v="0"/>
    <s v="United States"/>
    <s v="Newark"/>
    <x v="13"/>
    <n v="19711"/>
    <x v="3"/>
    <s v="OFF-AR-10000122"/>
    <x v="1"/>
    <x v="6"/>
    <s v="Newell 314"/>
    <n v="11.16"/>
    <n v="2"/>
    <n v="0"/>
    <n v="2.7899999999999991"/>
  </r>
  <r>
    <n v="3729"/>
    <x v="1844"/>
    <x v="0"/>
    <x v="410"/>
    <x v="950"/>
    <s v="Standard Class"/>
    <s v="JL-15235"/>
    <s v="Janet Lee"/>
    <x v="0"/>
    <s v="United States"/>
    <s v="Newark"/>
    <x v="13"/>
    <n v="19711"/>
    <x v="3"/>
    <s v="OFF-LA-10000407"/>
    <x v="1"/>
    <x v="2"/>
    <s v="Avery White Multi-Purpose Labels"/>
    <n v="14.940000000000001"/>
    <n v="3"/>
    <n v="0"/>
    <n v="6.8723999999999998"/>
  </r>
  <r>
    <n v="3730"/>
    <x v="1845"/>
    <x v="1"/>
    <x v="227"/>
    <x v="832"/>
    <s v="Standard Class"/>
    <s v="KH-16630"/>
    <s v="Ken Heidel"/>
    <x v="1"/>
    <s v="United States"/>
    <s v="Clinton"/>
    <x v="39"/>
    <n v="20735"/>
    <x v="3"/>
    <s v="OFF-ST-10004950"/>
    <x v="1"/>
    <x v="4"/>
    <s v="Acco Perma 3000 Stacking Storage Drawers"/>
    <n v="41.96"/>
    <n v="2"/>
    <n v="0"/>
    <n v="7.9724000000000004"/>
  </r>
  <r>
    <n v="3731"/>
    <x v="1845"/>
    <x v="1"/>
    <x v="227"/>
    <x v="832"/>
    <s v="Standard Class"/>
    <s v="KH-16630"/>
    <s v="Ken Heidel"/>
    <x v="1"/>
    <s v="United States"/>
    <s v="Clinton"/>
    <x v="39"/>
    <n v="20735"/>
    <x v="3"/>
    <s v="OFF-ST-10004123"/>
    <x v="1"/>
    <x v="4"/>
    <s v="Safco Industrial Wire Shelving System"/>
    <n v="636.86"/>
    <n v="7"/>
    <n v="0"/>
    <n v="0"/>
  </r>
  <r>
    <n v="3732"/>
    <x v="1845"/>
    <x v="1"/>
    <x v="227"/>
    <x v="832"/>
    <s v="Standard Class"/>
    <s v="KH-16630"/>
    <s v="Ken Heidel"/>
    <x v="1"/>
    <s v="United States"/>
    <s v="Clinton"/>
    <x v="39"/>
    <n v="20735"/>
    <x v="3"/>
    <s v="TEC-PH-10000730"/>
    <x v="2"/>
    <x v="7"/>
    <s v="Samsung Galaxy S4 Active"/>
    <n v="499.99"/>
    <n v="1"/>
    <n v="0"/>
    <n v="129.99740000000003"/>
  </r>
  <r>
    <n v="3733"/>
    <x v="1845"/>
    <x v="1"/>
    <x v="227"/>
    <x v="832"/>
    <s v="Standard Class"/>
    <s v="KH-16630"/>
    <s v="Ken Heidel"/>
    <x v="1"/>
    <s v="United States"/>
    <s v="Clinton"/>
    <x v="39"/>
    <n v="20735"/>
    <x v="3"/>
    <s v="TEC-PH-10000895"/>
    <x v="2"/>
    <x v="7"/>
    <s v="Polycom VVX 310 VoIP phone"/>
    <n v="1259.93"/>
    <n v="7"/>
    <n v="0"/>
    <n v="327.58180000000004"/>
  </r>
  <r>
    <n v="3734"/>
    <x v="1845"/>
    <x v="1"/>
    <x v="227"/>
    <x v="832"/>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x v="146"/>
    <s v="Second Class"/>
    <s v="RM-19750"/>
    <s v="Roland Murray"/>
    <x v="0"/>
    <s v="United States"/>
    <s v="New York City"/>
    <x v="15"/>
    <n v="10011"/>
    <x v="3"/>
    <s v="OFF-PA-10002254"/>
    <x v="1"/>
    <x v="10"/>
    <s v="Xerox 1883"/>
    <n v="26.38"/>
    <n v="1"/>
    <n v="0"/>
    <n v="12.134799999999998"/>
  </r>
  <r>
    <n v="3736"/>
    <x v="1846"/>
    <x v="3"/>
    <x v="904"/>
    <x v="146"/>
    <s v="Second Class"/>
    <s v="RM-19750"/>
    <s v="Roland Murray"/>
    <x v="0"/>
    <s v="United States"/>
    <s v="New York City"/>
    <x v="15"/>
    <n v="10011"/>
    <x v="3"/>
    <s v="FUR-FU-10002554"/>
    <x v="0"/>
    <x v="5"/>
    <s v="Westinghouse Floor Lamp with Metal Mesh Shade, Black"/>
    <n v="71.97"/>
    <n v="3"/>
    <n v="0"/>
    <n v="16.553099999999993"/>
  </r>
  <r>
    <n v="3737"/>
    <x v="1847"/>
    <x v="0"/>
    <x v="716"/>
    <x v="320"/>
    <s v="Same Day"/>
    <s v="VM-21835"/>
    <s v="Vivian Mathis"/>
    <x v="0"/>
    <s v="United States"/>
    <s v="Newark"/>
    <x v="13"/>
    <n v="19711"/>
    <x v="3"/>
    <s v="TEC-PH-10000673"/>
    <x v="2"/>
    <x v="7"/>
    <s v="Plantronics Voyager Pro HD - Bluetooth Headset"/>
    <n v="129.97999999999999"/>
    <n v="2"/>
    <n v="0"/>
    <n v="62.3904"/>
  </r>
  <r>
    <n v="3738"/>
    <x v="1847"/>
    <x v="0"/>
    <x v="716"/>
    <x v="320"/>
    <s v="Same Day"/>
    <s v="VM-21835"/>
    <s v="Vivian Mathis"/>
    <x v="0"/>
    <s v="United States"/>
    <s v="Newark"/>
    <x v="13"/>
    <n v="19711"/>
    <x v="3"/>
    <s v="OFF-BI-10000962"/>
    <x v="1"/>
    <x v="8"/>
    <s v="Acco Flexible ACCOHIDE Square Ring Data Binder, Dark Blue, 11 1/2&quot; X 14&quot; 7/8&quot;"/>
    <n v="32.54"/>
    <n v="2"/>
    <n v="0"/>
    <n v="15.944599999999998"/>
  </r>
  <r>
    <n v="3739"/>
    <x v="1848"/>
    <x v="0"/>
    <x v="10"/>
    <x v="1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x v="10"/>
    <s v="Standard Class"/>
    <s v="LH-17155"/>
    <s v="Logan Haushalter"/>
    <x v="0"/>
    <s v="United States"/>
    <s v="Jackson"/>
    <x v="12"/>
    <n v="49201"/>
    <x v="2"/>
    <s v="TEC-AC-10001109"/>
    <x v="2"/>
    <x v="11"/>
    <s v="Logitech Trackman Marble Mouse"/>
    <n v="59.98"/>
    <n v="2"/>
    <n v="0"/>
    <n v="25.191600000000001"/>
  </r>
  <r>
    <n v="3741"/>
    <x v="1848"/>
    <x v="0"/>
    <x v="10"/>
    <x v="1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x v="347"/>
    <s v="Standard Class"/>
    <s v="WB-21850"/>
    <s v="William Brown"/>
    <x v="0"/>
    <s v="United States"/>
    <s v="New York City"/>
    <x v="15"/>
    <n v="10011"/>
    <x v="3"/>
    <s v="OFF-EN-10001137"/>
    <x v="1"/>
    <x v="12"/>
    <s v="#10 Gummed Flap White Envelopes, 100/Box"/>
    <n v="16.52"/>
    <n v="4"/>
    <n v="0"/>
    <n v="7.5991999999999997"/>
  </r>
  <r>
    <n v="3743"/>
    <x v="1849"/>
    <x v="0"/>
    <x v="804"/>
    <x v="347"/>
    <s v="Standard Class"/>
    <s v="WB-21850"/>
    <s v="William Brown"/>
    <x v="0"/>
    <s v="United States"/>
    <s v="New York City"/>
    <x v="15"/>
    <n v="10011"/>
    <x v="3"/>
    <s v="OFF-PA-10004285"/>
    <x v="1"/>
    <x v="10"/>
    <s v="Xerox 1959"/>
    <n v="60.12"/>
    <n v="9"/>
    <n v="0"/>
    <n v="28.857599999999998"/>
  </r>
  <r>
    <n v="3744"/>
    <x v="1849"/>
    <x v="0"/>
    <x v="804"/>
    <x v="347"/>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x v="960"/>
    <s v="Same Day"/>
    <s v="AP-10915"/>
    <s v="Arthur Prichep"/>
    <x v="0"/>
    <s v="United States"/>
    <s v="Rock Hill"/>
    <x v="20"/>
    <n v="29730"/>
    <x v="0"/>
    <s v="OFF-FA-10002763"/>
    <x v="1"/>
    <x v="13"/>
    <s v="Advantus Map Pennant Flags and Round Head Tacks"/>
    <n v="11.850000000000001"/>
    <n v="3"/>
    <n v="0"/>
    <n v="3.7919999999999994"/>
  </r>
  <r>
    <n v="3746"/>
    <x v="1851"/>
    <x v="0"/>
    <x v="713"/>
    <x v="961"/>
    <s v="Second Class"/>
    <s v="RA-19915"/>
    <s v="Russell Applegate"/>
    <x v="0"/>
    <s v="United States"/>
    <s v="Columbus"/>
    <x v="32"/>
    <n v="31907"/>
    <x v="0"/>
    <s v="OFF-ST-10003058"/>
    <x v="1"/>
    <x v="4"/>
    <s v="Eldon Mobile Mega Data Cart  Mega Stackable  Add-On Trays"/>
    <n v="118.25"/>
    <n v="5"/>
    <n v="0"/>
    <n v="34.292499999999997"/>
  </r>
  <r>
    <n v="3747"/>
    <x v="1851"/>
    <x v="0"/>
    <x v="713"/>
    <x v="961"/>
    <s v="Second Class"/>
    <s v="RA-19915"/>
    <s v="Russell Applegate"/>
    <x v="0"/>
    <s v="United States"/>
    <s v="Columbus"/>
    <x v="32"/>
    <n v="31907"/>
    <x v="0"/>
    <s v="FUR-CH-10002084"/>
    <x v="0"/>
    <x v="1"/>
    <s v="Hon Mobius Operator's Chair"/>
    <n v="368.96999999999997"/>
    <n v="3"/>
    <n v="0"/>
    <n v="81.173400000000001"/>
  </r>
  <r>
    <n v="3748"/>
    <x v="1852"/>
    <x v="3"/>
    <x v="151"/>
    <x v="346"/>
    <s v="Second Class"/>
    <s v="DR-12880"/>
    <s v="Dan Reichenbach"/>
    <x v="1"/>
    <s v="United States"/>
    <s v="Inglewood"/>
    <x v="1"/>
    <n v="90301"/>
    <x v="1"/>
    <s v="FUR-FU-10002937"/>
    <x v="0"/>
    <x v="5"/>
    <s v="GE 48&quot; Fluorescent Tube, Cool White Energy Saver, 34 Watts, 30/Box"/>
    <n v="198.46"/>
    <n v="2"/>
    <n v="0"/>
    <n v="99.23"/>
  </r>
  <r>
    <n v="3749"/>
    <x v="1852"/>
    <x v="3"/>
    <x v="151"/>
    <x v="346"/>
    <s v="Second Class"/>
    <s v="DR-12880"/>
    <s v="Dan Reichenbach"/>
    <x v="1"/>
    <s v="United States"/>
    <s v="Inglewood"/>
    <x v="1"/>
    <n v="90301"/>
    <x v="1"/>
    <s v="OFF-AP-10001242"/>
    <x v="1"/>
    <x v="9"/>
    <s v="APC 7 Outlet Network SurgeArrest Surge Protector"/>
    <n v="321.92"/>
    <n v="4"/>
    <n v="0"/>
    <n v="96.575999999999993"/>
  </r>
  <r>
    <n v="3750"/>
    <x v="1852"/>
    <x v="3"/>
    <x v="151"/>
    <x v="346"/>
    <s v="Second Class"/>
    <s v="DR-12880"/>
    <s v="Dan Reichenbach"/>
    <x v="1"/>
    <s v="United States"/>
    <s v="Inglewood"/>
    <x v="1"/>
    <n v="90301"/>
    <x v="1"/>
    <s v="TEC-CO-10001571"/>
    <x v="2"/>
    <x v="16"/>
    <s v="Sharp 1540cs Digital Laser Copier"/>
    <n v="879.98400000000004"/>
    <n v="2"/>
    <n v="0.2"/>
    <n v="329.99400000000003"/>
  </r>
  <r>
    <n v="3751"/>
    <x v="1852"/>
    <x v="3"/>
    <x v="151"/>
    <x v="346"/>
    <s v="Second Class"/>
    <s v="DR-12880"/>
    <s v="Dan Reichenbach"/>
    <x v="1"/>
    <s v="United States"/>
    <s v="Inglewood"/>
    <x v="1"/>
    <n v="90301"/>
    <x v="1"/>
    <s v="OFF-SU-10002503"/>
    <x v="1"/>
    <x v="14"/>
    <s v="Acme Preferred Stainless Steel Scissors"/>
    <n v="28.4"/>
    <n v="5"/>
    <n v="0"/>
    <n v="8.2359999999999989"/>
  </r>
  <r>
    <n v="3752"/>
    <x v="1852"/>
    <x v="3"/>
    <x v="151"/>
    <x v="346"/>
    <s v="Second Class"/>
    <s v="DR-12880"/>
    <s v="Dan Reichenbach"/>
    <x v="1"/>
    <s v="United States"/>
    <s v="Inglewood"/>
    <x v="1"/>
    <n v="90301"/>
    <x v="1"/>
    <s v="FUR-CH-10004886"/>
    <x v="0"/>
    <x v="1"/>
    <s v="Bevis Steel Folding Chairs"/>
    <n v="230.28000000000003"/>
    <n v="3"/>
    <n v="0.2"/>
    <n v="23.027999999999992"/>
  </r>
  <r>
    <n v="3753"/>
    <x v="1852"/>
    <x v="3"/>
    <x v="151"/>
    <x v="346"/>
    <s v="Second Class"/>
    <s v="DR-12880"/>
    <s v="Dan Reichenbach"/>
    <x v="1"/>
    <s v="United States"/>
    <s v="Inglewood"/>
    <x v="1"/>
    <n v="90301"/>
    <x v="1"/>
    <s v="OFF-PA-10001289"/>
    <x v="1"/>
    <x v="10"/>
    <s v="White Computer Printout Paper by Universal"/>
    <n v="116.28"/>
    <n v="3"/>
    <n v="0"/>
    <n v="56.977199999999996"/>
  </r>
  <r>
    <n v="3754"/>
    <x v="1852"/>
    <x v="3"/>
    <x v="151"/>
    <x v="346"/>
    <s v="Second Class"/>
    <s v="DR-12880"/>
    <s v="Dan Reichenbach"/>
    <x v="1"/>
    <s v="United States"/>
    <s v="Inglewood"/>
    <x v="1"/>
    <n v="90301"/>
    <x v="1"/>
    <s v="OFF-BI-10003650"/>
    <x v="1"/>
    <x v="8"/>
    <s v="GBC DocuBind 300 Electric Binding Machine"/>
    <n v="841.5680000000001"/>
    <n v="2"/>
    <n v="0.2"/>
    <n v="294.54879999999991"/>
  </r>
  <r>
    <n v="3755"/>
    <x v="1852"/>
    <x v="3"/>
    <x v="151"/>
    <x v="346"/>
    <s v="Second Class"/>
    <s v="DR-12880"/>
    <s v="Dan Reichenbach"/>
    <x v="1"/>
    <s v="United States"/>
    <s v="Inglewood"/>
    <x v="1"/>
    <n v="90301"/>
    <x v="1"/>
    <s v="OFF-ST-10001370"/>
    <x v="1"/>
    <x v="4"/>
    <s v="Sensible Storage WireTech Storage Systems"/>
    <n v="354.90000000000003"/>
    <n v="5"/>
    <n v="0"/>
    <n v="17.744999999999962"/>
  </r>
  <r>
    <n v="3756"/>
    <x v="1853"/>
    <x v="0"/>
    <x v="840"/>
    <x v="962"/>
    <s v="First Class"/>
    <s v="JG-15310"/>
    <s v="Jason Gross"/>
    <x v="1"/>
    <s v="United States"/>
    <s v="Odessa"/>
    <x v="5"/>
    <n v="79762"/>
    <x v="2"/>
    <s v="OFF-PA-10001892"/>
    <x v="1"/>
    <x v="10"/>
    <s v="Rediform Wirebound &quot;Phone Memo&quot; Message Book, 11 x 5-3/4"/>
    <n v="42.783999999999999"/>
    <n v="7"/>
    <n v="0.2"/>
    <n v="15.509199999999998"/>
  </r>
  <r>
    <n v="3757"/>
    <x v="1853"/>
    <x v="0"/>
    <x v="840"/>
    <x v="962"/>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x v="963"/>
    <s v="Standard Class"/>
    <s v="LC-16870"/>
    <s v="Lena Cacioppo"/>
    <x v="0"/>
    <s v="United States"/>
    <s v="Newark"/>
    <x v="24"/>
    <n v="43055"/>
    <x v="3"/>
    <s v="OFF-AR-10001615"/>
    <x v="1"/>
    <x v="6"/>
    <s v="Newell 34"/>
    <n v="111.104"/>
    <n v="7"/>
    <n v="0.2"/>
    <n v="8.3328000000000024"/>
  </r>
  <r>
    <n v="3759"/>
    <x v="1855"/>
    <x v="1"/>
    <x v="227"/>
    <x v="832"/>
    <s v="Standard Class"/>
    <s v="GB-14530"/>
    <s v="George Bell"/>
    <x v="1"/>
    <s v="United States"/>
    <s v="Los Angeles"/>
    <x v="1"/>
    <n v="90049"/>
    <x v="1"/>
    <s v="OFF-AR-10003602"/>
    <x v="1"/>
    <x v="6"/>
    <s v="Quartet Omega Colored Chalk, 12/Pack"/>
    <n v="11.68"/>
    <n v="2"/>
    <n v="0"/>
    <n v="5.4895999999999994"/>
  </r>
  <r>
    <n v="3760"/>
    <x v="1855"/>
    <x v="1"/>
    <x v="227"/>
    <x v="832"/>
    <s v="Standard Class"/>
    <s v="GB-14530"/>
    <s v="George Bell"/>
    <x v="1"/>
    <s v="United States"/>
    <s v="Los Angeles"/>
    <x v="1"/>
    <n v="90049"/>
    <x v="1"/>
    <s v="OFF-SU-10004782"/>
    <x v="1"/>
    <x v="14"/>
    <s v="Elite 5&quot; Scissors"/>
    <n v="16.899999999999999"/>
    <n v="2"/>
    <n v="0"/>
    <n v="5.0699999999999985"/>
  </r>
  <r>
    <n v="3761"/>
    <x v="1855"/>
    <x v="1"/>
    <x v="227"/>
    <x v="832"/>
    <s v="Standard Class"/>
    <s v="GB-14530"/>
    <s v="George Bell"/>
    <x v="1"/>
    <s v="United States"/>
    <s v="Los Angeles"/>
    <x v="1"/>
    <n v="90049"/>
    <x v="1"/>
    <s v="FUR-FU-10001591"/>
    <x v="0"/>
    <x v="5"/>
    <s v="Advantus Panel Wall Certificate Holder - 8.5x11"/>
    <n v="24.4"/>
    <n v="2"/>
    <n v="0"/>
    <n v="10.248000000000001"/>
  </r>
  <r>
    <n v="3762"/>
    <x v="1856"/>
    <x v="3"/>
    <x v="605"/>
    <x v="808"/>
    <s v="Standard Class"/>
    <s v="CK-12205"/>
    <s v="Chloris Kastensmidt"/>
    <x v="0"/>
    <s v="United States"/>
    <s v="Everett"/>
    <x v="31"/>
    <n v="2149"/>
    <x v="3"/>
    <s v="OFF-PA-10000659"/>
    <x v="1"/>
    <x v="10"/>
    <s v="TOPS Carbonless Receipt Book, Four 2-3/4 x 7-1/4 Money Receipts per Page"/>
    <n v="87.6"/>
    <n v="5"/>
    <n v="0"/>
    <n v="42.047999999999995"/>
  </r>
  <r>
    <n v="3763"/>
    <x v="1857"/>
    <x v="0"/>
    <x v="572"/>
    <x v="964"/>
    <s v="Second Class"/>
    <s v="TS-21160"/>
    <s v="Theresa Swint"/>
    <x v="1"/>
    <s v="United States"/>
    <s v="West Allis"/>
    <x v="6"/>
    <n v="53214"/>
    <x v="2"/>
    <s v="FUR-BO-10001337"/>
    <x v="0"/>
    <x v="0"/>
    <s v="O'Sullivan Living Dimensions 2-Shelf Bookcases"/>
    <n v="241.96"/>
    <n v="2"/>
    <n v="0"/>
    <n v="24.195999999999998"/>
  </r>
  <r>
    <n v="3764"/>
    <x v="1857"/>
    <x v="0"/>
    <x v="572"/>
    <x v="964"/>
    <s v="Second Class"/>
    <s v="TS-21160"/>
    <s v="Theresa Swint"/>
    <x v="1"/>
    <s v="United States"/>
    <s v="West Allis"/>
    <x v="6"/>
    <n v="53214"/>
    <x v="2"/>
    <s v="OFF-BI-10003529"/>
    <x v="1"/>
    <x v="8"/>
    <s v="Avery Round Ring Poly Binders"/>
    <n v="8.52"/>
    <n v="3"/>
    <n v="0"/>
    <n v="4.1747999999999994"/>
  </r>
  <r>
    <n v="3765"/>
    <x v="1858"/>
    <x v="3"/>
    <x v="906"/>
    <x v="965"/>
    <s v="Standard Class"/>
    <s v="MH-18025"/>
    <s v="Michelle Huthwaite"/>
    <x v="0"/>
    <s v="United States"/>
    <s v="Chicago"/>
    <x v="10"/>
    <n v="60623"/>
    <x v="2"/>
    <s v="OFF-BI-10002609"/>
    <x v="1"/>
    <x v="8"/>
    <s v="Avery Hidden Tab Dividers for Binding Systems"/>
    <n v="1.7879999999999996"/>
    <n v="3"/>
    <n v="0.8"/>
    <n v="-3.0396000000000001"/>
  </r>
  <r>
    <n v="3766"/>
    <x v="1859"/>
    <x v="0"/>
    <x v="844"/>
    <x v="595"/>
    <s v="Standard Class"/>
    <s v="DM-12955"/>
    <s v="Dario Medina"/>
    <x v="1"/>
    <s v="United States"/>
    <s v="Houston"/>
    <x v="5"/>
    <n v="77036"/>
    <x v="2"/>
    <s v="FUR-TA-10004767"/>
    <x v="0"/>
    <x v="3"/>
    <s v="Safco Drafting Table"/>
    <n v="99.372"/>
    <n v="2"/>
    <n v="0.3"/>
    <n v="-1.4196000000000097"/>
  </r>
  <r>
    <n v="3767"/>
    <x v="1859"/>
    <x v="0"/>
    <x v="844"/>
    <x v="595"/>
    <s v="Standard Class"/>
    <s v="DM-12955"/>
    <s v="Dario Medina"/>
    <x v="1"/>
    <s v="United States"/>
    <s v="Houston"/>
    <x v="5"/>
    <n v="77036"/>
    <x v="2"/>
    <s v="OFF-AR-10001868"/>
    <x v="1"/>
    <x v="6"/>
    <s v="Prang Dustless Chalk Sticks"/>
    <n v="1.3440000000000001"/>
    <n v="1"/>
    <n v="0.2"/>
    <n v="0.504"/>
  </r>
  <r>
    <n v="3768"/>
    <x v="1860"/>
    <x v="1"/>
    <x v="575"/>
    <x v="763"/>
    <s v="Second Class"/>
    <s v="JJ-15760"/>
    <s v="Joel Jenkins"/>
    <x v="2"/>
    <s v="United States"/>
    <s v="Houston"/>
    <x v="5"/>
    <n v="77036"/>
    <x v="2"/>
    <s v="TEC-PH-10004896"/>
    <x v="2"/>
    <x v="7"/>
    <s v="Nokia Lumia 521 (T-Mobile)"/>
    <n v="119.96000000000001"/>
    <n v="5"/>
    <n v="0.2"/>
    <n v="11.996000000000002"/>
  </r>
  <r>
    <n v="3769"/>
    <x v="1861"/>
    <x v="2"/>
    <x v="757"/>
    <x v="966"/>
    <s v="Second Class"/>
    <s v="KB-16585"/>
    <s v="Ken Black"/>
    <x v="1"/>
    <s v="United States"/>
    <s v="Hialeah"/>
    <x v="2"/>
    <n v="33012"/>
    <x v="0"/>
    <s v="FUR-CH-10000988"/>
    <x v="0"/>
    <x v="1"/>
    <s v="Hon Olson Stacker Stools"/>
    <n v="1013.8320000000001"/>
    <n v="9"/>
    <n v="0.2"/>
    <n v="101.38319999999999"/>
  </r>
  <r>
    <n v="3770"/>
    <x v="1861"/>
    <x v="2"/>
    <x v="757"/>
    <x v="966"/>
    <s v="Second Class"/>
    <s v="KB-16585"/>
    <s v="Ken Black"/>
    <x v="1"/>
    <s v="United States"/>
    <s v="Hialeah"/>
    <x v="2"/>
    <n v="33012"/>
    <x v="0"/>
    <s v="OFF-FA-10000490"/>
    <x v="1"/>
    <x v="13"/>
    <s v="OIC Binder Clips, Mini, 1/4&quot; Capacity, Black"/>
    <n v="1.984"/>
    <n v="2"/>
    <n v="0.2"/>
    <n v="0.66959999999999997"/>
  </r>
  <r>
    <n v="3771"/>
    <x v="1862"/>
    <x v="0"/>
    <x v="907"/>
    <x v="967"/>
    <s v="Standard Class"/>
    <s v="CM-12160"/>
    <s v="Charles McCrossin"/>
    <x v="0"/>
    <s v="United States"/>
    <s v="San Francisco"/>
    <x v="1"/>
    <n v="94122"/>
    <x v="1"/>
    <s v="FUR-TA-10004256"/>
    <x v="0"/>
    <x v="3"/>
    <s v="Bretford “Just In Time” Height-Adjustable Multi-Task Work Tables"/>
    <n v="2003.52"/>
    <n v="6"/>
    <n v="0.2"/>
    <n v="-325.57200000000023"/>
  </r>
  <r>
    <n v="3772"/>
    <x v="1863"/>
    <x v="0"/>
    <x v="536"/>
    <x v="968"/>
    <s v="Standard Class"/>
    <s v="FM-14215"/>
    <s v="Filia McAdams"/>
    <x v="1"/>
    <s v="United States"/>
    <s v="Philadelphia"/>
    <x v="9"/>
    <n v="19140"/>
    <x v="3"/>
    <s v="OFF-ST-10004804"/>
    <x v="1"/>
    <x v="4"/>
    <s v="Belkin 19&quot; Vented Equipment Shelf, Black"/>
    <n v="82.367999999999995"/>
    <n v="2"/>
    <n v="0.2"/>
    <n v="-19.562399999999997"/>
  </r>
  <r>
    <n v="3773"/>
    <x v="1864"/>
    <x v="2"/>
    <x v="908"/>
    <x v="826"/>
    <s v="Second Class"/>
    <s v="RF-19735"/>
    <s v="Roland Fjeld"/>
    <x v="0"/>
    <s v="United States"/>
    <s v="Columbia"/>
    <x v="20"/>
    <n v="29203"/>
    <x v="0"/>
    <s v="TEC-AC-10000023"/>
    <x v="2"/>
    <x v="11"/>
    <s v="Maxell 74 Minute CD-R Spindle, 50/Pack"/>
    <n v="62.91"/>
    <n v="3"/>
    <n v="0"/>
    <n v="22.647599999999997"/>
  </r>
  <r>
    <n v="3774"/>
    <x v="1865"/>
    <x v="2"/>
    <x v="909"/>
    <x v="969"/>
    <s v="Second Class"/>
    <s v="JK-15370"/>
    <s v="Jay Kimmel"/>
    <x v="0"/>
    <s v="United States"/>
    <s v="Miami"/>
    <x v="2"/>
    <n v="33180"/>
    <x v="0"/>
    <s v="OFF-FA-10001332"/>
    <x v="1"/>
    <x v="13"/>
    <s v="Acco Banker's Clasps, 5 3/4&quot;-Long"/>
    <n v="6.911999999999999"/>
    <n v="3"/>
    <n v="0.2"/>
    <n v="2.3327999999999998"/>
  </r>
  <r>
    <n v="3775"/>
    <x v="1865"/>
    <x v="2"/>
    <x v="909"/>
    <x v="969"/>
    <s v="Second Class"/>
    <s v="JK-15370"/>
    <s v="Jay Kimmel"/>
    <x v="0"/>
    <s v="United States"/>
    <s v="Miami"/>
    <x v="2"/>
    <n v="33180"/>
    <x v="0"/>
    <s v="TEC-AC-10002001"/>
    <x v="2"/>
    <x v="11"/>
    <s v="Logitech Wireless Gaming Headset G930"/>
    <n v="383.97600000000006"/>
    <n v="3"/>
    <n v="0.2"/>
    <n v="81.59490000000001"/>
  </r>
  <r>
    <n v="3776"/>
    <x v="1865"/>
    <x v="2"/>
    <x v="909"/>
    <x v="969"/>
    <s v="Second Class"/>
    <s v="JK-15370"/>
    <s v="Jay Kimmel"/>
    <x v="0"/>
    <s v="United States"/>
    <s v="Miami"/>
    <x v="2"/>
    <n v="33180"/>
    <x v="0"/>
    <s v="OFF-PA-10000029"/>
    <x v="1"/>
    <x v="10"/>
    <s v="Xerox 224"/>
    <n v="10.368000000000002"/>
    <n v="2"/>
    <n v="0.2"/>
    <n v="3.6288"/>
  </r>
  <r>
    <n v="3777"/>
    <x v="1865"/>
    <x v="2"/>
    <x v="909"/>
    <x v="969"/>
    <s v="Second Class"/>
    <s v="JK-15370"/>
    <s v="Jay Kimmel"/>
    <x v="0"/>
    <s v="United States"/>
    <s v="Miami"/>
    <x v="2"/>
    <n v="33180"/>
    <x v="0"/>
    <s v="TEC-AC-10001874"/>
    <x v="2"/>
    <x v="11"/>
    <s v="Logitech Wireless Anywhere Mouse MX for PC and Mac"/>
    <n v="335.94400000000002"/>
    <n v="7"/>
    <n v="0.2"/>
    <n v="41.992999999999995"/>
  </r>
  <r>
    <n v="3778"/>
    <x v="1866"/>
    <x v="1"/>
    <x v="910"/>
    <x v="97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x v="348"/>
    <s v="Second Class"/>
    <s v="PN-18775"/>
    <s v="Parhena Norris"/>
    <x v="2"/>
    <s v="United States"/>
    <s v="Miami"/>
    <x v="2"/>
    <n v="33180"/>
    <x v="0"/>
    <s v="TEC-PH-10002564"/>
    <x v="2"/>
    <x v="7"/>
    <s v="OtterBox Defender Series Case - Samsung Galaxy S4"/>
    <n v="71.975999999999999"/>
    <n v="3"/>
    <n v="0.2"/>
    <n v="8.9969999999999892"/>
  </r>
  <r>
    <n v="3780"/>
    <x v="1868"/>
    <x v="3"/>
    <x v="911"/>
    <x v="971"/>
    <s v="Standard Class"/>
    <s v="LF-17185"/>
    <s v="Luke Foster"/>
    <x v="0"/>
    <s v="United States"/>
    <s v="New York City"/>
    <x v="15"/>
    <n v="10035"/>
    <x v="3"/>
    <s v="OFF-PA-10003465"/>
    <x v="1"/>
    <x v="10"/>
    <s v="Xerox 1912"/>
    <n v="37.94"/>
    <n v="2"/>
    <n v="0"/>
    <n v="18.211199999999998"/>
  </r>
  <r>
    <n v="3781"/>
    <x v="1869"/>
    <x v="2"/>
    <x v="912"/>
    <x v="779"/>
    <s v="Standard Class"/>
    <s v="RH-19510"/>
    <s v="Rick Huthwaite"/>
    <x v="2"/>
    <s v="United States"/>
    <s v="Manhattan"/>
    <x v="41"/>
    <n v="66502"/>
    <x v="2"/>
    <s v="TEC-PH-10000038"/>
    <x v="2"/>
    <x v="7"/>
    <s v="Jawbone MINI JAMBOX Wireless Bluetooth Speaker"/>
    <n v="273.95999999999998"/>
    <n v="2"/>
    <n v="0"/>
    <n v="10.958399999999983"/>
  </r>
  <r>
    <n v="3782"/>
    <x v="1870"/>
    <x v="1"/>
    <x v="584"/>
    <x v="933"/>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x v="38"/>
    <s v="Second Class"/>
    <s v="MN-17935"/>
    <s v="Michael Nguyen"/>
    <x v="0"/>
    <s v="United States"/>
    <s v="Memphis"/>
    <x v="18"/>
    <n v="38109"/>
    <x v="0"/>
    <s v="OFF-PA-10003424"/>
    <x v="1"/>
    <x v="10"/>
    <s v="&quot;While you Were Out&quot; Message Book, One Form per Page"/>
    <n v="8.9039999999999999"/>
    <n v="3"/>
    <n v="0.2"/>
    <n v="3.3389999999999995"/>
  </r>
  <r>
    <n v="3784"/>
    <x v="1871"/>
    <x v="3"/>
    <x v="38"/>
    <x v="38"/>
    <s v="Second Class"/>
    <s v="MN-17935"/>
    <s v="Michael Nguyen"/>
    <x v="0"/>
    <s v="United States"/>
    <s v="Memphis"/>
    <x v="18"/>
    <n v="38109"/>
    <x v="0"/>
    <s v="OFF-ST-10003716"/>
    <x v="1"/>
    <x v="4"/>
    <s v="Tennsco Double-Tier Lockers"/>
    <n v="720.06400000000008"/>
    <n v="4"/>
    <n v="0.2"/>
    <n v="-63.005600000000015"/>
  </r>
  <r>
    <n v="3785"/>
    <x v="1872"/>
    <x v="3"/>
    <x v="689"/>
    <x v="460"/>
    <s v="Standard Class"/>
    <s v="EH-14125"/>
    <s v="Eugene Hildebrand"/>
    <x v="2"/>
    <s v="United States"/>
    <s v="Fort Lauderdale"/>
    <x v="2"/>
    <n v="33311"/>
    <x v="0"/>
    <s v="TEC-AC-10003590"/>
    <x v="2"/>
    <x v="11"/>
    <s v="TRENDnet 56K USB 2.0 Phone, Internet and Fax Modem"/>
    <n v="41.424000000000007"/>
    <n v="2"/>
    <n v="0.2"/>
    <n v="8.2847999999999971"/>
  </r>
  <r>
    <n v="3786"/>
    <x v="1873"/>
    <x v="3"/>
    <x v="377"/>
    <x v="53"/>
    <s v="Standard Class"/>
    <s v="TC-21535"/>
    <s v="Tracy Collins"/>
    <x v="2"/>
    <s v="United States"/>
    <s v="Columbus"/>
    <x v="24"/>
    <n v="43229"/>
    <x v="3"/>
    <s v="OFF-BI-10000494"/>
    <x v="1"/>
    <x v="8"/>
    <s v="Acco Economy Flexible Poly Round Ring Binder"/>
    <n v="3.1320000000000001"/>
    <n v="2"/>
    <n v="0.7"/>
    <n v="-2.6099999999999994"/>
  </r>
  <r>
    <n v="3787"/>
    <x v="1874"/>
    <x v="0"/>
    <x v="731"/>
    <x v="271"/>
    <s v="Standard Class"/>
    <s v="JD-15895"/>
    <s v="Jonathan Doherty"/>
    <x v="1"/>
    <s v="United States"/>
    <s v="Los Angeles"/>
    <x v="1"/>
    <n v="90045"/>
    <x v="1"/>
    <s v="OFF-ST-10002615"/>
    <x v="1"/>
    <x v="4"/>
    <s v="Dual Level, Single-Width Filing Carts"/>
    <n v="1085.42"/>
    <n v="7"/>
    <n v="0"/>
    <n v="282.20920000000001"/>
  </r>
  <r>
    <n v="3788"/>
    <x v="1875"/>
    <x v="0"/>
    <x v="913"/>
    <x v="411"/>
    <s v="Standard Class"/>
    <s v="IL-15100"/>
    <s v="Ivan Liston"/>
    <x v="0"/>
    <s v="United States"/>
    <s v="Houston"/>
    <x v="5"/>
    <n v="77041"/>
    <x v="2"/>
    <s v="OFF-AR-10002804"/>
    <x v="1"/>
    <x v="6"/>
    <s v="Faber Castell Col-Erase Pencils"/>
    <n v="3.9119999999999999"/>
    <n v="1"/>
    <n v="0.2"/>
    <n v="1.0269000000000001"/>
  </r>
  <r>
    <n v="3789"/>
    <x v="1875"/>
    <x v="0"/>
    <x v="913"/>
    <x v="411"/>
    <s v="Standard Class"/>
    <s v="IL-15100"/>
    <s v="Ivan Liston"/>
    <x v="0"/>
    <s v="United States"/>
    <s v="Houston"/>
    <x v="5"/>
    <n v="77041"/>
    <x v="2"/>
    <s v="OFF-AR-10001044"/>
    <x v="1"/>
    <x v="6"/>
    <s v="BOSTON Ranger #55 Pencil Sharpener, Black"/>
    <n v="62.376000000000005"/>
    <n v="3"/>
    <n v="0.2"/>
    <n v="7.0172999999999952"/>
  </r>
  <r>
    <n v="3790"/>
    <x v="1876"/>
    <x v="0"/>
    <x v="764"/>
    <x v="180"/>
    <s v="Standard Class"/>
    <s v="SW-20350"/>
    <s v="Sean Wendt"/>
    <x v="2"/>
    <s v="United States"/>
    <s v="Omaha"/>
    <x v="8"/>
    <n v="68104"/>
    <x v="2"/>
    <s v="OFF-FA-10000134"/>
    <x v="1"/>
    <x v="13"/>
    <s v="Advantus Push Pins, Aluminum Head"/>
    <n v="29.049999999999997"/>
    <n v="5"/>
    <n v="0"/>
    <n v="9.0054999999999996"/>
  </r>
  <r>
    <n v="3791"/>
    <x v="1877"/>
    <x v="2"/>
    <x v="260"/>
    <x v="972"/>
    <s v="Standard Class"/>
    <s v="DP-13390"/>
    <s v="Dennis Pardue"/>
    <x v="2"/>
    <s v="United States"/>
    <s v="Los Angeles"/>
    <x v="1"/>
    <n v="90004"/>
    <x v="1"/>
    <s v="OFF-BI-10001670"/>
    <x v="1"/>
    <x v="8"/>
    <s v="Vinyl Sectional Post Binders"/>
    <n v="180.96000000000004"/>
    <n v="6"/>
    <n v="0.2"/>
    <n v="67.86"/>
  </r>
  <r>
    <n v="3792"/>
    <x v="1878"/>
    <x v="1"/>
    <x v="879"/>
    <x v="973"/>
    <s v="First Class"/>
    <s v="BT-11395"/>
    <s v="Bill Tyler"/>
    <x v="1"/>
    <s v="United States"/>
    <s v="Altoona"/>
    <x v="9"/>
    <n v="16602"/>
    <x v="3"/>
    <s v="OFF-BI-10000343"/>
    <x v="1"/>
    <x v="8"/>
    <s v="Pressboard Covers with Storage Hooks, 9 1/2&quot; x 11&quot;, Light Blue"/>
    <n v="4.4190000000000005"/>
    <n v="3"/>
    <n v="0.7"/>
    <n v="-3.3879000000000001"/>
  </r>
  <r>
    <n v="3793"/>
    <x v="1878"/>
    <x v="1"/>
    <x v="879"/>
    <x v="973"/>
    <s v="First Class"/>
    <s v="BT-11395"/>
    <s v="Bill Tyler"/>
    <x v="1"/>
    <s v="United States"/>
    <s v="Altoona"/>
    <x v="9"/>
    <n v="16602"/>
    <x v="3"/>
    <s v="OFF-AR-10002257"/>
    <x v="1"/>
    <x v="6"/>
    <s v="Eldon Spacemaker Box, Quick-Snap Lid, Clear"/>
    <n v="16.032"/>
    <n v="6"/>
    <n v="0.2"/>
    <n v="2.2043999999999979"/>
  </r>
  <r>
    <n v="3794"/>
    <x v="1879"/>
    <x v="1"/>
    <x v="154"/>
    <x v="382"/>
    <s v="Standard Class"/>
    <s v="JE-15475"/>
    <s v="Jeremy Ellison"/>
    <x v="0"/>
    <s v="United States"/>
    <s v="New York City"/>
    <x v="15"/>
    <n v="10024"/>
    <x v="3"/>
    <s v="OFF-AR-10001915"/>
    <x v="1"/>
    <x v="6"/>
    <s v="Peel-Off China Markers"/>
    <n v="29.79"/>
    <n v="3"/>
    <n v="0"/>
    <n v="12.511800000000001"/>
  </r>
  <r>
    <n v="3795"/>
    <x v="1880"/>
    <x v="2"/>
    <x v="914"/>
    <x v="921"/>
    <s v="Standard Class"/>
    <s v="EJ-13720"/>
    <s v="Ed Jacobs"/>
    <x v="0"/>
    <s v="United States"/>
    <s v="San Diego"/>
    <x v="1"/>
    <n v="92037"/>
    <x v="1"/>
    <s v="OFF-ST-10003692"/>
    <x v="1"/>
    <x v="4"/>
    <s v="Recycled Steel Personal File for Hanging File Folders"/>
    <n v="57.23"/>
    <n v="1"/>
    <n v="0"/>
    <n v="14.307499999999997"/>
  </r>
  <r>
    <n v="3796"/>
    <x v="1880"/>
    <x v="2"/>
    <x v="914"/>
    <x v="921"/>
    <s v="Standard Class"/>
    <s v="EJ-13720"/>
    <s v="Ed Jacobs"/>
    <x v="0"/>
    <s v="United States"/>
    <s v="San Diego"/>
    <x v="1"/>
    <n v="92037"/>
    <x v="1"/>
    <s v="FUR-TA-10003469"/>
    <x v="0"/>
    <x v="3"/>
    <s v="Balt Split Level Computer Training Table"/>
    <n v="333"/>
    <n v="3"/>
    <n v="0.2"/>
    <n v="-16.649999999999991"/>
  </r>
  <r>
    <n v="3797"/>
    <x v="1880"/>
    <x v="2"/>
    <x v="914"/>
    <x v="921"/>
    <s v="Standard Class"/>
    <s v="EJ-13720"/>
    <s v="Ed Jacobs"/>
    <x v="0"/>
    <s v="United States"/>
    <s v="San Diego"/>
    <x v="1"/>
    <n v="92037"/>
    <x v="1"/>
    <s v="OFF-AR-10003179"/>
    <x v="1"/>
    <x v="6"/>
    <s v="Dixon Ticonderoga Core-Lock Colored Pencils"/>
    <n v="36.44"/>
    <n v="4"/>
    <n v="0"/>
    <n v="12.025199999999998"/>
  </r>
  <r>
    <n v="3798"/>
    <x v="1881"/>
    <x v="3"/>
    <x v="397"/>
    <x v="255"/>
    <s v="First Class"/>
    <s v="BE-11410"/>
    <s v="Bobby Elias"/>
    <x v="0"/>
    <s v="United States"/>
    <s v="Miami"/>
    <x v="2"/>
    <n v="33178"/>
    <x v="0"/>
    <s v="OFF-PA-10003395"/>
    <x v="1"/>
    <x v="10"/>
    <s v="Xerox 1941"/>
    <n v="251.64"/>
    <n v="3"/>
    <n v="0.2"/>
    <n v="88.073999999999984"/>
  </r>
  <r>
    <n v="3799"/>
    <x v="1882"/>
    <x v="3"/>
    <x v="259"/>
    <x v="133"/>
    <s v="First Class"/>
    <s v="KL-16555"/>
    <s v="Kelly Lampkin"/>
    <x v="1"/>
    <s v="United States"/>
    <s v="Greensboro"/>
    <x v="3"/>
    <n v="27405"/>
    <x v="0"/>
    <s v="FUR-TA-10004575"/>
    <x v="0"/>
    <x v="3"/>
    <s v="Hon 5100 Series Wood Tables"/>
    <n v="523.76400000000001"/>
    <n v="3"/>
    <n v="0.4"/>
    <n v="-192.04680000000008"/>
  </r>
  <r>
    <n v="3800"/>
    <x v="1882"/>
    <x v="3"/>
    <x v="259"/>
    <x v="133"/>
    <s v="First Class"/>
    <s v="KL-16555"/>
    <s v="Kelly Lampkin"/>
    <x v="1"/>
    <s v="United States"/>
    <s v="Greensboro"/>
    <x v="3"/>
    <n v="27405"/>
    <x v="0"/>
    <s v="TEC-PH-10002483"/>
    <x v="2"/>
    <x v="7"/>
    <s v="Motorola Moto X"/>
    <n v="1359.96"/>
    <n v="5"/>
    <n v="0.2"/>
    <n v="118.99650000000003"/>
  </r>
  <r>
    <n v="3801"/>
    <x v="1883"/>
    <x v="0"/>
    <x v="500"/>
    <x v="550"/>
    <s v="Standard Class"/>
    <s v="NC-18415"/>
    <s v="Nathan Cano"/>
    <x v="0"/>
    <s v="United States"/>
    <s v="Jacksonville"/>
    <x v="3"/>
    <n v="28540"/>
    <x v="0"/>
    <s v="FUR-CH-10003606"/>
    <x v="0"/>
    <x v="1"/>
    <s v="SAFCO Folding Chair Trolley"/>
    <n v="102.59200000000001"/>
    <n v="1"/>
    <n v="0.2"/>
    <n v="10.2592"/>
  </r>
  <r>
    <n v="3802"/>
    <x v="1883"/>
    <x v="0"/>
    <x v="500"/>
    <x v="550"/>
    <s v="Standard Class"/>
    <s v="NC-18415"/>
    <s v="Nathan Cano"/>
    <x v="0"/>
    <s v="United States"/>
    <s v="Jacksonville"/>
    <x v="3"/>
    <n v="28540"/>
    <x v="0"/>
    <s v="TEC-AC-10002473"/>
    <x v="2"/>
    <x v="11"/>
    <s v="Maxell 4.7GB DVD-R"/>
    <n v="22.704000000000001"/>
    <n v="1"/>
    <n v="0.2"/>
    <n v="5.9597999999999995"/>
  </r>
  <r>
    <n v="3803"/>
    <x v="1883"/>
    <x v="0"/>
    <x v="500"/>
    <x v="550"/>
    <s v="Standard Class"/>
    <s v="NC-18415"/>
    <s v="Nathan Cano"/>
    <x v="0"/>
    <s v="United States"/>
    <s v="Jacksonville"/>
    <x v="3"/>
    <n v="28540"/>
    <x v="0"/>
    <s v="OFF-PA-10002319"/>
    <x v="1"/>
    <x v="10"/>
    <s v="Xerox 1944"/>
    <n v="93.024000000000001"/>
    <n v="3"/>
    <n v="0.2"/>
    <n v="33.721199999999996"/>
  </r>
  <r>
    <n v="3804"/>
    <x v="1883"/>
    <x v="0"/>
    <x v="500"/>
    <x v="550"/>
    <s v="Standard Class"/>
    <s v="NC-18415"/>
    <s v="Nathan Cano"/>
    <x v="0"/>
    <s v="United States"/>
    <s v="Jacksonville"/>
    <x v="3"/>
    <n v="28540"/>
    <x v="0"/>
    <s v="OFF-SU-10000946"/>
    <x v="1"/>
    <x v="14"/>
    <s v="Staples"/>
    <n v="12.768000000000001"/>
    <n v="2"/>
    <n v="0.2"/>
    <n v="1.436399999999999"/>
  </r>
  <r>
    <n v="3805"/>
    <x v="1883"/>
    <x v="0"/>
    <x v="500"/>
    <x v="55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x v="550"/>
    <s v="Standard Class"/>
    <s v="NC-18415"/>
    <s v="Nathan Cano"/>
    <x v="0"/>
    <s v="United States"/>
    <s v="Jacksonville"/>
    <x v="3"/>
    <n v="28540"/>
    <x v="0"/>
    <s v="OFF-PA-10002377"/>
    <x v="1"/>
    <x v="10"/>
    <s v="Xerox 1916"/>
    <n v="39.152000000000001"/>
    <n v="1"/>
    <n v="0.2"/>
    <n v="14.681999999999999"/>
  </r>
  <r>
    <n v="3807"/>
    <x v="1884"/>
    <x v="1"/>
    <x v="768"/>
    <x v="765"/>
    <s v="Standard Class"/>
    <s v="AH-10690"/>
    <s v="Anna Häberlin"/>
    <x v="1"/>
    <s v="United States"/>
    <s v="Plantation"/>
    <x v="2"/>
    <n v="33317"/>
    <x v="0"/>
    <s v="OFF-AR-10001246"/>
    <x v="1"/>
    <x v="6"/>
    <s v="Newell 317"/>
    <n v="11.76"/>
    <n v="5"/>
    <n v="0.2"/>
    <n v="1.3229999999999991"/>
  </r>
  <r>
    <n v="3808"/>
    <x v="1884"/>
    <x v="1"/>
    <x v="768"/>
    <x v="765"/>
    <s v="Standard Class"/>
    <s v="AH-10690"/>
    <s v="Anna Häberlin"/>
    <x v="1"/>
    <s v="United States"/>
    <s v="Plantation"/>
    <x v="2"/>
    <n v="33317"/>
    <x v="0"/>
    <s v="OFF-BI-10003291"/>
    <x v="1"/>
    <x v="8"/>
    <s v="Wilson Jones Leather-Like Binders with DublLock Round Rings"/>
    <n v="5.2380000000000013"/>
    <n v="2"/>
    <n v="0.7"/>
    <n v="-4.0158000000000005"/>
  </r>
  <r>
    <n v="3809"/>
    <x v="1884"/>
    <x v="1"/>
    <x v="768"/>
    <x v="765"/>
    <s v="Standard Class"/>
    <s v="AH-10690"/>
    <s v="Anna Häberlin"/>
    <x v="1"/>
    <s v="United States"/>
    <s v="Plantation"/>
    <x v="2"/>
    <n v="33317"/>
    <x v="0"/>
    <s v="OFF-BI-10002799"/>
    <x v="1"/>
    <x v="8"/>
    <s v="SlimView Poly Binder, 3/8&quot;"/>
    <n v="4.6619999999999999"/>
    <n v="3"/>
    <n v="0.7"/>
    <n v="-3.7295999999999996"/>
  </r>
  <r>
    <n v="3810"/>
    <x v="1884"/>
    <x v="1"/>
    <x v="768"/>
    <x v="765"/>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x v="765"/>
    <s v="Standard Class"/>
    <s v="AH-10690"/>
    <s v="Anna Häberlin"/>
    <x v="1"/>
    <s v="United States"/>
    <s v="Plantation"/>
    <x v="2"/>
    <n v="33317"/>
    <x v="0"/>
    <s v="TEC-PH-10000441"/>
    <x v="2"/>
    <x v="7"/>
    <s v="VTech DS6151"/>
    <n v="100.792"/>
    <n v="1"/>
    <n v="0.2"/>
    <n v="10.079200000000007"/>
  </r>
  <r>
    <n v="3812"/>
    <x v="1884"/>
    <x v="1"/>
    <x v="768"/>
    <x v="765"/>
    <s v="Standard Class"/>
    <s v="AH-10690"/>
    <s v="Anna Häberlin"/>
    <x v="1"/>
    <s v="United States"/>
    <s v="Plantation"/>
    <x v="2"/>
    <n v="33317"/>
    <x v="0"/>
    <s v="FUR-CH-10004477"/>
    <x v="0"/>
    <x v="1"/>
    <s v="Global Push Button Manager's Chair, Indigo"/>
    <n v="146.13600000000002"/>
    <n v="3"/>
    <n v="0.2"/>
    <n v="16.440299999999986"/>
  </r>
  <r>
    <n v="3813"/>
    <x v="1885"/>
    <x v="3"/>
    <x v="915"/>
    <x v="974"/>
    <s v="Same Day"/>
    <s v="PK-19075"/>
    <s v="Pete Kriz"/>
    <x v="0"/>
    <s v="United States"/>
    <s v="Milwaukee"/>
    <x v="6"/>
    <n v="53209"/>
    <x v="2"/>
    <s v="OFF-LA-10003537"/>
    <x v="1"/>
    <x v="2"/>
    <s v="Avery 515"/>
    <n v="25.06"/>
    <n v="2"/>
    <n v="0"/>
    <n v="11.778199999999998"/>
  </r>
  <r>
    <n v="3814"/>
    <x v="1886"/>
    <x v="1"/>
    <x v="599"/>
    <x v="217"/>
    <s v="Standard Class"/>
    <s v="NG-18430"/>
    <s v="Nathan Gelder"/>
    <x v="0"/>
    <s v="United States"/>
    <s v="Quincy"/>
    <x v="10"/>
    <n v="62301"/>
    <x v="2"/>
    <s v="OFF-LA-10004484"/>
    <x v="1"/>
    <x v="2"/>
    <s v="Avery 476"/>
    <n v="19.824000000000002"/>
    <n v="6"/>
    <n v="0.2"/>
    <n v="6.4427999999999992"/>
  </r>
  <r>
    <n v="3815"/>
    <x v="1887"/>
    <x v="0"/>
    <x v="630"/>
    <x v="975"/>
    <s v="Same Day"/>
    <s v="ZD-21925"/>
    <s v="Zuschuss Donatelli"/>
    <x v="0"/>
    <s v="United States"/>
    <s v="Jacksonville"/>
    <x v="2"/>
    <n v="32216"/>
    <x v="0"/>
    <s v="TEC-PH-10002824"/>
    <x v="2"/>
    <x v="7"/>
    <s v="Jabra SPEAK 410 Multidevice Speakerphone"/>
    <n v="823.96000000000015"/>
    <n v="5"/>
    <n v="0.2"/>
    <n v="51.497499999999974"/>
  </r>
  <r>
    <n v="3816"/>
    <x v="1887"/>
    <x v="0"/>
    <x v="630"/>
    <x v="975"/>
    <s v="Same Day"/>
    <s v="ZD-21925"/>
    <s v="Zuschuss Donatelli"/>
    <x v="0"/>
    <s v="United States"/>
    <s v="Jacksonville"/>
    <x v="2"/>
    <n v="32216"/>
    <x v="0"/>
    <s v="OFF-PA-10004965"/>
    <x v="1"/>
    <x v="10"/>
    <s v="Xerox 1921"/>
    <n v="15.984000000000002"/>
    <n v="2"/>
    <n v="0.2"/>
    <n v="4.9949999999999992"/>
  </r>
  <r>
    <n v="3817"/>
    <x v="1888"/>
    <x v="1"/>
    <x v="426"/>
    <x v="400"/>
    <s v="Standard Class"/>
    <s v="NW-18400"/>
    <s v="Natalie Webber"/>
    <x v="0"/>
    <s v="United States"/>
    <s v="Mobile"/>
    <x v="19"/>
    <n v="36608"/>
    <x v="0"/>
    <s v="FUR-TA-10003569"/>
    <x v="0"/>
    <x v="3"/>
    <s v="Bretford CR8500 Series Meeting Room Furniture"/>
    <n v="801.96"/>
    <n v="2"/>
    <n v="0"/>
    <n v="200.49"/>
  </r>
  <r>
    <n v="3818"/>
    <x v="1888"/>
    <x v="1"/>
    <x v="426"/>
    <x v="400"/>
    <s v="Standard Class"/>
    <s v="NW-18400"/>
    <s v="Natalie Webber"/>
    <x v="0"/>
    <s v="United States"/>
    <s v="Mobile"/>
    <x v="19"/>
    <n v="36608"/>
    <x v="0"/>
    <s v="TEC-PH-10003187"/>
    <x v="2"/>
    <x v="7"/>
    <s v="Anker Astro Mini 3000mAh Ultra-Compact Portable Charger"/>
    <n v="59.97"/>
    <n v="3"/>
    <n v="0"/>
    <n v="0"/>
  </r>
  <r>
    <n v="3819"/>
    <x v="1888"/>
    <x v="1"/>
    <x v="426"/>
    <x v="400"/>
    <s v="Standard Class"/>
    <s v="NW-18400"/>
    <s v="Natalie Webber"/>
    <x v="0"/>
    <s v="United States"/>
    <s v="Mobile"/>
    <x v="19"/>
    <n v="36608"/>
    <x v="0"/>
    <s v="FUR-CH-10004853"/>
    <x v="0"/>
    <x v="1"/>
    <s v="Global Manager's Adjustable Task Chair, Storm"/>
    <n v="1056.8599999999999"/>
    <n v="7"/>
    <n v="0"/>
    <n v="306.48939999999988"/>
  </r>
  <r>
    <n v="3820"/>
    <x v="1889"/>
    <x v="3"/>
    <x v="449"/>
    <x v="518"/>
    <s v="Standard Class"/>
    <s v="HG-14845"/>
    <s v="Harry Greene"/>
    <x v="0"/>
    <s v="United States"/>
    <s v="New York City"/>
    <x v="15"/>
    <n v="10024"/>
    <x v="3"/>
    <s v="OFF-BI-10001031"/>
    <x v="1"/>
    <x v="8"/>
    <s v="Pressboard Data Binders by Wilson Jones"/>
    <n v="12.816000000000001"/>
    <n v="3"/>
    <n v="0.2"/>
    <n v="4.3253999999999984"/>
  </r>
  <r>
    <n v="3821"/>
    <x v="1889"/>
    <x v="3"/>
    <x v="449"/>
    <x v="518"/>
    <s v="Standard Class"/>
    <s v="HG-14845"/>
    <s v="Harry Greene"/>
    <x v="0"/>
    <s v="United States"/>
    <s v="New York City"/>
    <x v="15"/>
    <n v="10024"/>
    <x v="3"/>
    <s v="FUR-BO-10003034"/>
    <x v="0"/>
    <x v="0"/>
    <s v="O'Sullivan Elevations Bookcase, Cherry Finish"/>
    <n v="314.35199999999998"/>
    <n v="3"/>
    <n v="0.2"/>
    <n v="-15.71759999999999"/>
  </r>
  <r>
    <n v="3822"/>
    <x v="1889"/>
    <x v="3"/>
    <x v="449"/>
    <x v="518"/>
    <s v="Standard Class"/>
    <s v="HG-14845"/>
    <s v="Harry Greene"/>
    <x v="0"/>
    <s v="United States"/>
    <s v="New York City"/>
    <x v="15"/>
    <n v="10024"/>
    <x v="3"/>
    <s v="OFF-PA-10000069"/>
    <x v="1"/>
    <x v="10"/>
    <s v="TOPS 4 x 6 Fluorescent Color Memo Sheets, 500 Sheets per Pack"/>
    <n v="18.98"/>
    <n v="2"/>
    <n v="0"/>
    <n v="8.9206000000000003"/>
  </r>
  <r>
    <n v="3823"/>
    <x v="1889"/>
    <x v="3"/>
    <x v="449"/>
    <x v="518"/>
    <s v="Standard Class"/>
    <s v="HG-14845"/>
    <s v="Harry Greene"/>
    <x v="0"/>
    <s v="United States"/>
    <s v="New York City"/>
    <x v="15"/>
    <n v="10024"/>
    <x v="3"/>
    <s v="OFF-BI-10003655"/>
    <x v="1"/>
    <x v="8"/>
    <s v="Durable Pressboard Binders"/>
    <n v="18.240000000000002"/>
    <n v="6"/>
    <n v="0.2"/>
    <n v="6.1560000000000006"/>
  </r>
  <r>
    <n v="3824"/>
    <x v="1890"/>
    <x v="1"/>
    <x v="471"/>
    <x v="629"/>
    <s v="Standard Class"/>
    <s v="CC-12685"/>
    <s v="Craig Carroll"/>
    <x v="0"/>
    <s v="United States"/>
    <s v="New York City"/>
    <x v="15"/>
    <n v="10011"/>
    <x v="3"/>
    <s v="OFF-ST-10000585"/>
    <x v="1"/>
    <x v="4"/>
    <s v="Economy Rollaway Files"/>
    <n v="991.19999999999993"/>
    <n v="6"/>
    <n v="0"/>
    <n v="257.71199999999999"/>
  </r>
  <r>
    <n v="3825"/>
    <x v="1890"/>
    <x v="1"/>
    <x v="471"/>
    <x v="629"/>
    <s v="Standard Class"/>
    <s v="CC-12685"/>
    <s v="Craig Carroll"/>
    <x v="0"/>
    <s v="United States"/>
    <s v="New York City"/>
    <x v="15"/>
    <n v="10011"/>
    <x v="3"/>
    <s v="TEC-CO-10001571"/>
    <x v="2"/>
    <x v="16"/>
    <s v="Sharp 1540cs Digital Laser Copier"/>
    <n v="879.98400000000004"/>
    <n v="2"/>
    <n v="0.2"/>
    <n v="329.99400000000003"/>
  </r>
  <r>
    <n v="3826"/>
    <x v="1890"/>
    <x v="1"/>
    <x v="471"/>
    <x v="629"/>
    <s v="Standard Class"/>
    <s v="CC-12685"/>
    <s v="Craig Carroll"/>
    <x v="0"/>
    <s v="United States"/>
    <s v="New York City"/>
    <x v="15"/>
    <n v="10011"/>
    <x v="3"/>
    <s v="OFF-BI-10002012"/>
    <x v="1"/>
    <x v="8"/>
    <s v="Wilson Jones Easy Flow II Sheet Lifters"/>
    <n v="12.96"/>
    <n v="9"/>
    <n v="0.2"/>
    <n v="4.5359999999999996"/>
  </r>
  <r>
    <n v="3827"/>
    <x v="1891"/>
    <x v="2"/>
    <x v="273"/>
    <x v="976"/>
    <s v="Standard Class"/>
    <s v="JG-15805"/>
    <s v="John Grady"/>
    <x v="1"/>
    <s v="United States"/>
    <s v="Dallas"/>
    <x v="5"/>
    <n v="75217"/>
    <x v="2"/>
    <s v="OFF-ST-10001228"/>
    <x v="1"/>
    <x v="4"/>
    <s v="Fellowes Personal Hanging Folder Files, Navy"/>
    <n v="107.44"/>
    <n v="10"/>
    <n v="0.2"/>
    <n v="10.744000000000007"/>
  </r>
  <r>
    <n v="3828"/>
    <x v="1892"/>
    <x v="3"/>
    <x v="916"/>
    <x v="676"/>
    <s v="Standard Class"/>
    <s v="RW-19540"/>
    <s v="Rick Wilson"/>
    <x v="1"/>
    <s v="United States"/>
    <s v="Detroit"/>
    <x v="12"/>
    <n v="48234"/>
    <x v="2"/>
    <s v="FUR-CH-10004086"/>
    <x v="0"/>
    <x v="1"/>
    <s v="Hon 4070 Series Pagoda Armless Upholstered Stacking Chairs"/>
    <n v="1458.65"/>
    <n v="5"/>
    <n v="0"/>
    <n v="423.00849999999997"/>
  </r>
  <r>
    <n v="3829"/>
    <x v="1892"/>
    <x v="3"/>
    <x v="916"/>
    <x v="676"/>
    <s v="Standard Class"/>
    <s v="RW-19540"/>
    <s v="Rick Wilson"/>
    <x v="1"/>
    <s v="United States"/>
    <s v="Detroit"/>
    <x v="12"/>
    <n v="48234"/>
    <x v="2"/>
    <s v="FUR-CH-10002017"/>
    <x v="0"/>
    <x v="1"/>
    <s v="SAFCO Optional Arm Kit for Workspace Cribbage Stacking Chair"/>
    <n v="26.64"/>
    <n v="1"/>
    <n v="0"/>
    <n v="7.4591999999999992"/>
  </r>
  <r>
    <n v="3830"/>
    <x v="1892"/>
    <x v="3"/>
    <x v="916"/>
    <x v="676"/>
    <s v="Standard Class"/>
    <s v="RW-19540"/>
    <s v="Rick Wilson"/>
    <x v="1"/>
    <s v="United States"/>
    <s v="Detroit"/>
    <x v="12"/>
    <n v="48234"/>
    <x v="2"/>
    <s v="FUR-CH-10000595"/>
    <x v="0"/>
    <x v="1"/>
    <s v="Safco Contoured Stacking Chairs"/>
    <n v="476.8"/>
    <n v="2"/>
    <n v="0"/>
    <n v="119.19999999999999"/>
  </r>
  <r>
    <n v="3831"/>
    <x v="1892"/>
    <x v="3"/>
    <x v="916"/>
    <x v="676"/>
    <s v="Standard Class"/>
    <s v="RW-19540"/>
    <s v="Rick Wilson"/>
    <x v="1"/>
    <s v="United States"/>
    <s v="Detroit"/>
    <x v="12"/>
    <n v="48234"/>
    <x v="2"/>
    <s v="OFF-AP-10001563"/>
    <x v="1"/>
    <x v="9"/>
    <s v="Belkin Premiere Surge Master II 8-outlet surge protector"/>
    <n v="87.444000000000003"/>
    <n v="2"/>
    <n v="0.1"/>
    <n v="18.460399999999986"/>
  </r>
  <r>
    <n v="3832"/>
    <x v="1893"/>
    <x v="1"/>
    <x v="717"/>
    <x v="765"/>
    <s v="Standard Class"/>
    <s v="LS-17230"/>
    <s v="Lycoris Saunders"/>
    <x v="0"/>
    <s v="United States"/>
    <s v="Dover"/>
    <x v="13"/>
    <n v="19901"/>
    <x v="3"/>
    <s v="FUR-FU-10004017"/>
    <x v="0"/>
    <x v="5"/>
    <s v="Executive Impressions 13&quot; Chairman Wall Clock"/>
    <n v="76.14"/>
    <n v="3"/>
    <n v="0"/>
    <n v="26.648999999999997"/>
  </r>
  <r>
    <n v="3833"/>
    <x v="1893"/>
    <x v="1"/>
    <x v="717"/>
    <x v="765"/>
    <s v="Standard Class"/>
    <s v="LS-17230"/>
    <s v="Lycoris Saunders"/>
    <x v="0"/>
    <s v="United States"/>
    <s v="Dover"/>
    <x v="13"/>
    <n v="19901"/>
    <x v="3"/>
    <s v="OFF-BI-10002571"/>
    <x v="1"/>
    <x v="8"/>
    <s v="Avery Framed View Binder, EZD Ring (Locking), Navy, 1 1/2&quot;"/>
    <n v="19.96"/>
    <n v="2"/>
    <n v="0"/>
    <n v="9.3811999999999998"/>
  </r>
  <r>
    <n v="3834"/>
    <x v="1894"/>
    <x v="2"/>
    <x v="156"/>
    <x v="81"/>
    <s v="Same Day"/>
    <s v="MY-18295"/>
    <s v="Muhammed Yedwab"/>
    <x v="1"/>
    <s v="United States"/>
    <s v="Columbus"/>
    <x v="24"/>
    <n v="43229"/>
    <x v="3"/>
    <s v="TEC-PH-10000560"/>
    <x v="2"/>
    <x v="7"/>
    <s v="Samsung Galaxy S III - 16GB - pebble blue (T-Mobile)"/>
    <n v="1049.97"/>
    <n v="5"/>
    <n v="0.4"/>
    <n v="-209.99399999999991"/>
  </r>
  <r>
    <n v="3835"/>
    <x v="1894"/>
    <x v="2"/>
    <x v="156"/>
    <x v="81"/>
    <s v="Same Day"/>
    <s v="MY-18295"/>
    <s v="Muhammed Yedwab"/>
    <x v="1"/>
    <s v="United States"/>
    <s v="Columbus"/>
    <x v="24"/>
    <n v="43229"/>
    <x v="3"/>
    <s v="FUR-CH-10000847"/>
    <x v="0"/>
    <x v="1"/>
    <s v="Global Executive Mid-Back Manager's Chair"/>
    <n v="611.05799999999999"/>
    <n v="3"/>
    <n v="0.3"/>
    <n v="-34.917600000000022"/>
  </r>
  <r>
    <n v="3836"/>
    <x v="1895"/>
    <x v="2"/>
    <x v="917"/>
    <x v="977"/>
    <s v="Standard Class"/>
    <s v="JM-15655"/>
    <s v="Jim Mitchum"/>
    <x v="1"/>
    <s v="United States"/>
    <s v="Glendale"/>
    <x v="16"/>
    <n v="85301"/>
    <x v="1"/>
    <s v="OFF-FA-10000611"/>
    <x v="1"/>
    <x v="13"/>
    <s v="Binder Clips by OIC"/>
    <n v="2.3679999999999999"/>
    <n v="2"/>
    <n v="0.2"/>
    <n v="0.82879999999999987"/>
  </r>
  <r>
    <n v="3837"/>
    <x v="1895"/>
    <x v="2"/>
    <x v="917"/>
    <x v="977"/>
    <s v="Standard Class"/>
    <s v="JM-15655"/>
    <s v="Jim Mitchum"/>
    <x v="1"/>
    <s v="United States"/>
    <s v="Glendale"/>
    <x v="16"/>
    <n v="85301"/>
    <x v="1"/>
    <s v="OFF-PA-10004733"/>
    <x v="1"/>
    <x v="10"/>
    <s v="Things To Do Today Spiral Book"/>
    <n v="19.008000000000003"/>
    <n v="3"/>
    <n v="0.2"/>
    <n v="6.8903999999999979"/>
  </r>
  <r>
    <n v="3838"/>
    <x v="1896"/>
    <x v="2"/>
    <x v="711"/>
    <x v="978"/>
    <s v="Standard Class"/>
    <s v="KM-16720"/>
    <s v="Kunst Miller"/>
    <x v="0"/>
    <s v="United States"/>
    <s v="North Las Vegas"/>
    <x v="33"/>
    <n v="89031"/>
    <x v="1"/>
    <s v="TEC-PH-10001363"/>
    <x v="2"/>
    <x v="7"/>
    <s v="Apple iPhone 5S"/>
    <n v="911.98400000000004"/>
    <n v="2"/>
    <n v="0.2"/>
    <n v="113.99799999999991"/>
  </r>
  <r>
    <n v="3839"/>
    <x v="1896"/>
    <x v="2"/>
    <x v="711"/>
    <x v="978"/>
    <s v="Standard Class"/>
    <s v="KM-16720"/>
    <s v="Kunst Miller"/>
    <x v="0"/>
    <s v="United States"/>
    <s v="North Las Vegas"/>
    <x v="33"/>
    <n v="89031"/>
    <x v="1"/>
    <s v="FUR-CH-10003312"/>
    <x v="0"/>
    <x v="1"/>
    <s v="Hon 2090 “Pillow Soft” Series Mid Back Swivel/Tilt Chairs"/>
    <n v="674.35200000000009"/>
    <n v="3"/>
    <n v="0.2"/>
    <n v="-109.58220000000011"/>
  </r>
  <r>
    <n v="3840"/>
    <x v="1896"/>
    <x v="2"/>
    <x v="711"/>
    <x v="978"/>
    <s v="Standard Class"/>
    <s v="KM-16720"/>
    <s v="Kunst Miller"/>
    <x v="0"/>
    <s v="United States"/>
    <s v="North Las Vegas"/>
    <x v="33"/>
    <n v="89031"/>
    <x v="1"/>
    <s v="FUR-FU-10004018"/>
    <x v="0"/>
    <x v="5"/>
    <s v="Tensor Computer Mounted Lamp"/>
    <n v="134.01"/>
    <n v="9"/>
    <n v="0"/>
    <n v="36.182700000000004"/>
  </r>
  <r>
    <n v="3841"/>
    <x v="1896"/>
    <x v="2"/>
    <x v="711"/>
    <x v="978"/>
    <s v="Standard Class"/>
    <s v="KM-16720"/>
    <s v="Kunst Miller"/>
    <x v="0"/>
    <s v="United States"/>
    <s v="North Las Vegas"/>
    <x v="33"/>
    <n v="89031"/>
    <x v="1"/>
    <s v="TEC-AC-10004814"/>
    <x v="2"/>
    <x v="11"/>
    <s v="Logitech Illuminated Ultrathin Keyboard with Backlighting"/>
    <n v="170.97"/>
    <n v="3"/>
    <n v="0"/>
    <n v="70.097700000000003"/>
  </r>
  <r>
    <n v="3842"/>
    <x v="1897"/>
    <x v="2"/>
    <x v="785"/>
    <x v="979"/>
    <s v="Standard Class"/>
    <s v="KE-16420"/>
    <s v="Katrina Edelman"/>
    <x v="1"/>
    <s v="United States"/>
    <s v="Bristol"/>
    <x v="18"/>
    <n v="37620"/>
    <x v="0"/>
    <s v="FUR-CH-10002647"/>
    <x v="0"/>
    <x v="1"/>
    <s v="Situations Contoured Folding Chairs, 4/Set"/>
    <n v="170.35200000000003"/>
    <n v="3"/>
    <n v="0.2"/>
    <n v="10.647000000000006"/>
  </r>
  <r>
    <n v="3843"/>
    <x v="1898"/>
    <x v="2"/>
    <x v="918"/>
    <x v="199"/>
    <s v="First Class"/>
    <s v="TS-21370"/>
    <s v="Todd Sumrall"/>
    <x v="1"/>
    <s v="United States"/>
    <s v="Los Angeles"/>
    <x v="1"/>
    <n v="90049"/>
    <x v="1"/>
    <s v="OFF-BI-10004140"/>
    <x v="1"/>
    <x v="8"/>
    <s v="Avery Non-Stick Binders"/>
    <n v="7.1840000000000011"/>
    <n v="2"/>
    <n v="0.2"/>
    <n v="2.2449999999999992"/>
  </r>
  <r>
    <n v="3844"/>
    <x v="1898"/>
    <x v="2"/>
    <x v="918"/>
    <x v="199"/>
    <s v="First Class"/>
    <s v="TS-21370"/>
    <s v="Todd Sumrall"/>
    <x v="1"/>
    <s v="United States"/>
    <s v="Los Angeles"/>
    <x v="1"/>
    <n v="90049"/>
    <x v="1"/>
    <s v="OFF-SU-10002301"/>
    <x v="1"/>
    <x v="14"/>
    <s v="Serrated Blade or Curved Handle Hand Letter Openers"/>
    <n v="6.28"/>
    <n v="2"/>
    <n v="0"/>
    <n v="6.2800000000000189E-2"/>
  </r>
  <r>
    <n v="3845"/>
    <x v="1898"/>
    <x v="2"/>
    <x v="918"/>
    <x v="199"/>
    <s v="First Class"/>
    <s v="TS-21370"/>
    <s v="Todd Sumrall"/>
    <x v="1"/>
    <s v="United States"/>
    <s v="Los Angeles"/>
    <x v="1"/>
    <n v="90049"/>
    <x v="1"/>
    <s v="OFF-SU-10000646"/>
    <x v="1"/>
    <x v="14"/>
    <s v="Premier Automatic Letter Opener"/>
    <n v="480.74"/>
    <n v="2"/>
    <n v="0"/>
    <n v="14.422200000000032"/>
  </r>
  <r>
    <n v="3846"/>
    <x v="1898"/>
    <x v="2"/>
    <x v="918"/>
    <x v="199"/>
    <s v="First Class"/>
    <s v="TS-21370"/>
    <s v="Todd Sumrall"/>
    <x v="1"/>
    <s v="United States"/>
    <s v="Los Angeles"/>
    <x v="1"/>
    <n v="90049"/>
    <x v="1"/>
    <s v="FUR-BO-10001337"/>
    <x v="0"/>
    <x v="0"/>
    <s v="O'Sullivan Living Dimensions 2-Shelf Bookcases"/>
    <n v="616.99800000000005"/>
    <n v="6"/>
    <n v="0.15"/>
    <n v="-36.293999999999997"/>
  </r>
  <r>
    <n v="3847"/>
    <x v="1898"/>
    <x v="2"/>
    <x v="918"/>
    <x v="199"/>
    <s v="First Class"/>
    <s v="TS-21370"/>
    <s v="Todd Sumrall"/>
    <x v="1"/>
    <s v="United States"/>
    <s v="Los Angeles"/>
    <x v="1"/>
    <n v="90049"/>
    <x v="1"/>
    <s v="OFF-ST-10003442"/>
    <x v="1"/>
    <x v="4"/>
    <s v="Eldon Portable Mobile Manager"/>
    <n v="141.4"/>
    <n v="5"/>
    <n v="0"/>
    <n v="38.177999999999997"/>
  </r>
  <r>
    <n v="3848"/>
    <x v="1899"/>
    <x v="3"/>
    <x v="919"/>
    <x v="207"/>
    <s v="Second Class"/>
    <s v="SZ-20035"/>
    <s v="Sam Zeldin"/>
    <x v="2"/>
    <s v="United States"/>
    <s v="Canton"/>
    <x v="12"/>
    <n v="48187"/>
    <x v="2"/>
    <s v="OFF-ST-10001097"/>
    <x v="1"/>
    <x v="4"/>
    <s v="Office Impressions Heavy Duty Welded Shelving &amp; Multimedia Storage Drawers"/>
    <n v="501.81000000000006"/>
    <n v="3"/>
    <n v="0"/>
    <n v="0"/>
  </r>
  <r>
    <n v="3849"/>
    <x v="1900"/>
    <x v="3"/>
    <x v="585"/>
    <x v="19"/>
    <s v="First Class"/>
    <s v="JE-15745"/>
    <s v="Joel Eaton"/>
    <x v="0"/>
    <s v="United States"/>
    <s v="Fayetteville"/>
    <x v="36"/>
    <n v="72701"/>
    <x v="0"/>
    <s v="OFF-BI-10004318"/>
    <x v="1"/>
    <x v="8"/>
    <s v="Ibico EB-19 Dual Function Manual Binding System"/>
    <n v="691.96"/>
    <n v="4"/>
    <n v="0"/>
    <n v="318.30160000000001"/>
  </r>
  <r>
    <n v="3850"/>
    <x v="1900"/>
    <x v="3"/>
    <x v="585"/>
    <x v="19"/>
    <s v="First Class"/>
    <s v="JE-15745"/>
    <s v="Joel Eaton"/>
    <x v="0"/>
    <s v="United States"/>
    <s v="Fayetteville"/>
    <x v="36"/>
    <n v="72701"/>
    <x v="0"/>
    <s v="TEC-AC-10004633"/>
    <x v="2"/>
    <x v="11"/>
    <s v="Verbatim 25 GB 6x Blu-ray Single Layer Recordable Disc, 3/Pack"/>
    <n v="34.950000000000003"/>
    <n v="5"/>
    <n v="0"/>
    <n v="15.378000000000004"/>
  </r>
  <r>
    <n v="3851"/>
    <x v="1901"/>
    <x v="1"/>
    <x v="784"/>
    <x v="234"/>
    <s v="Standard Class"/>
    <s v="MS-17980"/>
    <s v="Michael Stewart"/>
    <x v="1"/>
    <s v="United States"/>
    <s v="Springfield"/>
    <x v="25"/>
    <n v="65807"/>
    <x v="2"/>
    <s v="OFF-PA-10001970"/>
    <x v="1"/>
    <x v="10"/>
    <s v="Xerox 1881"/>
    <n v="85.96"/>
    <n v="7"/>
    <n v="0"/>
    <n v="40.401199999999996"/>
  </r>
  <r>
    <n v="3852"/>
    <x v="1902"/>
    <x v="1"/>
    <x v="481"/>
    <x v="14"/>
    <s v="Same Day"/>
    <s v="DH-13675"/>
    <s v="Duane Huffman"/>
    <x v="2"/>
    <s v="United States"/>
    <s v="Quincy"/>
    <x v="31"/>
    <n v="2169"/>
    <x v="3"/>
    <s v="FUR-FU-10004006"/>
    <x v="0"/>
    <x v="5"/>
    <s v="Deflect-o DuraMat Lighweight, Studded, Beveled Mat for Low Pile Carpeting"/>
    <n v="85.3"/>
    <n v="2"/>
    <n v="0"/>
    <n v="14.500999999999991"/>
  </r>
  <r>
    <n v="3853"/>
    <x v="1903"/>
    <x v="3"/>
    <x v="200"/>
    <x v="364"/>
    <s v="First Class"/>
    <s v="GT-14755"/>
    <s v="Guy Thornton"/>
    <x v="0"/>
    <s v="United States"/>
    <s v="Rockford"/>
    <x v="10"/>
    <n v="61107"/>
    <x v="2"/>
    <s v="OFF-BI-10001524"/>
    <x v="1"/>
    <x v="8"/>
    <s v="GBC Premium Transparent Covers with Diagonal Lined Pattern"/>
    <n v="33.567999999999991"/>
    <n v="8"/>
    <n v="0.8"/>
    <n v="-53.708800000000025"/>
  </r>
  <r>
    <n v="3854"/>
    <x v="1904"/>
    <x v="3"/>
    <x v="920"/>
    <x v="272"/>
    <s v="Standard Class"/>
    <s v="GH-14410"/>
    <s v="Gary Hansen"/>
    <x v="2"/>
    <s v="United States"/>
    <s v="San Francisco"/>
    <x v="1"/>
    <n v="94122"/>
    <x v="1"/>
    <s v="FUR-FU-10004164"/>
    <x v="0"/>
    <x v="5"/>
    <s v="Eldon 300 Class Desk Accessories, Black"/>
    <n v="4.95"/>
    <n v="1"/>
    <n v="0"/>
    <n v="2.1780000000000004"/>
  </r>
  <r>
    <n v="3855"/>
    <x v="1904"/>
    <x v="3"/>
    <x v="920"/>
    <x v="272"/>
    <s v="Standard Class"/>
    <s v="GH-14410"/>
    <s v="Gary Hansen"/>
    <x v="2"/>
    <s v="United States"/>
    <s v="San Francisco"/>
    <x v="1"/>
    <n v="94122"/>
    <x v="1"/>
    <s v="OFF-ST-10002957"/>
    <x v="1"/>
    <x v="4"/>
    <s v="Sterilite Show Offs Storage Containers"/>
    <n v="26.400000000000002"/>
    <n v="5"/>
    <n v="0"/>
    <n v="0"/>
  </r>
  <r>
    <n v="3856"/>
    <x v="1905"/>
    <x v="3"/>
    <x v="436"/>
    <x v="980"/>
    <s v="Second Class"/>
    <s v="DM-13015"/>
    <s v="Darrin Martin"/>
    <x v="0"/>
    <s v="United States"/>
    <s v="San Antonio"/>
    <x v="5"/>
    <n v="78207"/>
    <x v="2"/>
    <s v="OFF-BI-10004364"/>
    <x v="1"/>
    <x v="8"/>
    <s v="Storex Dura Pro Binders"/>
    <n v="3.5639999999999992"/>
    <n v="3"/>
    <n v="0.8"/>
    <n v="-6.2370000000000019"/>
  </r>
  <r>
    <n v="3857"/>
    <x v="1905"/>
    <x v="3"/>
    <x v="436"/>
    <x v="980"/>
    <s v="Second Class"/>
    <s v="DM-13015"/>
    <s v="Darrin Martin"/>
    <x v="0"/>
    <s v="United States"/>
    <s v="San Antonio"/>
    <x v="5"/>
    <n v="78207"/>
    <x v="2"/>
    <s v="TEC-PH-10002824"/>
    <x v="2"/>
    <x v="7"/>
    <s v="Jabra SPEAK 410 Multidevice Speakerphone"/>
    <n v="823.96000000000015"/>
    <n v="5"/>
    <n v="0.2"/>
    <n v="51.497499999999974"/>
  </r>
  <r>
    <n v="3858"/>
    <x v="1905"/>
    <x v="3"/>
    <x v="436"/>
    <x v="980"/>
    <s v="Second Class"/>
    <s v="DM-13015"/>
    <s v="Darrin Martin"/>
    <x v="0"/>
    <s v="United States"/>
    <s v="San Antonio"/>
    <x v="5"/>
    <n v="78207"/>
    <x v="2"/>
    <s v="OFF-AR-10000634"/>
    <x v="1"/>
    <x v="6"/>
    <s v="Newell 320"/>
    <n v="10.272000000000002"/>
    <n v="3"/>
    <n v="0.2"/>
    <n v="0.89880000000000004"/>
  </r>
  <r>
    <n v="3859"/>
    <x v="1906"/>
    <x v="2"/>
    <x v="414"/>
    <x v="966"/>
    <s v="Same Day"/>
    <s v="TC-21295"/>
    <s v="Toby Carlisle"/>
    <x v="0"/>
    <s v="United States"/>
    <s v="Thornton"/>
    <x v="22"/>
    <n v="80229"/>
    <x v="1"/>
    <s v="TEC-AC-10001539"/>
    <x v="2"/>
    <x v="11"/>
    <s v="Logitech G430 Surround Sound Gaming Headset with Dolby 7.1 Technology"/>
    <n v="447.94399999999996"/>
    <n v="7"/>
    <n v="0.2"/>
    <n v="89.588799999999992"/>
  </r>
  <r>
    <n v="3860"/>
    <x v="1907"/>
    <x v="3"/>
    <x v="921"/>
    <x v="981"/>
    <s v="Standard Class"/>
    <s v="JK-16120"/>
    <s v="Julie Kriz"/>
    <x v="2"/>
    <s v="United States"/>
    <s v="Chicago"/>
    <x v="10"/>
    <n v="60653"/>
    <x v="2"/>
    <s v="FUR-TA-10001932"/>
    <x v="0"/>
    <x v="3"/>
    <s v="Chromcraft 48&quot; x 96&quot; Racetrack Double Pedestal Table"/>
    <n v="480.96"/>
    <n v="3"/>
    <n v="0.5"/>
    <n v="-269.33760000000001"/>
  </r>
  <r>
    <n v="3861"/>
    <x v="1907"/>
    <x v="3"/>
    <x v="921"/>
    <x v="981"/>
    <s v="Standard Class"/>
    <s v="JK-16120"/>
    <s v="Julie Kriz"/>
    <x v="2"/>
    <s v="United States"/>
    <s v="Chicago"/>
    <x v="10"/>
    <n v="60653"/>
    <x v="2"/>
    <s v="TEC-PH-10002789"/>
    <x v="2"/>
    <x v="7"/>
    <s v="LG Exalt"/>
    <n v="124.79200000000002"/>
    <n v="1"/>
    <n v="0.2"/>
    <n v="10.919299999999996"/>
  </r>
  <r>
    <n v="3862"/>
    <x v="1908"/>
    <x v="2"/>
    <x v="523"/>
    <x v="503"/>
    <s v="Standard Class"/>
    <s v="NC-18415"/>
    <s v="Nathan Cano"/>
    <x v="0"/>
    <s v="United States"/>
    <s v="Yonkers"/>
    <x v="15"/>
    <n v="10701"/>
    <x v="3"/>
    <s v="OFF-BI-10004828"/>
    <x v="1"/>
    <x v="8"/>
    <s v="GBC Poly Designer Binding Covers"/>
    <n v="40.176000000000002"/>
    <n v="3"/>
    <n v="0.2"/>
    <n v="14.563799999999997"/>
  </r>
  <r>
    <n v="3863"/>
    <x v="1908"/>
    <x v="2"/>
    <x v="523"/>
    <x v="503"/>
    <s v="Standard Class"/>
    <s v="NC-18415"/>
    <s v="Nathan Cano"/>
    <x v="0"/>
    <s v="United States"/>
    <s v="Yonkers"/>
    <x v="15"/>
    <n v="10701"/>
    <x v="3"/>
    <s v="OFF-BI-10003981"/>
    <x v="1"/>
    <x v="8"/>
    <s v="Avery Durable Plastic 1&quot; Binders"/>
    <n v="10.896000000000001"/>
    <n v="3"/>
    <n v="0.2"/>
    <n v="3.9497999999999998"/>
  </r>
  <r>
    <n v="3864"/>
    <x v="1909"/>
    <x v="3"/>
    <x v="161"/>
    <x v="163"/>
    <s v="Second Class"/>
    <s v="AJ-10960"/>
    <s v="Astrea Jones"/>
    <x v="0"/>
    <s v="United States"/>
    <s v="San Diego"/>
    <x v="1"/>
    <n v="92037"/>
    <x v="1"/>
    <s v="OFF-AR-10001770"/>
    <x v="1"/>
    <x v="6"/>
    <s v="Economy #2 Pencils"/>
    <n v="10.64"/>
    <n v="4"/>
    <n v="0"/>
    <n v="2.7664"/>
  </r>
  <r>
    <n v="3865"/>
    <x v="1910"/>
    <x v="1"/>
    <x v="109"/>
    <x v="253"/>
    <s v="Standard Class"/>
    <s v="LC-16885"/>
    <s v="Lena Creighton"/>
    <x v="0"/>
    <s v="United States"/>
    <s v="Champaign"/>
    <x v="10"/>
    <n v="61821"/>
    <x v="2"/>
    <s v="FUR-FU-10004904"/>
    <x v="0"/>
    <x v="5"/>
    <s v="Eldon &quot;L&quot; Workstation Diamond Chairmat"/>
    <n v="151.96"/>
    <n v="5"/>
    <n v="0.6"/>
    <n v="-182.35200000000003"/>
  </r>
  <r>
    <n v="3866"/>
    <x v="1911"/>
    <x v="2"/>
    <x v="922"/>
    <x v="982"/>
    <s v="Second Class"/>
    <s v="GW-14605"/>
    <s v="Giulietta Weimer"/>
    <x v="0"/>
    <s v="United States"/>
    <s v="San Francisco"/>
    <x v="1"/>
    <n v="94122"/>
    <x v="1"/>
    <s v="TEC-AC-10002842"/>
    <x v="2"/>
    <x v="11"/>
    <s v="WD My Passport Ultra 2TB Portable External Hard Drive"/>
    <n v="238"/>
    <n v="2"/>
    <n v="0"/>
    <n v="38.080000000000013"/>
  </r>
  <r>
    <n v="3867"/>
    <x v="1912"/>
    <x v="3"/>
    <x v="756"/>
    <x v="77"/>
    <s v="Second Class"/>
    <s v="SC-20305"/>
    <s v="Sean Christensen"/>
    <x v="0"/>
    <s v="United States"/>
    <s v="Lawrence"/>
    <x v="14"/>
    <n v="46226"/>
    <x v="2"/>
    <s v="TEC-AC-10003590"/>
    <x v="2"/>
    <x v="11"/>
    <s v="TRENDnet 56K USB 2.0 Phone, Internet and Fax Modem"/>
    <n v="155.34"/>
    <n v="6"/>
    <n v="0"/>
    <n v="55.922399999999996"/>
  </r>
  <r>
    <n v="3868"/>
    <x v="1913"/>
    <x v="1"/>
    <x v="923"/>
    <x v="983"/>
    <s v="Second Class"/>
    <s v="JF-15355"/>
    <s v="Jay Fein"/>
    <x v="0"/>
    <s v="United States"/>
    <s v="San Diego"/>
    <x v="1"/>
    <n v="92105"/>
    <x v="1"/>
    <s v="TEC-AC-10000710"/>
    <x v="2"/>
    <x v="11"/>
    <s v="Maxell DVD-RAM Discs"/>
    <n v="148.32"/>
    <n v="9"/>
    <n v="0"/>
    <n v="63.777600000000007"/>
  </r>
  <r>
    <n v="3869"/>
    <x v="1913"/>
    <x v="1"/>
    <x v="923"/>
    <x v="983"/>
    <s v="Second Class"/>
    <s v="JF-15355"/>
    <s v="Jay Fein"/>
    <x v="0"/>
    <s v="United States"/>
    <s v="San Diego"/>
    <x v="1"/>
    <n v="92105"/>
    <x v="1"/>
    <s v="FUR-CH-10004495"/>
    <x v="0"/>
    <x v="1"/>
    <s v="Global Leather and Oak Executive Chair, Black"/>
    <n v="240.78400000000002"/>
    <n v="1"/>
    <n v="0.2"/>
    <n v="27.088199999999965"/>
  </r>
  <r>
    <n v="3870"/>
    <x v="1913"/>
    <x v="1"/>
    <x v="923"/>
    <x v="983"/>
    <s v="Second Class"/>
    <s v="JF-15355"/>
    <s v="Jay Fein"/>
    <x v="0"/>
    <s v="United States"/>
    <s v="San Diego"/>
    <x v="1"/>
    <n v="92105"/>
    <x v="1"/>
    <s v="FUR-CH-10004540"/>
    <x v="0"/>
    <x v="1"/>
    <s v="Global Chrome Stack Chair"/>
    <n v="191.96800000000002"/>
    <n v="7"/>
    <n v="0.2"/>
    <n v="16.797200000000004"/>
  </r>
  <r>
    <n v="3871"/>
    <x v="1913"/>
    <x v="1"/>
    <x v="923"/>
    <x v="983"/>
    <s v="Second Class"/>
    <s v="JF-15355"/>
    <s v="Jay Fein"/>
    <x v="0"/>
    <s v="United States"/>
    <s v="San Diego"/>
    <x v="1"/>
    <n v="92105"/>
    <x v="1"/>
    <s v="OFF-PA-10004971"/>
    <x v="1"/>
    <x v="10"/>
    <s v="Xerox 196"/>
    <n v="11.56"/>
    <n v="2"/>
    <n v="0"/>
    <n v="5.6644000000000005"/>
  </r>
  <r>
    <n v="3872"/>
    <x v="1913"/>
    <x v="1"/>
    <x v="923"/>
    <x v="983"/>
    <s v="Second Class"/>
    <s v="JF-15355"/>
    <s v="Jay Fein"/>
    <x v="0"/>
    <s v="United States"/>
    <s v="San Diego"/>
    <x v="1"/>
    <n v="92105"/>
    <x v="1"/>
    <s v="OFF-EN-10002600"/>
    <x v="1"/>
    <x v="12"/>
    <s v="Redi-Strip #10 Envelopes, 4 1/8 x 9 1/2"/>
    <n v="11.8"/>
    <n v="4"/>
    <n v="0"/>
    <n v="5.6639999999999997"/>
  </r>
  <r>
    <n v="3873"/>
    <x v="1913"/>
    <x v="1"/>
    <x v="923"/>
    <x v="983"/>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x v="62"/>
    <s v="Second Class"/>
    <s v="DM-13015"/>
    <s v="Darrin Martin"/>
    <x v="0"/>
    <s v="United States"/>
    <s v="Johnson City"/>
    <x v="18"/>
    <n v="37604"/>
    <x v="0"/>
    <s v="OFF-EN-10001099"/>
    <x v="1"/>
    <x v="12"/>
    <s v="Staples"/>
    <n v="23.472000000000001"/>
    <n v="3"/>
    <n v="0.2"/>
    <n v="7.6283999999999974"/>
  </r>
  <r>
    <n v="3875"/>
    <x v="1914"/>
    <x v="0"/>
    <x v="64"/>
    <x v="62"/>
    <s v="Second Class"/>
    <s v="DM-13015"/>
    <s v="Darrin Martin"/>
    <x v="0"/>
    <s v="United States"/>
    <s v="Johnson City"/>
    <x v="18"/>
    <n v="37604"/>
    <x v="0"/>
    <s v="OFF-BI-10001597"/>
    <x v="1"/>
    <x v="8"/>
    <s v="Wilson Jones Ledger-Size, Piano-Hinge Binder, 2&quot;, Blue"/>
    <n v="86.058000000000007"/>
    <n v="7"/>
    <n v="0.7"/>
    <n v="-63.109199999999987"/>
  </r>
  <r>
    <n v="3876"/>
    <x v="1914"/>
    <x v="0"/>
    <x v="64"/>
    <x v="62"/>
    <s v="Second Class"/>
    <s v="DM-13015"/>
    <s v="Darrin Martin"/>
    <x v="0"/>
    <s v="United States"/>
    <s v="Johnson City"/>
    <x v="18"/>
    <n v="37604"/>
    <x v="0"/>
    <s v="TEC-PH-10002660"/>
    <x v="2"/>
    <x v="7"/>
    <s v="Nortel Networks T7316 E Nt8 B27"/>
    <n v="108.78399999999999"/>
    <n v="2"/>
    <n v="0.2"/>
    <n v="6.7990000000000066"/>
  </r>
  <r>
    <n v="3877"/>
    <x v="1914"/>
    <x v="0"/>
    <x v="64"/>
    <x v="62"/>
    <s v="Second Class"/>
    <s v="DM-13015"/>
    <s v="Darrin Martin"/>
    <x v="0"/>
    <s v="United States"/>
    <s v="Johnson City"/>
    <x v="18"/>
    <n v="37604"/>
    <x v="0"/>
    <s v="OFF-PA-10000327"/>
    <x v="1"/>
    <x v="10"/>
    <s v="Xerox 1971"/>
    <n v="10.272000000000002"/>
    <n v="3"/>
    <n v="0.2"/>
    <n v="3.2099999999999982"/>
  </r>
  <r>
    <n v="3878"/>
    <x v="1915"/>
    <x v="0"/>
    <x v="99"/>
    <x v="195"/>
    <s v="Standard Class"/>
    <s v="EP-13915"/>
    <s v="Emily Phan"/>
    <x v="0"/>
    <s v="United States"/>
    <s v="Tampa"/>
    <x v="2"/>
    <n v="33614"/>
    <x v="0"/>
    <s v="OFF-BI-10001191"/>
    <x v="1"/>
    <x v="8"/>
    <s v="Canvas Sectional Post Binders"/>
    <n v="38.190000000000012"/>
    <n v="5"/>
    <n v="0.7"/>
    <n v="-26.732999999999997"/>
  </r>
  <r>
    <n v="3879"/>
    <x v="1916"/>
    <x v="2"/>
    <x v="267"/>
    <x v="284"/>
    <s v="First Class"/>
    <s v="JG-15805"/>
    <s v="John Grady"/>
    <x v="1"/>
    <s v="United States"/>
    <s v="Decatur"/>
    <x v="10"/>
    <n v="62521"/>
    <x v="2"/>
    <s v="OFF-ST-10003455"/>
    <x v="1"/>
    <x v="4"/>
    <s v="Tenex File Box, Personal Filing Tote with Lid, Black"/>
    <n v="49.632000000000005"/>
    <n v="4"/>
    <n v="0.2"/>
    <n v="3.7224000000000004"/>
  </r>
  <r>
    <n v="3880"/>
    <x v="1916"/>
    <x v="2"/>
    <x v="267"/>
    <x v="284"/>
    <s v="First Class"/>
    <s v="JG-15805"/>
    <s v="John Grady"/>
    <x v="1"/>
    <s v="United States"/>
    <s v="Decatur"/>
    <x v="10"/>
    <n v="62521"/>
    <x v="2"/>
    <s v="OFF-ST-10001031"/>
    <x v="1"/>
    <x v="4"/>
    <s v="Adjustable Personal File Tote"/>
    <n v="52.096000000000004"/>
    <n v="4"/>
    <n v="0.2"/>
    <n v="3.9072000000000031"/>
  </r>
  <r>
    <n v="3881"/>
    <x v="1917"/>
    <x v="1"/>
    <x v="924"/>
    <x v="403"/>
    <s v="Standard Class"/>
    <s v="PF-19120"/>
    <s v="Peter Fuller"/>
    <x v="0"/>
    <s v="United States"/>
    <s v="Gilbert"/>
    <x v="16"/>
    <n v="85234"/>
    <x v="1"/>
    <s v="OFF-PA-10002245"/>
    <x v="1"/>
    <x v="10"/>
    <s v="Xerox 1895"/>
    <n v="9.5680000000000014"/>
    <n v="2"/>
    <n v="0.2"/>
    <n v="2.9899999999999993"/>
  </r>
  <r>
    <n v="3882"/>
    <x v="1917"/>
    <x v="1"/>
    <x v="924"/>
    <x v="403"/>
    <s v="Standard Class"/>
    <s v="PF-19120"/>
    <s v="Peter Fuller"/>
    <x v="0"/>
    <s v="United States"/>
    <s v="Gilbert"/>
    <x v="16"/>
    <n v="85234"/>
    <x v="1"/>
    <s v="OFF-ST-10004804"/>
    <x v="1"/>
    <x v="4"/>
    <s v="Belkin 19&quot; Vented Equipment Shelf, Black"/>
    <n v="82.367999999999995"/>
    <n v="2"/>
    <n v="0.2"/>
    <n v="-19.562399999999997"/>
  </r>
  <r>
    <n v="3883"/>
    <x v="1917"/>
    <x v="1"/>
    <x v="924"/>
    <x v="403"/>
    <s v="Standard Class"/>
    <s v="PF-19120"/>
    <s v="Peter Fuller"/>
    <x v="0"/>
    <s v="United States"/>
    <s v="Gilbert"/>
    <x v="16"/>
    <n v="85234"/>
    <x v="1"/>
    <s v="FUR-FU-10004904"/>
    <x v="0"/>
    <x v="5"/>
    <s v="Eldon &quot;L&quot; Workstation Diamond Chairmat"/>
    <n v="364.70400000000006"/>
    <n v="6"/>
    <n v="0.2"/>
    <n v="-36.470400000000041"/>
  </r>
  <r>
    <n v="3884"/>
    <x v="1917"/>
    <x v="1"/>
    <x v="924"/>
    <x v="403"/>
    <s v="Standard Class"/>
    <s v="PF-19120"/>
    <s v="Peter Fuller"/>
    <x v="0"/>
    <s v="United States"/>
    <s v="Gilbert"/>
    <x v="16"/>
    <n v="85234"/>
    <x v="1"/>
    <s v="FUR-FU-10002396"/>
    <x v="0"/>
    <x v="5"/>
    <s v="DAX Copper Panel Document Frame, 5 x 7 Size"/>
    <n v="40.256"/>
    <n v="4"/>
    <n v="0.2"/>
    <n v="11.070400000000003"/>
  </r>
  <r>
    <n v="3885"/>
    <x v="1918"/>
    <x v="2"/>
    <x v="260"/>
    <x v="984"/>
    <s v="Standard Class"/>
    <s v="DW-13195"/>
    <s v="David Wiener"/>
    <x v="1"/>
    <s v="United States"/>
    <s v="Knoxville"/>
    <x v="18"/>
    <n v="37918"/>
    <x v="0"/>
    <s v="OFF-AR-10002833"/>
    <x v="1"/>
    <x v="6"/>
    <s v="Newell 322"/>
    <n v="4.3680000000000003"/>
    <n v="3"/>
    <n v="0.2"/>
    <n v="0.3822000000000001"/>
  </r>
  <r>
    <n v="3886"/>
    <x v="1919"/>
    <x v="3"/>
    <x v="925"/>
    <x v="985"/>
    <s v="Standard Class"/>
    <s v="CK-12595"/>
    <s v="Clytie Kelty"/>
    <x v="0"/>
    <s v="United States"/>
    <s v="Chicago"/>
    <x v="10"/>
    <n v="60653"/>
    <x v="2"/>
    <s v="OFF-BI-10001072"/>
    <x v="1"/>
    <x v="8"/>
    <s v="GBC Clear Cover, 8-1/2 x 11, unpunched, 25 covers per pack"/>
    <n v="12.127999999999997"/>
    <n v="4"/>
    <n v="0.8"/>
    <n v="-20.617600000000003"/>
  </r>
  <r>
    <n v="3887"/>
    <x v="1920"/>
    <x v="0"/>
    <x v="840"/>
    <x v="599"/>
    <s v="Second Class"/>
    <s v="CC-12670"/>
    <s v="Craig Carreira"/>
    <x v="0"/>
    <s v="United States"/>
    <s v="Bloomington"/>
    <x v="14"/>
    <n v="47401"/>
    <x v="2"/>
    <s v="TEC-PH-10003171"/>
    <x v="2"/>
    <x v="7"/>
    <s v="Plantronics Encore H101 Dual Earpieces Headset"/>
    <n v="134.85000000000002"/>
    <n v="3"/>
    <n v="0"/>
    <n v="37.757999999999996"/>
  </r>
  <r>
    <n v="3888"/>
    <x v="1921"/>
    <x v="2"/>
    <x v="270"/>
    <x v="104"/>
    <s v="Standard Class"/>
    <s v="SV-20785"/>
    <s v="Stewart Visinsky"/>
    <x v="0"/>
    <s v="United States"/>
    <s v="Roswell"/>
    <x v="32"/>
    <n v="30076"/>
    <x v="0"/>
    <s v="OFF-AR-10004511"/>
    <x v="1"/>
    <x v="6"/>
    <s v="Sanford Colorific Scented Colored Pencils, 12/Pack"/>
    <n v="8.56"/>
    <n v="2"/>
    <n v="0"/>
    <n v="2.6536"/>
  </r>
  <r>
    <n v="3889"/>
    <x v="1921"/>
    <x v="2"/>
    <x v="270"/>
    <x v="104"/>
    <s v="Standard Class"/>
    <s v="SV-20785"/>
    <s v="Stewart Visinsky"/>
    <x v="0"/>
    <s v="United States"/>
    <s v="Roswell"/>
    <x v="32"/>
    <n v="30076"/>
    <x v="0"/>
    <s v="TEC-PH-10001425"/>
    <x v="2"/>
    <x v="7"/>
    <s v="Mophie Juice Pack Helium for iPhone"/>
    <n v="239.96999999999997"/>
    <n v="3"/>
    <n v="0"/>
    <n v="67.191599999999994"/>
  </r>
  <r>
    <n v="3890"/>
    <x v="1921"/>
    <x v="2"/>
    <x v="270"/>
    <x v="104"/>
    <s v="Standard Class"/>
    <s v="SV-20785"/>
    <s v="Stewart Visinsky"/>
    <x v="0"/>
    <s v="United States"/>
    <s v="Roswell"/>
    <x v="32"/>
    <n v="30076"/>
    <x v="0"/>
    <s v="OFF-ST-10001490"/>
    <x v="1"/>
    <x v="4"/>
    <s v="Hot File 7-Pocket, Floor Stand"/>
    <n v="356.94"/>
    <n v="2"/>
    <n v="0"/>
    <n v="107.08199999999997"/>
  </r>
  <r>
    <n v="3891"/>
    <x v="1922"/>
    <x v="0"/>
    <x v="390"/>
    <x v="724"/>
    <s v="Standard Class"/>
    <s v="SP-20860"/>
    <s v="Sung Pak"/>
    <x v="1"/>
    <s v="United States"/>
    <s v="Los Angeles"/>
    <x v="1"/>
    <n v="90036"/>
    <x v="1"/>
    <s v="TEC-AC-10003033"/>
    <x v="2"/>
    <x v="11"/>
    <s v="Plantronics CS510 - Over-the-Head monaural Wireless Headset System"/>
    <n v="659.9"/>
    <n v="2"/>
    <n v="0"/>
    <n v="217.76699999999994"/>
  </r>
  <r>
    <n v="3892"/>
    <x v="1922"/>
    <x v="0"/>
    <x v="390"/>
    <x v="724"/>
    <s v="Standard Class"/>
    <s v="SP-20860"/>
    <s v="Sung Pak"/>
    <x v="1"/>
    <s v="United States"/>
    <s v="Los Angeles"/>
    <x v="1"/>
    <n v="90036"/>
    <x v="1"/>
    <s v="FUR-CH-10001394"/>
    <x v="0"/>
    <x v="1"/>
    <s v="Global Leather Executive Chair"/>
    <n v="1684.7520000000002"/>
    <n v="6"/>
    <n v="0.2"/>
    <n v="210.59399999999977"/>
  </r>
  <r>
    <n v="3893"/>
    <x v="1922"/>
    <x v="0"/>
    <x v="390"/>
    <x v="724"/>
    <s v="Standard Class"/>
    <s v="SP-20860"/>
    <s v="Sung Pak"/>
    <x v="1"/>
    <s v="United States"/>
    <s v="Los Angeles"/>
    <x v="1"/>
    <n v="90036"/>
    <x v="1"/>
    <s v="TEC-AC-10000420"/>
    <x v="2"/>
    <x v="11"/>
    <s v="Logitech G500s Laser Gaming Mouse with Adjustable Weight Tuning"/>
    <n v="559.91999999999996"/>
    <n v="8"/>
    <n v="0"/>
    <n v="190.37279999999998"/>
  </r>
  <r>
    <n v="3894"/>
    <x v="1923"/>
    <x v="0"/>
    <x v="338"/>
    <x v="954"/>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x v="986"/>
    <s v="Standard Class"/>
    <s v="TC-21475"/>
    <s v="Tony Chapman"/>
    <x v="2"/>
    <s v="United States"/>
    <s v="Bolingbrook"/>
    <x v="10"/>
    <n v="60440"/>
    <x v="2"/>
    <s v="OFF-BI-10002571"/>
    <x v="1"/>
    <x v="8"/>
    <s v="Avery Framed View Binder, EZD Ring (Locking), Navy, 1 1/2&quot;"/>
    <n v="9.9799999999999969"/>
    <n v="5"/>
    <n v="0.8"/>
    <n v="-16.467000000000002"/>
  </r>
  <r>
    <n v="3896"/>
    <x v="1925"/>
    <x v="3"/>
    <x v="926"/>
    <x v="547"/>
    <s v="Standard Class"/>
    <s v="SJ-20125"/>
    <s v="Sanjit Jacobs"/>
    <x v="2"/>
    <s v="United States"/>
    <s v="Texarkana"/>
    <x v="36"/>
    <n v="71854"/>
    <x v="0"/>
    <s v="TEC-AC-10002331"/>
    <x v="2"/>
    <x v="11"/>
    <s v="Maxell 74 Minute CDR, 10/Pack"/>
    <n v="48.9"/>
    <n v="5"/>
    <n v="0"/>
    <n v="18.093"/>
  </r>
  <r>
    <n v="3897"/>
    <x v="1926"/>
    <x v="3"/>
    <x v="226"/>
    <x v="169"/>
    <s v="Standard Class"/>
    <s v="DS-13180"/>
    <s v="David Smith"/>
    <x v="1"/>
    <s v="United States"/>
    <s v="San Antonio"/>
    <x v="5"/>
    <n v="78207"/>
    <x v="2"/>
    <s v="OFF-FA-10000611"/>
    <x v="1"/>
    <x v="13"/>
    <s v="Binder Clips by OIC"/>
    <n v="3.5519999999999996"/>
    <n v="3"/>
    <n v="0.2"/>
    <n v="1.2431999999999999"/>
  </r>
  <r>
    <n v="3898"/>
    <x v="1926"/>
    <x v="3"/>
    <x v="226"/>
    <x v="169"/>
    <s v="Standard Class"/>
    <s v="DS-13180"/>
    <s v="David Smith"/>
    <x v="1"/>
    <s v="United States"/>
    <s v="San Antonio"/>
    <x v="5"/>
    <n v="78207"/>
    <x v="2"/>
    <s v="OFF-PA-10000304"/>
    <x v="1"/>
    <x v="10"/>
    <s v="Xerox 1995"/>
    <n v="15.552000000000003"/>
    <n v="3"/>
    <n v="0.2"/>
    <n v="5.4432"/>
  </r>
  <r>
    <n v="3899"/>
    <x v="1927"/>
    <x v="3"/>
    <x v="329"/>
    <x v="379"/>
    <s v="Standard Class"/>
    <s v="SC-20800"/>
    <s v="Stuart Calhoun"/>
    <x v="0"/>
    <s v="United States"/>
    <s v="Edinburg"/>
    <x v="5"/>
    <n v="78539"/>
    <x v="2"/>
    <s v="OFF-FA-10000611"/>
    <x v="1"/>
    <x v="13"/>
    <s v="Binder Clips by OIC"/>
    <n v="2.3679999999999999"/>
    <n v="2"/>
    <n v="0.2"/>
    <n v="0.82879999999999987"/>
  </r>
  <r>
    <n v="3900"/>
    <x v="1928"/>
    <x v="3"/>
    <x v="226"/>
    <x v="784"/>
    <s v="First Class"/>
    <s v="SH-20395"/>
    <s v="Shahid Hopkins"/>
    <x v="0"/>
    <s v="United States"/>
    <s v="Toledo"/>
    <x v="24"/>
    <n v="43615"/>
    <x v="3"/>
    <s v="TEC-AC-10002567"/>
    <x v="2"/>
    <x v="11"/>
    <s v="Logitech G602 Wireless Gaming Mouse"/>
    <n v="127.98399999999999"/>
    <n v="2"/>
    <n v="0.2"/>
    <n v="25.596799999999998"/>
  </r>
  <r>
    <n v="3901"/>
    <x v="1929"/>
    <x v="1"/>
    <x v="927"/>
    <x v="987"/>
    <s v="Standard Class"/>
    <s v="SF-20965"/>
    <s v="Sylvia Foulston"/>
    <x v="1"/>
    <s v="United States"/>
    <s v="Baytown"/>
    <x v="5"/>
    <n v="77520"/>
    <x v="2"/>
    <s v="OFF-PA-10001937"/>
    <x v="1"/>
    <x v="10"/>
    <s v="Xerox 21"/>
    <n v="10.368000000000002"/>
    <n v="2"/>
    <n v="0.2"/>
    <n v="3.6288"/>
  </r>
  <r>
    <n v="3902"/>
    <x v="1930"/>
    <x v="1"/>
    <x v="717"/>
    <x v="988"/>
    <s v="Standard Class"/>
    <s v="MG-17680"/>
    <s v="Maureen Gastineau"/>
    <x v="2"/>
    <s v="United States"/>
    <s v="Philadelphia"/>
    <x v="9"/>
    <n v="19143"/>
    <x v="3"/>
    <s v="TEC-AC-10001090"/>
    <x v="2"/>
    <x v="11"/>
    <s v="Micro Innovations Wireless Classic Keyboard with Mouse"/>
    <n v="47.984000000000002"/>
    <n v="2"/>
    <n v="0.2"/>
    <n v="-1.199600000000002"/>
  </r>
  <r>
    <n v="3903"/>
    <x v="1931"/>
    <x v="1"/>
    <x v="653"/>
    <x v="486"/>
    <s v="Second Class"/>
    <s v="CS-12400"/>
    <s v="Christopher Schild"/>
    <x v="2"/>
    <s v="United States"/>
    <s v="Los Angeles"/>
    <x v="1"/>
    <n v="90045"/>
    <x v="1"/>
    <s v="OFF-ST-10000943"/>
    <x v="1"/>
    <x v="4"/>
    <s v="Eldon ProFile File 'N Store Portable File Tub Letter/Legal Size Black"/>
    <n v="270.33999999999997"/>
    <n v="14"/>
    <n v="0"/>
    <n v="75.6952"/>
  </r>
  <r>
    <n v="3904"/>
    <x v="1932"/>
    <x v="1"/>
    <x v="57"/>
    <x v="57"/>
    <s v="Standard Class"/>
    <s v="VT-21700"/>
    <s v="Valerie Takahito"/>
    <x v="2"/>
    <s v="United States"/>
    <s v="Philadelphia"/>
    <x v="9"/>
    <n v="19143"/>
    <x v="3"/>
    <s v="OFF-AP-10004036"/>
    <x v="1"/>
    <x v="9"/>
    <s v="Bionaire 99.97% HEPA Air Cleaner"/>
    <n v="98.111999999999995"/>
    <n v="7"/>
    <n v="0.2"/>
    <n v="18.396000000000001"/>
  </r>
  <r>
    <n v="3905"/>
    <x v="1932"/>
    <x v="1"/>
    <x v="57"/>
    <x v="57"/>
    <s v="Standard Class"/>
    <s v="VT-21700"/>
    <s v="Valerie Takahito"/>
    <x v="2"/>
    <s v="United States"/>
    <s v="Philadelphia"/>
    <x v="9"/>
    <n v="19143"/>
    <x v="3"/>
    <s v="OFF-ST-10003816"/>
    <x v="1"/>
    <x v="4"/>
    <s v="Fellowes High-Stak Drawer Files"/>
    <n v="563.80799999999999"/>
    <n v="4"/>
    <n v="0.2"/>
    <n v="21.142799999999966"/>
  </r>
  <r>
    <n v="3906"/>
    <x v="1932"/>
    <x v="1"/>
    <x v="57"/>
    <x v="57"/>
    <s v="Standard Class"/>
    <s v="VT-21700"/>
    <s v="Valerie Takahito"/>
    <x v="2"/>
    <s v="United States"/>
    <s v="Philadelphia"/>
    <x v="9"/>
    <n v="19143"/>
    <x v="3"/>
    <s v="OFF-BI-10002072"/>
    <x v="1"/>
    <x v="8"/>
    <s v="Cardinal Slant-D Ring Binders"/>
    <n v="10.428000000000001"/>
    <n v="4"/>
    <n v="0.7"/>
    <n v="-6.9519999999999982"/>
  </r>
  <r>
    <n v="3907"/>
    <x v="1932"/>
    <x v="1"/>
    <x v="57"/>
    <x v="57"/>
    <s v="Standard Class"/>
    <s v="VT-21700"/>
    <s v="Valerie Takahito"/>
    <x v="2"/>
    <s v="United States"/>
    <s v="Philadelphia"/>
    <x v="9"/>
    <n v="19143"/>
    <x v="3"/>
    <s v="FUR-FU-10001468"/>
    <x v="0"/>
    <x v="5"/>
    <s v="Tenex Antistatic Computer Chair Mats"/>
    <n v="547.13599999999997"/>
    <n v="4"/>
    <n v="0.2"/>
    <n v="-68.392000000000053"/>
  </r>
  <r>
    <n v="3908"/>
    <x v="1932"/>
    <x v="1"/>
    <x v="57"/>
    <x v="57"/>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x v="57"/>
    <s v="Standard Class"/>
    <s v="VT-21700"/>
    <s v="Valerie Takahito"/>
    <x v="2"/>
    <s v="United States"/>
    <s v="Philadelphia"/>
    <x v="9"/>
    <n v="19143"/>
    <x v="3"/>
    <s v="TEC-PH-10002844"/>
    <x v="2"/>
    <x v="7"/>
    <s v="Speck Products Candyshell Flip Case"/>
    <n v="41.988"/>
    <n v="2"/>
    <n v="0.4"/>
    <n v="-9.7972000000000037"/>
  </r>
  <r>
    <n v="3910"/>
    <x v="1932"/>
    <x v="1"/>
    <x v="57"/>
    <x v="57"/>
    <s v="Standard Class"/>
    <s v="VT-21700"/>
    <s v="Valerie Takahito"/>
    <x v="2"/>
    <s v="United States"/>
    <s v="Philadelphia"/>
    <x v="9"/>
    <n v="19143"/>
    <x v="3"/>
    <s v="FUR-FU-10001037"/>
    <x v="0"/>
    <x v="5"/>
    <s v="DAX Charcoal/Nickel-Tone Document Frame, 5 x 7"/>
    <n v="7.5840000000000005"/>
    <n v="1"/>
    <n v="0.2"/>
    <n v="2.37"/>
  </r>
  <r>
    <n v="3911"/>
    <x v="1932"/>
    <x v="1"/>
    <x v="57"/>
    <x v="57"/>
    <s v="Standard Class"/>
    <s v="VT-21700"/>
    <s v="Valerie Takahito"/>
    <x v="2"/>
    <s v="United States"/>
    <s v="Philadelphia"/>
    <x v="9"/>
    <n v="19143"/>
    <x v="3"/>
    <s v="FUR-BO-10004218"/>
    <x v="0"/>
    <x v="0"/>
    <s v="Bush Heritage Pine Collection 5-Shelf Bookcase, Albany Pine Finish, *Special Order"/>
    <n v="352.45"/>
    <n v="5"/>
    <n v="0.5"/>
    <n v="-211.47"/>
  </r>
  <r>
    <n v="3912"/>
    <x v="1933"/>
    <x v="3"/>
    <x v="928"/>
    <x v="501"/>
    <s v="First Class"/>
    <s v="AB-10105"/>
    <s v="Adrian Barton"/>
    <x v="0"/>
    <s v="United States"/>
    <s v="Pearland"/>
    <x v="5"/>
    <n v="77581"/>
    <x v="2"/>
    <s v="TEC-PH-10001619"/>
    <x v="2"/>
    <x v="7"/>
    <s v="LG G3"/>
    <n v="470.37600000000009"/>
    <n v="3"/>
    <n v="0.2"/>
    <n v="52.917299999999955"/>
  </r>
  <r>
    <n v="3913"/>
    <x v="1934"/>
    <x v="3"/>
    <x v="65"/>
    <x v="425"/>
    <s v="Standard Class"/>
    <s v="MM-18280"/>
    <s v="Muhammed MacIntyre"/>
    <x v="1"/>
    <s v="United States"/>
    <s v="New York City"/>
    <x v="15"/>
    <n v="10035"/>
    <x v="3"/>
    <s v="OFF-PA-10001639"/>
    <x v="1"/>
    <x v="10"/>
    <s v="Xerox 203"/>
    <n v="19.440000000000001"/>
    <n v="3"/>
    <n v="0"/>
    <n v="9.3312000000000008"/>
  </r>
  <r>
    <n v="3914"/>
    <x v="1934"/>
    <x v="3"/>
    <x v="65"/>
    <x v="425"/>
    <s v="Standard Class"/>
    <s v="MM-18280"/>
    <s v="Muhammed MacIntyre"/>
    <x v="1"/>
    <s v="United States"/>
    <s v="New York City"/>
    <x v="15"/>
    <n v="10035"/>
    <x v="3"/>
    <s v="FUR-FU-10002268"/>
    <x v="0"/>
    <x v="5"/>
    <s v="Ultra Door Push Plate"/>
    <n v="9.82"/>
    <n v="2"/>
    <n v="0"/>
    <n v="3.2405999999999997"/>
  </r>
  <r>
    <n v="3915"/>
    <x v="1935"/>
    <x v="3"/>
    <x v="929"/>
    <x v="989"/>
    <s v="Standard Class"/>
    <s v="ML-17410"/>
    <s v="Maris LaWare"/>
    <x v="0"/>
    <s v="United States"/>
    <s v="Phoenix"/>
    <x v="16"/>
    <n v="85023"/>
    <x v="1"/>
    <s v="FUR-TA-10001932"/>
    <x v="0"/>
    <x v="3"/>
    <s v="Chromcraft 48&quot; x 96&quot; Racetrack Double Pedestal Table"/>
    <n v="801.59999999999991"/>
    <n v="5"/>
    <n v="0.5"/>
    <n v="-448.89599999999996"/>
  </r>
  <r>
    <n v="3916"/>
    <x v="1935"/>
    <x v="3"/>
    <x v="929"/>
    <x v="989"/>
    <s v="Standard Class"/>
    <s v="ML-17410"/>
    <s v="Maris LaWare"/>
    <x v="0"/>
    <s v="United States"/>
    <s v="Phoenix"/>
    <x v="16"/>
    <n v="85023"/>
    <x v="1"/>
    <s v="FUR-CH-10004218"/>
    <x v="0"/>
    <x v="1"/>
    <s v="Global Fabric Manager's Chair, Dark Gray"/>
    <n v="161.56800000000001"/>
    <n v="2"/>
    <n v="0.2"/>
    <n v="10.098000000000006"/>
  </r>
  <r>
    <n v="3917"/>
    <x v="1935"/>
    <x v="3"/>
    <x v="929"/>
    <x v="989"/>
    <s v="Standard Class"/>
    <s v="ML-17410"/>
    <s v="Maris LaWare"/>
    <x v="0"/>
    <s v="United States"/>
    <s v="Phoenix"/>
    <x v="16"/>
    <n v="85023"/>
    <x v="1"/>
    <s v="OFF-PA-10000246"/>
    <x v="1"/>
    <x v="10"/>
    <s v="Riverleaf Stik-Withit Designer Note Cubes"/>
    <n v="16.096"/>
    <n v="2"/>
    <n v="0.2"/>
    <n v="5.2312000000000003"/>
  </r>
  <r>
    <n v="3918"/>
    <x v="1935"/>
    <x v="3"/>
    <x v="929"/>
    <x v="989"/>
    <s v="Standard Class"/>
    <s v="ML-17410"/>
    <s v="Maris LaWare"/>
    <x v="0"/>
    <s v="United States"/>
    <s v="Phoenix"/>
    <x v="16"/>
    <n v="85023"/>
    <x v="1"/>
    <s v="OFF-BI-10003350"/>
    <x v="1"/>
    <x v="8"/>
    <s v="Acco Expandable Hanging Binders"/>
    <n v="7.6560000000000006"/>
    <n v="4"/>
    <n v="0.7"/>
    <n v="-6.1247999999999987"/>
  </r>
  <r>
    <n v="3919"/>
    <x v="1935"/>
    <x v="3"/>
    <x v="929"/>
    <x v="989"/>
    <s v="Standard Class"/>
    <s v="ML-17410"/>
    <s v="Maris LaWare"/>
    <x v="0"/>
    <s v="United States"/>
    <s v="Phoenix"/>
    <x v="16"/>
    <n v="85023"/>
    <x v="1"/>
    <s v="FUR-CH-10000513"/>
    <x v="0"/>
    <x v="1"/>
    <s v="High-Back Leather Manager's Chair"/>
    <n v="311.97600000000006"/>
    <n v="3"/>
    <n v="0.2"/>
    <n v="-42.89670000000001"/>
  </r>
  <r>
    <n v="3920"/>
    <x v="1936"/>
    <x v="1"/>
    <x v="494"/>
    <x v="157"/>
    <s v="Standard Class"/>
    <s v="KD-16495"/>
    <s v="Keith Dawkins"/>
    <x v="1"/>
    <s v="United States"/>
    <s v="Chesapeake"/>
    <x v="17"/>
    <n v="23320"/>
    <x v="0"/>
    <s v="OFF-ST-10001321"/>
    <x v="1"/>
    <x v="4"/>
    <s v="Decoflex Hanging Personal Folder File, Blue"/>
    <n v="61.68"/>
    <n v="4"/>
    <n v="0"/>
    <n v="16.653600000000004"/>
  </r>
  <r>
    <n v="3921"/>
    <x v="1936"/>
    <x v="1"/>
    <x v="494"/>
    <x v="157"/>
    <s v="Standard Class"/>
    <s v="KD-16495"/>
    <s v="Keith Dawkins"/>
    <x v="1"/>
    <s v="United States"/>
    <s v="Chesapeake"/>
    <x v="17"/>
    <n v="23320"/>
    <x v="0"/>
    <s v="OFF-BI-10004233"/>
    <x v="1"/>
    <x v="8"/>
    <s v="GBC Pre-Punched Binding Paper, Plastic, White, 8-1/2&quot; x 11&quot;"/>
    <n v="63.96"/>
    <n v="4"/>
    <n v="0"/>
    <n v="30.700800000000001"/>
  </r>
  <r>
    <n v="3922"/>
    <x v="1937"/>
    <x v="0"/>
    <x v="930"/>
    <x v="196"/>
    <s v="Second Class"/>
    <s v="RF-19735"/>
    <s v="Roland Fjeld"/>
    <x v="0"/>
    <s v="United States"/>
    <s v="Chicago"/>
    <x v="10"/>
    <n v="60610"/>
    <x v="2"/>
    <s v="TEC-PH-10001299"/>
    <x v="2"/>
    <x v="7"/>
    <s v="Polycom CX300 Desktop Phone USB VoIP phone"/>
    <n v="359.97600000000006"/>
    <n v="3"/>
    <n v="0.2"/>
    <n v="35.997600000000006"/>
  </r>
  <r>
    <n v="3923"/>
    <x v="1938"/>
    <x v="3"/>
    <x v="735"/>
    <x v="153"/>
    <s v="Standard Class"/>
    <s v="SC-20305"/>
    <s v="Sean Christensen"/>
    <x v="0"/>
    <s v="United States"/>
    <s v="Chicago"/>
    <x v="10"/>
    <n v="60623"/>
    <x v="2"/>
    <s v="OFF-PA-10002479"/>
    <x v="1"/>
    <x v="10"/>
    <s v="Xerox 4200 Series MultiUse Premium Copy Paper (20Lb. and 84 Bright)"/>
    <n v="25.344000000000001"/>
    <n v="6"/>
    <n v="0.2"/>
    <n v="7.92"/>
  </r>
  <r>
    <n v="3924"/>
    <x v="1938"/>
    <x v="3"/>
    <x v="735"/>
    <x v="153"/>
    <s v="Standard Class"/>
    <s v="SC-20305"/>
    <s v="Sean Christensen"/>
    <x v="0"/>
    <s v="United States"/>
    <s v="Chicago"/>
    <x v="10"/>
    <n v="60623"/>
    <x v="2"/>
    <s v="OFF-PA-10001461"/>
    <x v="1"/>
    <x v="10"/>
    <s v="HP Office Paper (20Lb. and 87 Bright)"/>
    <n v="26.720000000000002"/>
    <n v="5"/>
    <n v="0.2"/>
    <n v="9.3520000000000003"/>
  </r>
  <r>
    <n v="3925"/>
    <x v="1939"/>
    <x v="2"/>
    <x v="328"/>
    <x v="110"/>
    <s v="Standard Class"/>
    <s v="BN-11515"/>
    <s v="Bradley Nguyen"/>
    <x v="0"/>
    <s v="United States"/>
    <s v="Seattle"/>
    <x v="4"/>
    <n v="98103"/>
    <x v="1"/>
    <s v="OFF-ST-10004963"/>
    <x v="1"/>
    <x v="4"/>
    <s v="Eldon Gobal File Keepers"/>
    <n v="30.28"/>
    <n v="2"/>
    <n v="0"/>
    <n v="1.2111999999999981"/>
  </r>
  <r>
    <n v="3926"/>
    <x v="1939"/>
    <x v="2"/>
    <x v="328"/>
    <x v="11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x v="110"/>
    <s v="Standard Class"/>
    <s v="BN-11515"/>
    <s v="Bradley Nguyen"/>
    <x v="0"/>
    <s v="United States"/>
    <s v="Seattle"/>
    <x v="4"/>
    <n v="98103"/>
    <x v="1"/>
    <s v="FUR-FU-10004671"/>
    <x v="0"/>
    <x v="5"/>
    <s v="Executive Impressions 12&quot; Wall Clock"/>
    <n v="35.340000000000003"/>
    <n v="2"/>
    <n v="0"/>
    <n v="13.429200000000002"/>
  </r>
  <r>
    <n v="3928"/>
    <x v="1939"/>
    <x v="2"/>
    <x v="328"/>
    <x v="110"/>
    <s v="Standard Class"/>
    <s v="BN-11515"/>
    <s v="Bradley Nguyen"/>
    <x v="0"/>
    <s v="United States"/>
    <s v="Seattle"/>
    <x v="4"/>
    <n v="98103"/>
    <x v="1"/>
    <s v="OFF-BI-10002735"/>
    <x v="1"/>
    <x v="8"/>
    <s v="GBC Prestige Therm-A-Bind Covers"/>
    <n v="137.24"/>
    <n v="5"/>
    <n v="0.2"/>
    <n v="46.3185"/>
  </r>
  <r>
    <n v="3929"/>
    <x v="1940"/>
    <x v="0"/>
    <x v="560"/>
    <x v="32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x v="320"/>
    <s v="First Class"/>
    <s v="JS-15880"/>
    <s v="John Stevenson"/>
    <x v="0"/>
    <s v="United States"/>
    <s v="Harlingen"/>
    <x v="5"/>
    <n v="78550"/>
    <x v="2"/>
    <s v="OFF-PA-10001934"/>
    <x v="1"/>
    <x v="10"/>
    <s v="Xerox 1993"/>
    <n v="5.1840000000000011"/>
    <n v="1"/>
    <n v="0.2"/>
    <n v="1.8792"/>
  </r>
  <r>
    <n v="3931"/>
    <x v="1940"/>
    <x v="0"/>
    <x v="560"/>
    <x v="320"/>
    <s v="First Class"/>
    <s v="JS-15880"/>
    <s v="John Stevenson"/>
    <x v="0"/>
    <s v="United States"/>
    <s v="Harlingen"/>
    <x v="5"/>
    <n v="78550"/>
    <x v="2"/>
    <s v="OFF-AR-10001044"/>
    <x v="1"/>
    <x v="6"/>
    <s v="BOSTON Ranger #55 Pencil Sharpener, Black"/>
    <n v="145.54400000000001"/>
    <n v="7"/>
    <n v="0.2"/>
    <n v="16.373699999999992"/>
  </r>
  <r>
    <n v="3932"/>
    <x v="1941"/>
    <x v="0"/>
    <x v="370"/>
    <x v="48"/>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x v="48"/>
    <s v="Standard Class"/>
    <s v="VG-21805"/>
    <s v="Vivek Grady"/>
    <x v="1"/>
    <s v="United States"/>
    <s v="Philadelphia"/>
    <x v="9"/>
    <n v="19140"/>
    <x v="3"/>
    <s v="TEC-AC-10001109"/>
    <x v="2"/>
    <x v="11"/>
    <s v="Logitech Trackman Marble Mouse"/>
    <n v="47.984000000000002"/>
    <n v="2"/>
    <n v="0.2"/>
    <n v="13.195600000000001"/>
  </r>
  <r>
    <n v="3934"/>
    <x v="1942"/>
    <x v="3"/>
    <x v="264"/>
    <x v="221"/>
    <s v="Standard Class"/>
    <s v="AW-10840"/>
    <s v="Anthony Witt"/>
    <x v="0"/>
    <s v="United States"/>
    <s v="Bakersfield"/>
    <x v="1"/>
    <n v="93309"/>
    <x v="1"/>
    <s v="OFF-AR-10001919"/>
    <x v="1"/>
    <x v="6"/>
    <s v="OIC #2 Pencils, Medium Soft"/>
    <n v="9.3999999999999986"/>
    <n v="5"/>
    <n v="0"/>
    <n v="2.7259999999999995"/>
  </r>
  <r>
    <n v="3935"/>
    <x v="1942"/>
    <x v="3"/>
    <x v="264"/>
    <x v="221"/>
    <s v="Standard Class"/>
    <s v="AW-10840"/>
    <s v="Anthony Witt"/>
    <x v="0"/>
    <s v="United States"/>
    <s v="Bakersfield"/>
    <x v="1"/>
    <n v="93309"/>
    <x v="1"/>
    <s v="OFF-LA-10004544"/>
    <x v="1"/>
    <x v="2"/>
    <s v="Avery 505"/>
    <n v="74"/>
    <n v="5"/>
    <n v="0"/>
    <n v="37"/>
  </r>
  <r>
    <n v="3936"/>
    <x v="1942"/>
    <x v="3"/>
    <x v="264"/>
    <x v="221"/>
    <s v="Standard Class"/>
    <s v="AW-10840"/>
    <s v="Anthony Witt"/>
    <x v="0"/>
    <s v="United States"/>
    <s v="Bakersfield"/>
    <x v="1"/>
    <n v="93309"/>
    <x v="1"/>
    <s v="TEC-PH-10003484"/>
    <x v="2"/>
    <x v="7"/>
    <s v="Ooma Telo VoIP Home Phone System"/>
    <n v="201.584"/>
    <n v="2"/>
    <n v="0.2"/>
    <n v="12.599000000000004"/>
  </r>
  <r>
    <n v="3937"/>
    <x v="1943"/>
    <x v="1"/>
    <x v="382"/>
    <x v="403"/>
    <s v="Standard Class"/>
    <s v="LS-17230"/>
    <s v="Lycoris Saunders"/>
    <x v="0"/>
    <s v="United States"/>
    <s v="Grand Prairie"/>
    <x v="5"/>
    <n v="75051"/>
    <x v="2"/>
    <s v="OFF-EN-10001028"/>
    <x v="1"/>
    <x v="12"/>
    <s v="Staples"/>
    <n v="28.752000000000002"/>
    <n v="3"/>
    <n v="0.2"/>
    <n v="9.3443999999999985"/>
  </r>
  <r>
    <n v="3938"/>
    <x v="1943"/>
    <x v="1"/>
    <x v="382"/>
    <x v="403"/>
    <s v="Standard Class"/>
    <s v="LS-17230"/>
    <s v="Lycoris Saunders"/>
    <x v="0"/>
    <s v="United States"/>
    <s v="Grand Prairie"/>
    <x v="5"/>
    <n v="75051"/>
    <x v="2"/>
    <s v="OFF-PA-10004156"/>
    <x v="1"/>
    <x v="10"/>
    <s v="Xerox 188"/>
    <n v="27.216000000000001"/>
    <n v="3"/>
    <n v="0.2"/>
    <n v="9.8657999999999983"/>
  </r>
  <r>
    <n v="3939"/>
    <x v="1943"/>
    <x v="1"/>
    <x v="382"/>
    <x v="403"/>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x v="5"/>
    <s v="Same Day"/>
    <s v="MH-17455"/>
    <s v="Mark Hamilton"/>
    <x v="0"/>
    <s v="United States"/>
    <s v="Greenwood"/>
    <x v="14"/>
    <n v="46142"/>
    <x v="2"/>
    <s v="FUR-CH-10003379"/>
    <x v="0"/>
    <x v="1"/>
    <s v="Global Commerce Series High-Back Swivel/Tilt Chairs"/>
    <n v="1424.9"/>
    <n v="5"/>
    <n v="0"/>
    <n v="356.22500000000002"/>
  </r>
  <r>
    <n v="3941"/>
    <x v="1945"/>
    <x v="3"/>
    <x v="796"/>
    <x v="254"/>
    <s v="Standard Class"/>
    <s v="TS-21340"/>
    <s v="Toby Swindell"/>
    <x v="0"/>
    <s v="United States"/>
    <s v="New York City"/>
    <x v="15"/>
    <n v="10024"/>
    <x v="3"/>
    <s v="FUR-FU-10002456"/>
    <x v="0"/>
    <x v="5"/>
    <s v="Master Caster Door Stop, Large Neon Orange"/>
    <n v="14.56"/>
    <n v="2"/>
    <n v="0"/>
    <n v="6.2608000000000015"/>
  </r>
  <r>
    <n v="3942"/>
    <x v="1945"/>
    <x v="3"/>
    <x v="796"/>
    <x v="254"/>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x v="990"/>
    <s v="Second Class"/>
    <s v="EH-13945"/>
    <s v="Eric Hoffmann"/>
    <x v="0"/>
    <s v="United States"/>
    <s v="Memphis"/>
    <x v="18"/>
    <n v="38109"/>
    <x v="0"/>
    <s v="OFF-PA-10001166"/>
    <x v="1"/>
    <x v="10"/>
    <s v="Xerox 2"/>
    <n v="25.920000000000005"/>
    <n v="5"/>
    <n v="0.2"/>
    <n v="9.0719999999999992"/>
  </r>
  <r>
    <n v="3944"/>
    <x v="1947"/>
    <x v="0"/>
    <x v="661"/>
    <x v="991"/>
    <s v="Standard Class"/>
    <s v="MG-17695"/>
    <s v="Maureen Gnade"/>
    <x v="0"/>
    <s v="United States"/>
    <s v="Buffalo"/>
    <x v="15"/>
    <n v="14215"/>
    <x v="3"/>
    <s v="OFF-SU-10000157"/>
    <x v="1"/>
    <x v="14"/>
    <s v="Compact Automatic Electric Letter Opener"/>
    <n v="835.17000000000007"/>
    <n v="7"/>
    <n v="0"/>
    <n v="16.703400000000016"/>
  </r>
  <r>
    <n v="3945"/>
    <x v="1948"/>
    <x v="0"/>
    <x v="458"/>
    <x v="662"/>
    <s v="Second Class"/>
    <s v="DO-13435"/>
    <s v="Denny Ordway"/>
    <x v="0"/>
    <s v="United States"/>
    <s v="Los Angeles"/>
    <x v="1"/>
    <n v="90036"/>
    <x v="1"/>
    <s v="OFF-PA-10004971"/>
    <x v="1"/>
    <x v="10"/>
    <s v="Xerox 196"/>
    <n v="17.34"/>
    <n v="3"/>
    <n v="0"/>
    <n v="8.4966000000000008"/>
  </r>
  <r>
    <n v="3946"/>
    <x v="1949"/>
    <x v="3"/>
    <x v="551"/>
    <x v="122"/>
    <s v="Standard Class"/>
    <s v="AF-10870"/>
    <s v="Art Ferguson"/>
    <x v="0"/>
    <s v="United States"/>
    <s v="Homestead"/>
    <x v="2"/>
    <n v="33030"/>
    <x v="0"/>
    <s v="OFF-PA-10001977"/>
    <x v="1"/>
    <x v="10"/>
    <s v="Xerox 194"/>
    <n v="44.384"/>
    <n v="1"/>
    <n v="0.2"/>
    <n v="15.534399999999998"/>
  </r>
  <r>
    <n v="3947"/>
    <x v="1949"/>
    <x v="3"/>
    <x v="551"/>
    <x v="122"/>
    <s v="Standard Class"/>
    <s v="AF-10870"/>
    <s v="Art Ferguson"/>
    <x v="0"/>
    <s v="United States"/>
    <s v="Homestead"/>
    <x v="2"/>
    <n v="33030"/>
    <x v="0"/>
    <s v="OFF-SU-10001225"/>
    <x v="1"/>
    <x v="14"/>
    <s v="Staples"/>
    <n v="2.9440000000000004"/>
    <n v="1"/>
    <n v="0.2"/>
    <n v="-0.66240000000000021"/>
  </r>
  <r>
    <n v="3948"/>
    <x v="1950"/>
    <x v="0"/>
    <x v="741"/>
    <x v="407"/>
    <s v="Standard Class"/>
    <s v="SN-20710"/>
    <s v="Steve Nguyen"/>
    <x v="2"/>
    <s v="United States"/>
    <s v="Pasadena"/>
    <x v="5"/>
    <n v="77506"/>
    <x v="2"/>
    <s v="OFF-AR-10003514"/>
    <x v="1"/>
    <x v="6"/>
    <s v="4009 Highlighters by Sanford"/>
    <n v="6.3680000000000003"/>
    <n v="2"/>
    <n v="0.2"/>
    <n v="1.0347999999999993"/>
  </r>
  <r>
    <n v="3949"/>
    <x v="1950"/>
    <x v="0"/>
    <x v="741"/>
    <x v="407"/>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x v="407"/>
    <s v="Standard Class"/>
    <s v="SN-20710"/>
    <s v="Steve Nguyen"/>
    <x v="2"/>
    <s v="United States"/>
    <s v="Pasadena"/>
    <x v="5"/>
    <n v="77506"/>
    <x v="2"/>
    <s v="OFF-PA-10001970"/>
    <x v="1"/>
    <x v="10"/>
    <s v="Xerox 1881"/>
    <n v="19.648"/>
    <n v="2"/>
    <n v="0.2"/>
    <n v="6.6311999999999989"/>
  </r>
  <r>
    <n v="3951"/>
    <x v="1950"/>
    <x v="0"/>
    <x v="741"/>
    <x v="407"/>
    <s v="Standard Class"/>
    <s v="SN-20710"/>
    <s v="Steve Nguyen"/>
    <x v="2"/>
    <s v="United States"/>
    <s v="Pasadena"/>
    <x v="5"/>
    <n v="77506"/>
    <x v="2"/>
    <s v="FUR-CH-10003817"/>
    <x v="0"/>
    <x v="1"/>
    <s v="Global Value Steno Chair, Gray"/>
    <n v="255.108"/>
    <n v="6"/>
    <n v="0.3"/>
    <n v="-18.221999999999994"/>
  </r>
  <r>
    <n v="3952"/>
    <x v="1951"/>
    <x v="2"/>
    <x v="683"/>
    <x v="457"/>
    <s v="Second Class"/>
    <s v="MO-17500"/>
    <s v="Mary O'Rourke"/>
    <x v="0"/>
    <s v="United States"/>
    <s v="Freeport"/>
    <x v="15"/>
    <n v="11520"/>
    <x v="3"/>
    <s v="OFF-BI-10003676"/>
    <x v="1"/>
    <x v="8"/>
    <s v="GBC Standard Recycled Report Covers, Clear Plastic Sheets"/>
    <n v="17.248000000000001"/>
    <n v="2"/>
    <n v="0.2"/>
    <n v="6.0367999999999986"/>
  </r>
  <r>
    <n v="3953"/>
    <x v="1952"/>
    <x v="0"/>
    <x v="398"/>
    <x v="599"/>
    <s v="Standard Class"/>
    <s v="ON-18715"/>
    <s v="Odella Nelson"/>
    <x v="1"/>
    <s v="United States"/>
    <s v="Denver"/>
    <x v="22"/>
    <n v="80219"/>
    <x v="1"/>
    <s v="TEC-PH-10003535"/>
    <x v="2"/>
    <x v="7"/>
    <s v="RCA ViSYS 25423RE1 Corded phone"/>
    <n v="159.98400000000001"/>
    <n v="2"/>
    <n v="0.2"/>
    <n v="13.998599999999989"/>
  </r>
  <r>
    <n v="3954"/>
    <x v="1953"/>
    <x v="3"/>
    <x v="787"/>
    <x v="992"/>
    <s v="Standard Class"/>
    <s v="SC-20095"/>
    <s v="Sanjit Chand"/>
    <x v="0"/>
    <s v="United States"/>
    <s v="Quincy"/>
    <x v="31"/>
    <n v="2169"/>
    <x v="3"/>
    <s v="OFF-PA-10004675"/>
    <x v="1"/>
    <x v="10"/>
    <s v="Telephone Message Books with Fax/Mobile Section, 5 1/2&quot; x 3 3/16&quot;"/>
    <n v="12.7"/>
    <n v="2"/>
    <n v="0"/>
    <n v="5.8419999999999996"/>
  </r>
  <r>
    <n v="3955"/>
    <x v="1954"/>
    <x v="2"/>
    <x v="527"/>
    <x v="568"/>
    <s v="Standard Class"/>
    <s v="MS-17710"/>
    <s v="Maurice Satty"/>
    <x v="0"/>
    <s v="United States"/>
    <s v="Detroit"/>
    <x v="12"/>
    <n v="48205"/>
    <x v="2"/>
    <s v="FUR-FU-10004020"/>
    <x v="0"/>
    <x v="5"/>
    <s v="Advantus Panel Wall Acrylic Frame"/>
    <n v="5.47"/>
    <n v="1"/>
    <n v="0"/>
    <n v="2.3521000000000001"/>
  </r>
  <r>
    <n v="3956"/>
    <x v="1954"/>
    <x v="2"/>
    <x v="527"/>
    <x v="568"/>
    <s v="Standard Class"/>
    <s v="MS-17710"/>
    <s v="Maurice Satty"/>
    <x v="0"/>
    <s v="United States"/>
    <s v="Detroit"/>
    <x v="12"/>
    <n v="48205"/>
    <x v="2"/>
    <s v="OFF-AR-10001955"/>
    <x v="1"/>
    <x v="6"/>
    <s v="Newell 319"/>
    <n v="79.36"/>
    <n v="4"/>
    <n v="0"/>
    <n v="23.807999999999993"/>
  </r>
  <r>
    <n v="3957"/>
    <x v="1955"/>
    <x v="0"/>
    <x v="190"/>
    <x v="480"/>
    <s v="Standard Class"/>
    <s v="DN-13690"/>
    <s v="Duane Noonan"/>
    <x v="0"/>
    <s v="United States"/>
    <s v="San Francisco"/>
    <x v="1"/>
    <n v="94109"/>
    <x v="1"/>
    <s v="FUR-FU-10002364"/>
    <x v="0"/>
    <x v="5"/>
    <s v="Eldon Expressions Wood Desk Accessories, Oak"/>
    <n v="22.14"/>
    <n v="3"/>
    <n v="0"/>
    <n v="6.4205999999999976"/>
  </r>
  <r>
    <n v="3958"/>
    <x v="1956"/>
    <x v="0"/>
    <x v="211"/>
    <x v="993"/>
    <s v="Standard Class"/>
    <s v="RB-19360"/>
    <s v="Raymond Buch"/>
    <x v="0"/>
    <s v="United States"/>
    <s v="Nashville"/>
    <x v="18"/>
    <n v="37211"/>
    <x v="0"/>
    <s v="OFF-BI-10002414"/>
    <x v="1"/>
    <x v="8"/>
    <s v="GBC ProClick Spines for 32-Hole Punch"/>
    <n v="11.277000000000001"/>
    <n v="3"/>
    <n v="0.7"/>
    <n v="-8.6456999999999979"/>
  </r>
  <r>
    <n v="3959"/>
    <x v="1956"/>
    <x v="0"/>
    <x v="211"/>
    <x v="993"/>
    <s v="Standard Class"/>
    <s v="RB-19360"/>
    <s v="Raymond Buch"/>
    <x v="0"/>
    <s v="United States"/>
    <s v="Nashville"/>
    <x v="18"/>
    <n v="37211"/>
    <x v="0"/>
    <s v="OFF-AR-10003732"/>
    <x v="1"/>
    <x v="6"/>
    <s v="Newell 333"/>
    <n v="4.4479999999999995"/>
    <n v="2"/>
    <n v="0.2"/>
    <n v="0.3335999999999999"/>
  </r>
  <r>
    <n v="3960"/>
    <x v="1956"/>
    <x v="0"/>
    <x v="211"/>
    <x v="993"/>
    <s v="Standard Class"/>
    <s v="RB-19360"/>
    <s v="Raymond Buch"/>
    <x v="0"/>
    <s v="United States"/>
    <s v="Nashville"/>
    <x v="18"/>
    <n v="37211"/>
    <x v="0"/>
    <s v="FUR-FU-10001085"/>
    <x v="0"/>
    <x v="5"/>
    <s v="3M Polarizing Light Filter Sleeves"/>
    <n v="44.76"/>
    <n v="3"/>
    <n v="0.2"/>
    <n v="14.546999999999995"/>
  </r>
  <r>
    <n v="3961"/>
    <x v="1957"/>
    <x v="1"/>
    <x v="324"/>
    <x v="994"/>
    <s v="Standard Class"/>
    <s v="NH-18610"/>
    <s v="Nicole Hansen"/>
    <x v="1"/>
    <s v="United States"/>
    <s v="Detroit"/>
    <x v="12"/>
    <n v="48227"/>
    <x v="2"/>
    <s v="OFF-BI-10001249"/>
    <x v="1"/>
    <x v="8"/>
    <s v="Avery Heavy-Duty EZD View Binder with Locking Rings"/>
    <n v="38.28"/>
    <n v="6"/>
    <n v="0"/>
    <n v="17.608799999999999"/>
  </r>
  <r>
    <n v="3962"/>
    <x v="1957"/>
    <x v="1"/>
    <x v="324"/>
    <x v="994"/>
    <s v="Standard Class"/>
    <s v="NH-18610"/>
    <s v="Nicole Hansen"/>
    <x v="1"/>
    <s v="United States"/>
    <s v="Detroit"/>
    <x v="12"/>
    <n v="48227"/>
    <x v="2"/>
    <s v="TEC-PH-10002564"/>
    <x v="2"/>
    <x v="7"/>
    <s v="OtterBox Defender Series Case - Samsung Galaxy S4"/>
    <n v="149.94999999999999"/>
    <n v="5"/>
    <n v="0"/>
    <n v="44.984999999999985"/>
  </r>
  <r>
    <n v="3963"/>
    <x v="1958"/>
    <x v="3"/>
    <x v="600"/>
    <x v="971"/>
    <s v="First Class"/>
    <s v="ED-13885"/>
    <s v="Emily Ducich"/>
    <x v="2"/>
    <s v="United States"/>
    <s v="Los Angeles"/>
    <x v="1"/>
    <n v="90045"/>
    <x v="1"/>
    <s v="OFF-AR-10000634"/>
    <x v="1"/>
    <x v="6"/>
    <s v="Newell 320"/>
    <n v="12.84"/>
    <n v="3"/>
    <n v="0"/>
    <n v="3.4668000000000005"/>
  </r>
  <r>
    <n v="3964"/>
    <x v="1958"/>
    <x v="3"/>
    <x v="600"/>
    <x v="971"/>
    <s v="First Class"/>
    <s v="ED-13885"/>
    <s v="Emily Ducich"/>
    <x v="2"/>
    <s v="United States"/>
    <s v="Los Angeles"/>
    <x v="1"/>
    <n v="90045"/>
    <x v="1"/>
    <s v="FUR-FU-10004018"/>
    <x v="0"/>
    <x v="5"/>
    <s v="Tensor Computer Mounted Lamp"/>
    <n v="44.67"/>
    <n v="3"/>
    <n v="0"/>
    <n v="12.060900000000002"/>
  </r>
  <r>
    <n v="3965"/>
    <x v="1959"/>
    <x v="0"/>
    <x v="897"/>
    <x v="961"/>
    <s v="Standard Class"/>
    <s v="PW-19240"/>
    <s v="Pierre Wener"/>
    <x v="0"/>
    <s v="United States"/>
    <s v="Philadelphia"/>
    <x v="9"/>
    <n v="19140"/>
    <x v="3"/>
    <s v="OFF-AR-10003481"/>
    <x v="1"/>
    <x v="6"/>
    <s v="Newell 348"/>
    <n v="7.8719999999999999"/>
    <n v="3"/>
    <n v="0.2"/>
    <n v="0.88559999999999883"/>
  </r>
  <r>
    <n v="3966"/>
    <x v="1960"/>
    <x v="2"/>
    <x v="607"/>
    <x v="995"/>
    <s v="Second Class"/>
    <s v="DM-13345"/>
    <s v="Denise Monton"/>
    <x v="1"/>
    <s v="United States"/>
    <s v="Asheville"/>
    <x v="3"/>
    <n v="28806"/>
    <x v="0"/>
    <s v="OFF-AR-10003651"/>
    <x v="1"/>
    <x v="6"/>
    <s v="Newell 350"/>
    <n v="7.8719999999999999"/>
    <n v="3"/>
    <n v="0.2"/>
    <n v="0.88559999999999883"/>
  </r>
  <r>
    <n v="3967"/>
    <x v="1961"/>
    <x v="0"/>
    <x v="178"/>
    <x v="996"/>
    <s v="Standard Class"/>
    <s v="DW-13540"/>
    <s v="Don Weiss"/>
    <x v="0"/>
    <s v="United States"/>
    <s v="New York City"/>
    <x v="15"/>
    <n v="10024"/>
    <x v="3"/>
    <s v="OFF-AR-10002956"/>
    <x v="1"/>
    <x v="6"/>
    <s v="Boston 16801 Nautilus Battery Pencil Sharpener"/>
    <n v="88.04"/>
    <n v="4"/>
    <n v="0"/>
    <n v="22.8904"/>
  </r>
  <r>
    <n v="3968"/>
    <x v="1962"/>
    <x v="0"/>
    <x v="244"/>
    <x v="213"/>
    <s v="First Class"/>
    <s v="EH-14125"/>
    <s v="Eugene Hildebrand"/>
    <x v="2"/>
    <s v="United States"/>
    <s v="Colorado Springs"/>
    <x v="22"/>
    <n v="80906"/>
    <x v="1"/>
    <s v="OFF-BI-10003638"/>
    <x v="1"/>
    <x v="8"/>
    <s v="GBC Durable Plastic Covers"/>
    <n v="40.635000000000012"/>
    <n v="7"/>
    <n v="0.7"/>
    <n v="-32.507999999999996"/>
  </r>
  <r>
    <n v="3969"/>
    <x v="1963"/>
    <x v="1"/>
    <x v="931"/>
    <x v="997"/>
    <s v="Standard Class"/>
    <s v="KE-16420"/>
    <s v="Katrina Edelman"/>
    <x v="1"/>
    <s v="United States"/>
    <s v="San Antonio"/>
    <x v="5"/>
    <n v="78207"/>
    <x v="2"/>
    <s v="OFF-BI-10001890"/>
    <x v="1"/>
    <x v="8"/>
    <s v="Avery Poly Binder Pockets"/>
    <n v="5.7279999999999989"/>
    <n v="8"/>
    <n v="0.8"/>
    <n v="-9.1648000000000032"/>
  </r>
  <r>
    <n v="3970"/>
    <x v="1963"/>
    <x v="1"/>
    <x v="931"/>
    <x v="997"/>
    <s v="Standard Class"/>
    <s v="KE-16420"/>
    <s v="Katrina Edelman"/>
    <x v="1"/>
    <s v="United States"/>
    <s v="San Antonio"/>
    <x v="5"/>
    <n v="78207"/>
    <x v="2"/>
    <s v="OFF-PA-10002606"/>
    <x v="1"/>
    <x v="10"/>
    <s v="Xerox 1928"/>
    <n v="42.24"/>
    <n v="10"/>
    <n v="0.2"/>
    <n v="13.199999999999998"/>
  </r>
  <r>
    <n v="3971"/>
    <x v="1964"/>
    <x v="2"/>
    <x v="754"/>
    <x v="158"/>
    <s v="Standard Class"/>
    <s v="SP-20920"/>
    <s v="Susan Pistek"/>
    <x v="0"/>
    <s v="United States"/>
    <s v="Los Angeles"/>
    <x v="1"/>
    <n v="90036"/>
    <x v="1"/>
    <s v="OFF-PA-10002245"/>
    <x v="1"/>
    <x v="10"/>
    <s v="Xerox 1895"/>
    <n v="53.820000000000007"/>
    <n v="9"/>
    <n v="0"/>
    <n v="24.218999999999998"/>
  </r>
  <r>
    <n v="3972"/>
    <x v="1965"/>
    <x v="1"/>
    <x v="932"/>
    <x v="998"/>
    <s v="Second Class"/>
    <s v="PS-19045"/>
    <s v="Penelope Sewall"/>
    <x v="2"/>
    <s v="United States"/>
    <s v="Sterling Heights"/>
    <x v="12"/>
    <n v="48310"/>
    <x v="2"/>
    <s v="OFF-AR-10001615"/>
    <x v="1"/>
    <x v="6"/>
    <s v="Newell 34"/>
    <n v="79.36"/>
    <n v="4"/>
    <n v="0"/>
    <n v="20.633600000000001"/>
  </r>
  <r>
    <n v="3973"/>
    <x v="1966"/>
    <x v="0"/>
    <x v="892"/>
    <x v="944"/>
    <s v="Standard Class"/>
    <s v="JM-15250"/>
    <s v="Janet Martin"/>
    <x v="0"/>
    <s v="United States"/>
    <s v="New York City"/>
    <x v="15"/>
    <n v="10009"/>
    <x v="3"/>
    <s v="OFF-PA-10000466"/>
    <x v="1"/>
    <x v="10"/>
    <s v="Memo Book, 100 Message Capacity, 5 3/8” x 11”"/>
    <n v="13.48"/>
    <n v="2"/>
    <n v="0"/>
    <n v="6.74"/>
  </r>
  <r>
    <n v="3974"/>
    <x v="1966"/>
    <x v="0"/>
    <x v="892"/>
    <x v="944"/>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x v="944"/>
    <s v="Standard Class"/>
    <s v="JM-15250"/>
    <s v="Janet Martin"/>
    <x v="0"/>
    <s v="United States"/>
    <s v="New York City"/>
    <x v="15"/>
    <n v="10009"/>
    <x v="3"/>
    <s v="FUR-FU-10004848"/>
    <x v="0"/>
    <x v="5"/>
    <s v="Howard Miller 13-3/4&quot; Diameter Brushed Chrome Round Wall Clock"/>
    <n v="414"/>
    <n v="8"/>
    <n v="0"/>
    <n v="124.19999999999999"/>
  </r>
  <r>
    <n v="3976"/>
    <x v="1966"/>
    <x v="0"/>
    <x v="892"/>
    <x v="944"/>
    <s v="Standard Class"/>
    <s v="JM-15250"/>
    <s v="Janet Martin"/>
    <x v="0"/>
    <s v="United States"/>
    <s v="New York City"/>
    <x v="15"/>
    <n v="10009"/>
    <x v="3"/>
    <s v="OFF-BI-10000320"/>
    <x v="1"/>
    <x v="8"/>
    <s v="GBC Plastic Binding Combs"/>
    <n v="41.328000000000003"/>
    <n v="7"/>
    <n v="0.2"/>
    <n v="14.981400000000001"/>
  </r>
  <r>
    <n v="3977"/>
    <x v="1967"/>
    <x v="0"/>
    <x v="332"/>
    <x v="351"/>
    <s v="First Class"/>
    <s v="EB-13930"/>
    <s v="Eric Barreto"/>
    <x v="0"/>
    <s v="United States"/>
    <s v="Richmond"/>
    <x v="17"/>
    <n v="23223"/>
    <x v="0"/>
    <s v="FUR-FU-10003731"/>
    <x v="0"/>
    <x v="5"/>
    <s v="Eldon Expressions Wood and Plastic Desk Accessories, Oak"/>
    <n v="39.92"/>
    <n v="4"/>
    <n v="0"/>
    <n v="11.177600000000002"/>
  </r>
  <r>
    <n v="3978"/>
    <x v="1968"/>
    <x v="3"/>
    <x v="280"/>
    <x v="951"/>
    <s v="Standard Class"/>
    <s v="FG-14260"/>
    <s v="Frank Gastineau"/>
    <x v="2"/>
    <s v="United States"/>
    <s v="Seattle"/>
    <x v="4"/>
    <n v="98105"/>
    <x v="1"/>
    <s v="OFF-FA-10002780"/>
    <x v="1"/>
    <x v="13"/>
    <s v="Staples"/>
    <n v="8.94"/>
    <n v="3"/>
    <n v="0"/>
    <n v="4.1123999999999992"/>
  </r>
  <r>
    <n v="3979"/>
    <x v="1968"/>
    <x v="3"/>
    <x v="280"/>
    <x v="951"/>
    <s v="Standard Class"/>
    <s v="FG-14260"/>
    <s v="Frank Gastineau"/>
    <x v="2"/>
    <s v="United States"/>
    <s v="Seattle"/>
    <x v="4"/>
    <n v="98105"/>
    <x v="1"/>
    <s v="TEC-PH-10003800"/>
    <x v="2"/>
    <x v="7"/>
    <s v="i.Sound Portable Power - 8000 mAh"/>
    <n v="84.784000000000006"/>
    <n v="2"/>
    <n v="0.2"/>
    <n v="-20.136200000000006"/>
  </r>
  <r>
    <n v="3980"/>
    <x v="1969"/>
    <x v="2"/>
    <x v="851"/>
    <x v="999"/>
    <s v="Standard Class"/>
    <s v="TH-21235"/>
    <s v="Tiffany House"/>
    <x v="1"/>
    <s v="United States"/>
    <s v="New York City"/>
    <x v="15"/>
    <n v="10024"/>
    <x v="3"/>
    <s v="FUR-TA-10001676"/>
    <x v="0"/>
    <x v="3"/>
    <s v="Hon 61000 Series Interactive Training Tables"/>
    <n v="53.315999999999995"/>
    <n v="2"/>
    <n v="0.4"/>
    <n v="-19.549200000000006"/>
  </r>
  <r>
    <n v="3981"/>
    <x v="1969"/>
    <x v="2"/>
    <x v="851"/>
    <x v="999"/>
    <s v="Standard Class"/>
    <s v="TH-21235"/>
    <s v="Tiffany House"/>
    <x v="1"/>
    <s v="United States"/>
    <s v="New York City"/>
    <x v="15"/>
    <n v="10024"/>
    <x v="3"/>
    <s v="OFF-AP-10002350"/>
    <x v="1"/>
    <x v="9"/>
    <s v="Belkin F9H710-06 7 Outlet SurgeMaster Surge Protector"/>
    <n v="56.519999999999996"/>
    <n v="3"/>
    <n v="0"/>
    <n v="15.8256"/>
  </r>
  <r>
    <n v="3982"/>
    <x v="1970"/>
    <x v="3"/>
    <x v="933"/>
    <x v="404"/>
    <s v="Standard Class"/>
    <s v="PL-18925"/>
    <s v="Paul Lucas"/>
    <x v="2"/>
    <s v="United States"/>
    <s v="Seattle"/>
    <x v="4"/>
    <n v="98115"/>
    <x v="1"/>
    <s v="FUR-FU-10003096"/>
    <x v="0"/>
    <x v="5"/>
    <s v="Master Giant Foot Doorstop, Safety Yellow"/>
    <n v="22.77"/>
    <n v="3"/>
    <n v="0"/>
    <n v="9.7911000000000001"/>
  </r>
  <r>
    <n v="3983"/>
    <x v="1971"/>
    <x v="0"/>
    <x v="274"/>
    <x v="1000"/>
    <s v="Second Class"/>
    <s v="CC-12370"/>
    <s v="Christopher Conant"/>
    <x v="0"/>
    <s v="United States"/>
    <s v="Los Angeles"/>
    <x v="1"/>
    <n v="90045"/>
    <x v="1"/>
    <s v="FUR-CH-10003061"/>
    <x v="0"/>
    <x v="1"/>
    <s v="Global Leather Task Chair, Black"/>
    <n v="287.96800000000002"/>
    <n v="4"/>
    <n v="0.2"/>
    <n v="-3.5996000000000521"/>
  </r>
  <r>
    <n v="3984"/>
    <x v="1971"/>
    <x v="0"/>
    <x v="274"/>
    <x v="1000"/>
    <s v="Second Class"/>
    <s v="CC-12370"/>
    <s v="Christopher Conant"/>
    <x v="0"/>
    <s v="United States"/>
    <s v="Los Angeles"/>
    <x v="1"/>
    <n v="90045"/>
    <x v="1"/>
    <s v="TEC-CO-10003763"/>
    <x v="2"/>
    <x v="16"/>
    <s v="Canon PC1060 Personal Laser Copier"/>
    <n v="2799.9600000000005"/>
    <n v="5"/>
    <n v="0.2"/>
    <n v="944.98649999999986"/>
  </r>
  <r>
    <n v="3985"/>
    <x v="1971"/>
    <x v="0"/>
    <x v="274"/>
    <x v="1000"/>
    <s v="Second Class"/>
    <s v="CC-12370"/>
    <s v="Christopher Conant"/>
    <x v="0"/>
    <s v="United States"/>
    <s v="Los Angeles"/>
    <x v="1"/>
    <n v="90045"/>
    <x v="1"/>
    <s v="OFF-PA-10002923"/>
    <x v="1"/>
    <x v="10"/>
    <s v="Xerox 1942"/>
    <n v="48.94"/>
    <n v="1"/>
    <n v="0"/>
    <n v="24.47"/>
  </r>
  <r>
    <n v="3986"/>
    <x v="1972"/>
    <x v="0"/>
    <x v="764"/>
    <x v="180"/>
    <s v="Standard Class"/>
    <s v="JM-15535"/>
    <s v="Jessica Myrick"/>
    <x v="0"/>
    <s v="United States"/>
    <s v="Lakewood"/>
    <x v="1"/>
    <n v="90712"/>
    <x v="1"/>
    <s v="FUR-BO-10003441"/>
    <x v="0"/>
    <x v="0"/>
    <s v="Bush Westfield Collection Bookcases, Fully Assembled"/>
    <n v="257.49900000000002"/>
    <n v="3"/>
    <n v="0.15"/>
    <n v="24.235199999999978"/>
  </r>
  <r>
    <n v="3987"/>
    <x v="1973"/>
    <x v="3"/>
    <x v="798"/>
    <x v="1001"/>
    <s v="Standard Class"/>
    <s v="KF-16285"/>
    <s v="Karen Ferguson"/>
    <x v="2"/>
    <s v="United States"/>
    <s v="Plainfield"/>
    <x v="30"/>
    <n v="7060"/>
    <x v="3"/>
    <s v="OFF-ST-10001780"/>
    <x v="1"/>
    <x v="4"/>
    <s v="Tennsco 16-Compartment Lockers with Coat Rack"/>
    <n v="2591.56"/>
    <n v="4"/>
    <n v="0"/>
    <n v="621.97440000000006"/>
  </r>
  <r>
    <n v="3988"/>
    <x v="1973"/>
    <x v="3"/>
    <x v="798"/>
    <x v="1001"/>
    <s v="Standard Class"/>
    <s v="KF-16285"/>
    <s v="Karen Ferguson"/>
    <x v="2"/>
    <s v="United States"/>
    <s v="Plainfield"/>
    <x v="30"/>
    <n v="7060"/>
    <x v="3"/>
    <s v="OFF-AP-10001962"/>
    <x v="1"/>
    <x v="9"/>
    <s v="Black &amp; Decker Filter for Double Action Dustbuster Cordless Vac BLDV7210"/>
    <n v="41.95"/>
    <n v="5"/>
    <n v="0"/>
    <n v="10.487500000000001"/>
  </r>
  <r>
    <n v="3989"/>
    <x v="1974"/>
    <x v="0"/>
    <x v="764"/>
    <x v="1002"/>
    <s v="Standard Class"/>
    <s v="CS-12175"/>
    <s v="Charles Sheldon"/>
    <x v="1"/>
    <s v="United States"/>
    <s v="Columbia"/>
    <x v="18"/>
    <n v="38401"/>
    <x v="0"/>
    <s v="FUR-FU-10003798"/>
    <x v="0"/>
    <x v="5"/>
    <s v="Ultra Door Kickplate, 8&quot;H x 34&quot;W"/>
    <n v="79.12"/>
    <n v="5"/>
    <n v="0.2"/>
    <n v="13.845999999999997"/>
  </r>
  <r>
    <n v="3990"/>
    <x v="1975"/>
    <x v="2"/>
    <x v="641"/>
    <x v="680"/>
    <s v="Second Class"/>
    <s v="AR-10540"/>
    <s v="Andy Reiter"/>
    <x v="0"/>
    <s v="United States"/>
    <s v="Woonsocket"/>
    <x v="34"/>
    <n v="2895"/>
    <x v="3"/>
    <s v="FUR-FU-10001095"/>
    <x v="0"/>
    <x v="5"/>
    <s v="DAX Black Cherry Wood-Tone Poster Frame"/>
    <n v="52.96"/>
    <n v="2"/>
    <n v="0"/>
    <n v="20.1248"/>
  </r>
  <r>
    <n v="3991"/>
    <x v="1976"/>
    <x v="2"/>
    <x v="934"/>
    <x v="821"/>
    <s v="Standard Class"/>
    <s v="MS-17770"/>
    <s v="Maxwell Schwartz"/>
    <x v="0"/>
    <s v="United States"/>
    <s v="Lancaster"/>
    <x v="9"/>
    <n v="17602"/>
    <x v="3"/>
    <s v="OFF-SU-10000157"/>
    <x v="1"/>
    <x v="14"/>
    <s v="Compact Automatic Electric Letter Opener"/>
    <n v="286.34400000000005"/>
    <n v="3"/>
    <n v="0.2"/>
    <n v="-64.427400000000006"/>
  </r>
  <r>
    <n v="3992"/>
    <x v="1977"/>
    <x v="1"/>
    <x v="489"/>
    <x v="27"/>
    <s v="Standard Class"/>
    <s v="DB-13120"/>
    <s v="David Bremer"/>
    <x v="1"/>
    <s v="United States"/>
    <s v="Tampa"/>
    <x v="2"/>
    <n v="33614"/>
    <x v="0"/>
    <s v="FUR-FU-10001095"/>
    <x v="0"/>
    <x v="5"/>
    <s v="DAX Black Cherry Wood-Tone Poster Frame"/>
    <n v="63.552000000000007"/>
    <n v="3"/>
    <n v="0.2"/>
    <n v="14.299199999999999"/>
  </r>
  <r>
    <n v="3993"/>
    <x v="1977"/>
    <x v="1"/>
    <x v="489"/>
    <x v="27"/>
    <s v="Standard Class"/>
    <s v="DB-13120"/>
    <s v="David Bremer"/>
    <x v="1"/>
    <s v="United States"/>
    <s v="Tampa"/>
    <x v="2"/>
    <n v="33614"/>
    <x v="0"/>
    <s v="OFF-SU-10004261"/>
    <x v="1"/>
    <x v="14"/>
    <s v="Fiskars 8&quot; Scissors, 2/Pack"/>
    <n v="41.375999999999998"/>
    <n v="3"/>
    <n v="0.2"/>
    <n v="4.6547999999999927"/>
  </r>
  <r>
    <n v="3994"/>
    <x v="1977"/>
    <x v="1"/>
    <x v="489"/>
    <x v="27"/>
    <s v="Standard Class"/>
    <s v="DB-13120"/>
    <s v="David Bremer"/>
    <x v="1"/>
    <s v="United States"/>
    <s v="Tampa"/>
    <x v="2"/>
    <n v="33614"/>
    <x v="0"/>
    <s v="OFF-AR-10004022"/>
    <x v="1"/>
    <x v="6"/>
    <s v="Panasonic KP-380BK Classic Electric Pencil Sharpener"/>
    <n v="172.70400000000001"/>
    <n v="6"/>
    <n v="0.2"/>
    <n v="10.793999999999983"/>
  </r>
  <r>
    <n v="3995"/>
    <x v="1978"/>
    <x v="1"/>
    <x v="935"/>
    <x v="1003"/>
    <s v="Standard Class"/>
    <s v="DK-12895"/>
    <s v="Dana Kaydos"/>
    <x v="0"/>
    <s v="United States"/>
    <s v="Kenosha"/>
    <x v="6"/>
    <n v="53142"/>
    <x v="2"/>
    <s v="FUR-BO-10002916"/>
    <x v="0"/>
    <x v="0"/>
    <s v="Rush Hierlooms Collection 1&quot; Thick Stackable Bookcases"/>
    <n v="512.93999999999994"/>
    <n v="3"/>
    <n v="0"/>
    <n v="97.45859999999999"/>
  </r>
  <r>
    <n v="3996"/>
    <x v="1978"/>
    <x v="1"/>
    <x v="935"/>
    <x v="1003"/>
    <s v="Standard Class"/>
    <s v="DK-12895"/>
    <s v="Dana Kaydos"/>
    <x v="0"/>
    <s v="United States"/>
    <s v="Kenosha"/>
    <x v="6"/>
    <n v="53142"/>
    <x v="2"/>
    <s v="FUR-CH-10002084"/>
    <x v="0"/>
    <x v="1"/>
    <s v="Hon Mobius Operator's Chair"/>
    <n v="860.93"/>
    <n v="7"/>
    <n v="0"/>
    <n v="189.40460000000002"/>
  </r>
  <r>
    <n v="3997"/>
    <x v="1978"/>
    <x v="1"/>
    <x v="935"/>
    <x v="1003"/>
    <s v="Standard Class"/>
    <s v="DK-12895"/>
    <s v="Dana Kaydos"/>
    <x v="0"/>
    <s v="United States"/>
    <s v="Kenosha"/>
    <x v="6"/>
    <n v="53142"/>
    <x v="2"/>
    <s v="TEC-PH-10003012"/>
    <x v="2"/>
    <x v="7"/>
    <s v="Nortel Meridian M3904 Professional Digital phone"/>
    <n v="769.95"/>
    <n v="5"/>
    <n v="0"/>
    <n v="223.28549999999993"/>
  </r>
  <r>
    <n v="3998"/>
    <x v="1978"/>
    <x v="1"/>
    <x v="935"/>
    <x v="1003"/>
    <s v="Standard Class"/>
    <s v="DK-12895"/>
    <s v="Dana Kaydos"/>
    <x v="0"/>
    <s v="United States"/>
    <s v="Kenosha"/>
    <x v="6"/>
    <n v="53142"/>
    <x v="2"/>
    <s v="OFF-AR-10002704"/>
    <x v="1"/>
    <x v="6"/>
    <s v="Boston 1900 Electric Pencil Sharpener"/>
    <n v="14.98"/>
    <n v="1"/>
    <n v="0"/>
    <n v="4.4939999999999998"/>
  </r>
  <r>
    <n v="3999"/>
    <x v="1978"/>
    <x v="1"/>
    <x v="935"/>
    <x v="1003"/>
    <s v="Standard Class"/>
    <s v="DK-12895"/>
    <s v="Dana Kaydos"/>
    <x v="0"/>
    <s v="United States"/>
    <s v="Kenosha"/>
    <x v="6"/>
    <n v="53142"/>
    <x v="2"/>
    <s v="FUR-FU-10000308"/>
    <x v="0"/>
    <x v="5"/>
    <s v="Deflect-o Glass Clear Studded Chair Mats"/>
    <n v="373.08"/>
    <n v="6"/>
    <n v="0"/>
    <n v="82.077600000000004"/>
  </r>
  <r>
    <n v="4000"/>
    <x v="1979"/>
    <x v="1"/>
    <x v="789"/>
    <x v="532"/>
    <s v="Second Class"/>
    <s v="MP-17965"/>
    <s v="Michael Paige"/>
    <x v="1"/>
    <s v="United States"/>
    <s v="Port Saint Lucie"/>
    <x v="2"/>
    <n v="34952"/>
    <x v="0"/>
    <s v="FUR-BO-10004709"/>
    <x v="0"/>
    <x v="0"/>
    <s v="Bush Westfield Collection Bookcases, Medium Cherry Finish"/>
    <n v="231.92000000000002"/>
    <n v="5"/>
    <n v="0.2"/>
    <n v="5.7980000000000018"/>
  </r>
  <r>
    <n v="4001"/>
    <x v="1980"/>
    <x v="2"/>
    <x v="856"/>
    <x v="36"/>
    <s v="Standard Class"/>
    <s v="Dp-13240"/>
    <s v="Dean percer"/>
    <x v="2"/>
    <s v="United States"/>
    <s v="Seattle"/>
    <x v="4"/>
    <n v="98115"/>
    <x v="1"/>
    <s v="FUR-FU-10001196"/>
    <x v="0"/>
    <x v="5"/>
    <s v="DAX Cubicle Frames - 8x10"/>
    <n v="63.47"/>
    <n v="11"/>
    <n v="0"/>
    <n v="19.040999999999997"/>
  </r>
  <r>
    <n v="4002"/>
    <x v="1980"/>
    <x v="2"/>
    <x v="856"/>
    <x v="36"/>
    <s v="Standard Class"/>
    <s v="Dp-13240"/>
    <s v="Dean percer"/>
    <x v="2"/>
    <s v="United States"/>
    <s v="Seattle"/>
    <x v="4"/>
    <n v="98115"/>
    <x v="1"/>
    <s v="TEC-AC-10002942"/>
    <x v="2"/>
    <x v="11"/>
    <s v="WD My Passport Ultra 1TB Portable External Hard Drive"/>
    <n v="345"/>
    <n v="5"/>
    <n v="0"/>
    <n v="58.649999999999984"/>
  </r>
  <r>
    <n v="4003"/>
    <x v="1981"/>
    <x v="0"/>
    <x v="840"/>
    <x v="599"/>
    <s v="Standard Class"/>
    <s v="CC-12220"/>
    <s v="Chris Cortes"/>
    <x v="0"/>
    <s v="United States"/>
    <s v="San Antonio"/>
    <x v="5"/>
    <n v="78207"/>
    <x v="2"/>
    <s v="FUR-TA-10004915"/>
    <x v="0"/>
    <x v="3"/>
    <s v="Office Impressions End Table, 20-1/2&quot;H x 24&quot;W x 20&quot;D"/>
    <n v="637.89599999999996"/>
    <n v="3"/>
    <n v="0.3"/>
    <n v="-127.57919999999996"/>
  </r>
  <r>
    <n v="4004"/>
    <x v="1981"/>
    <x v="0"/>
    <x v="840"/>
    <x v="599"/>
    <s v="Standard Class"/>
    <s v="CC-12220"/>
    <s v="Chris Cortes"/>
    <x v="0"/>
    <s v="United States"/>
    <s v="San Antonio"/>
    <x v="5"/>
    <n v="78207"/>
    <x v="2"/>
    <s v="TEC-MA-10001016"/>
    <x v="2"/>
    <x v="15"/>
    <s v="Canon PC170 Desktop Personal Copier"/>
    <n v="287.90999999999997"/>
    <n v="3"/>
    <n v="0.4"/>
    <n v="33.589499999999987"/>
  </r>
  <r>
    <n v="4005"/>
    <x v="1981"/>
    <x v="0"/>
    <x v="840"/>
    <x v="599"/>
    <s v="Standard Class"/>
    <s v="CC-12220"/>
    <s v="Chris Cortes"/>
    <x v="0"/>
    <s v="United States"/>
    <s v="San Antonio"/>
    <x v="5"/>
    <n v="78207"/>
    <x v="2"/>
    <s v="OFF-EN-10000483"/>
    <x v="1"/>
    <x v="12"/>
    <s v="White Envelopes, White Envelopes with Clear Poly Window"/>
    <n v="36.6"/>
    <n v="3"/>
    <n v="0.2"/>
    <n v="11.894999999999994"/>
  </r>
  <r>
    <n v="4006"/>
    <x v="1982"/>
    <x v="1"/>
    <x v="895"/>
    <x v="313"/>
    <s v="Standard Class"/>
    <s v="KM-16660"/>
    <s v="Khloe Miller"/>
    <x v="0"/>
    <s v="United States"/>
    <s v="Roswell"/>
    <x v="32"/>
    <n v="30076"/>
    <x v="0"/>
    <s v="OFF-AR-10003087"/>
    <x v="1"/>
    <x v="6"/>
    <s v="Staples"/>
    <n v="1.78"/>
    <n v="1"/>
    <n v="0"/>
    <n v="0.49839999999999995"/>
  </r>
  <r>
    <n v="4007"/>
    <x v="1982"/>
    <x v="1"/>
    <x v="895"/>
    <x v="313"/>
    <s v="Standard Class"/>
    <s v="KM-16660"/>
    <s v="Khloe Miller"/>
    <x v="0"/>
    <s v="United States"/>
    <s v="Roswell"/>
    <x v="32"/>
    <n v="30076"/>
    <x v="0"/>
    <s v="OFF-PA-10000520"/>
    <x v="1"/>
    <x v="10"/>
    <s v="Xerox 201"/>
    <n v="25.92"/>
    <n v="4"/>
    <n v="0"/>
    <n v="12.441600000000001"/>
  </r>
  <r>
    <n v="4008"/>
    <x v="1982"/>
    <x v="1"/>
    <x v="895"/>
    <x v="313"/>
    <s v="Standard Class"/>
    <s v="KM-16660"/>
    <s v="Khloe Miller"/>
    <x v="0"/>
    <s v="United States"/>
    <s v="Roswell"/>
    <x v="32"/>
    <n v="30076"/>
    <x v="0"/>
    <s v="TEC-AC-10001553"/>
    <x v="2"/>
    <x v="11"/>
    <s v="Memorex 25GB 6X Branded Blu-Ray Recordable Disc, 15/Pack"/>
    <n v="101.94"/>
    <n v="6"/>
    <n v="0"/>
    <n v="21.407399999999999"/>
  </r>
  <r>
    <n v="4009"/>
    <x v="1983"/>
    <x v="1"/>
    <x v="217"/>
    <x v="190"/>
    <s v="Standard Class"/>
    <s v="MK-17905"/>
    <s v="Michael Kennedy"/>
    <x v="1"/>
    <s v="United States"/>
    <s v="Louisville"/>
    <x v="22"/>
    <n v="80027"/>
    <x v="1"/>
    <s v="OFF-AR-10000634"/>
    <x v="1"/>
    <x v="6"/>
    <s v="Newell 320"/>
    <n v="6.8480000000000008"/>
    <n v="2"/>
    <n v="0.2"/>
    <n v="0.59920000000000018"/>
  </r>
  <r>
    <n v="4010"/>
    <x v="1984"/>
    <x v="3"/>
    <x v="314"/>
    <x v="838"/>
    <s v="Standard Class"/>
    <s v="SC-20725"/>
    <s v="Steven Cartwright"/>
    <x v="0"/>
    <s v="United States"/>
    <s v="Los Angeles"/>
    <x v="1"/>
    <n v="90036"/>
    <x v="1"/>
    <s v="FUR-FU-10001215"/>
    <x v="0"/>
    <x v="5"/>
    <s v="Howard Miller 11-1/2&quot; Diameter Brentwood Wall Clock"/>
    <n v="474.43"/>
    <n v="11"/>
    <n v="0"/>
    <n v="199.26060000000004"/>
  </r>
  <r>
    <n v="4011"/>
    <x v="1985"/>
    <x v="3"/>
    <x v="610"/>
    <x v="865"/>
    <s v="First Class"/>
    <s v="CC-12475"/>
    <s v="Cindy Chapman"/>
    <x v="0"/>
    <s v="United States"/>
    <s v="Philadelphia"/>
    <x v="9"/>
    <n v="19143"/>
    <x v="3"/>
    <s v="OFF-PA-10001204"/>
    <x v="1"/>
    <x v="10"/>
    <s v="Xerox 1972"/>
    <n v="8.4480000000000004"/>
    <n v="2"/>
    <n v="0.2"/>
    <n v="2.6399999999999997"/>
  </r>
  <r>
    <n v="4012"/>
    <x v="1985"/>
    <x v="3"/>
    <x v="610"/>
    <x v="865"/>
    <s v="First Class"/>
    <s v="CC-12475"/>
    <s v="Cindy Chapman"/>
    <x v="0"/>
    <s v="United States"/>
    <s v="Philadelphia"/>
    <x v="9"/>
    <n v="19143"/>
    <x v="3"/>
    <s v="OFF-ST-10002444"/>
    <x v="1"/>
    <x v="4"/>
    <s v="Recycled Eldon Regeneration Jumbo File"/>
    <n v="39.295999999999999"/>
    <n v="4"/>
    <n v="0.2"/>
    <n v="3.9295999999999989"/>
  </r>
  <r>
    <n v="4013"/>
    <x v="1986"/>
    <x v="1"/>
    <x v="936"/>
    <x v="98"/>
    <s v="Standard Class"/>
    <s v="BT-11305"/>
    <s v="Beth Thompson"/>
    <x v="2"/>
    <s v="United States"/>
    <s v="Superior"/>
    <x v="6"/>
    <n v="54880"/>
    <x v="2"/>
    <s v="OFF-AR-10000203"/>
    <x v="1"/>
    <x v="6"/>
    <s v="Newell 336"/>
    <n v="17.12"/>
    <n v="4"/>
    <n v="0"/>
    <n v="4.9647999999999985"/>
  </r>
  <r>
    <n v="4014"/>
    <x v="1987"/>
    <x v="1"/>
    <x v="841"/>
    <x v="269"/>
    <s v="Standard Class"/>
    <s v="FH-14350"/>
    <s v="Fred Harton"/>
    <x v="0"/>
    <s v="United States"/>
    <s v="Atlanta"/>
    <x v="32"/>
    <n v="30318"/>
    <x v="0"/>
    <s v="OFF-AP-10000828"/>
    <x v="1"/>
    <x v="9"/>
    <s v="Avanti 4.4 Cu. Ft. Refrigerator"/>
    <n v="542.93999999999994"/>
    <n v="3"/>
    <n v="0"/>
    <n v="152.02319999999997"/>
  </r>
  <r>
    <n v="4015"/>
    <x v="1987"/>
    <x v="1"/>
    <x v="841"/>
    <x v="269"/>
    <s v="Standard Class"/>
    <s v="FH-14350"/>
    <s v="Fred Harton"/>
    <x v="0"/>
    <s v="United States"/>
    <s v="Atlanta"/>
    <x v="32"/>
    <n v="30318"/>
    <x v="0"/>
    <s v="OFF-LA-10003190"/>
    <x v="1"/>
    <x v="2"/>
    <s v="Avery 474"/>
    <n v="8.64"/>
    <n v="3"/>
    <n v="0"/>
    <n v="4.2336"/>
  </r>
  <r>
    <n v="4016"/>
    <x v="1987"/>
    <x v="1"/>
    <x v="841"/>
    <x v="269"/>
    <s v="Standard Class"/>
    <s v="FH-14350"/>
    <s v="Fred Harton"/>
    <x v="0"/>
    <s v="United States"/>
    <s v="Atlanta"/>
    <x v="32"/>
    <n v="30318"/>
    <x v="0"/>
    <s v="OFF-PA-10002319"/>
    <x v="1"/>
    <x v="10"/>
    <s v="Xerox 1944"/>
    <n v="193.79999999999998"/>
    <n v="5"/>
    <n v="0"/>
    <n v="94.962000000000003"/>
  </r>
  <r>
    <n v="4017"/>
    <x v="1987"/>
    <x v="1"/>
    <x v="841"/>
    <x v="269"/>
    <s v="Standard Class"/>
    <s v="FH-14350"/>
    <s v="Fred Harton"/>
    <x v="0"/>
    <s v="United States"/>
    <s v="Atlanta"/>
    <x v="32"/>
    <n v="30318"/>
    <x v="0"/>
    <s v="OFF-PA-10003893"/>
    <x v="1"/>
    <x v="10"/>
    <s v="Xerox 1962"/>
    <n v="21.400000000000002"/>
    <n v="5"/>
    <n v="0"/>
    <n v="9.629999999999999"/>
  </r>
  <r>
    <n v="4018"/>
    <x v="1987"/>
    <x v="1"/>
    <x v="841"/>
    <x v="269"/>
    <s v="Standard Class"/>
    <s v="FH-14350"/>
    <s v="Fred Harton"/>
    <x v="0"/>
    <s v="United States"/>
    <s v="Atlanta"/>
    <x v="32"/>
    <n v="30318"/>
    <x v="0"/>
    <s v="OFF-PA-10002499"/>
    <x v="1"/>
    <x v="10"/>
    <s v="Xerox 1890"/>
    <n v="97.88"/>
    <n v="2"/>
    <n v="0"/>
    <n v="48.94"/>
  </r>
  <r>
    <n v="4019"/>
    <x v="1987"/>
    <x v="1"/>
    <x v="841"/>
    <x v="269"/>
    <s v="Standard Class"/>
    <s v="FH-14350"/>
    <s v="Fred Harton"/>
    <x v="0"/>
    <s v="United States"/>
    <s v="Atlanta"/>
    <x v="32"/>
    <n v="30318"/>
    <x v="0"/>
    <s v="TEC-AC-10004568"/>
    <x v="2"/>
    <x v="11"/>
    <s v="Maxell LTO Ultrium - 800 GB"/>
    <n v="251.91"/>
    <n v="9"/>
    <n v="0"/>
    <n v="47.862899999999982"/>
  </r>
  <r>
    <n v="4020"/>
    <x v="1987"/>
    <x v="1"/>
    <x v="841"/>
    <x v="269"/>
    <s v="Standard Class"/>
    <s v="FH-14350"/>
    <s v="Fred Harton"/>
    <x v="0"/>
    <s v="United States"/>
    <s v="Atlanta"/>
    <x v="32"/>
    <n v="30318"/>
    <x v="0"/>
    <s v="OFF-AP-10001492"/>
    <x v="1"/>
    <x v="9"/>
    <s v="Acco Six-Outlet Power Strip, 4' Cord Length"/>
    <n v="25.86"/>
    <n v="3"/>
    <n v="0"/>
    <n v="6.7236000000000002"/>
  </r>
  <r>
    <n v="4021"/>
    <x v="1988"/>
    <x v="2"/>
    <x v="169"/>
    <x v="1004"/>
    <s v="Standard Class"/>
    <s v="AA-10645"/>
    <s v="Anna Andreadi"/>
    <x v="0"/>
    <s v="United States"/>
    <s v="Chester"/>
    <x v="9"/>
    <n v="19013"/>
    <x v="3"/>
    <s v="FUR-CH-10004698"/>
    <x v="0"/>
    <x v="1"/>
    <s v="Padded Folding Chairs, Black, 4/Carton"/>
    <n v="170.05799999999999"/>
    <n v="3"/>
    <n v="0.3"/>
    <n v="-4.858799999999988"/>
  </r>
  <r>
    <n v="4022"/>
    <x v="1988"/>
    <x v="2"/>
    <x v="169"/>
    <x v="1004"/>
    <s v="Standard Class"/>
    <s v="AA-10645"/>
    <s v="Anna Andreadi"/>
    <x v="0"/>
    <s v="United States"/>
    <s v="Chester"/>
    <x v="9"/>
    <n v="19013"/>
    <x v="3"/>
    <s v="TEC-PH-10004093"/>
    <x v="2"/>
    <x v="7"/>
    <s v="Panasonic Kx-TS550"/>
    <n v="82.782000000000011"/>
    <n v="3"/>
    <n v="0.4"/>
    <n v="-15.176700000000004"/>
  </r>
  <r>
    <n v="4023"/>
    <x v="1988"/>
    <x v="2"/>
    <x v="169"/>
    <x v="1004"/>
    <s v="Standard Class"/>
    <s v="AA-10645"/>
    <s v="Anna Andreadi"/>
    <x v="0"/>
    <s v="United States"/>
    <s v="Chester"/>
    <x v="9"/>
    <n v="19013"/>
    <x v="3"/>
    <s v="FUR-CH-10000454"/>
    <x v="0"/>
    <x v="1"/>
    <s v="Hon Deluxe Fabric Upholstered Stacking Chairs, Rounded Back"/>
    <n v="853.92999999999984"/>
    <n v="5"/>
    <n v="0.3"/>
    <n v="0"/>
  </r>
  <r>
    <n v="4024"/>
    <x v="1989"/>
    <x v="3"/>
    <x v="855"/>
    <x v="980"/>
    <s v="First Class"/>
    <s v="JO-15145"/>
    <s v="Jack O'Briant"/>
    <x v="1"/>
    <s v="United States"/>
    <s v="San Francisco"/>
    <x v="1"/>
    <n v="94110"/>
    <x v="1"/>
    <s v="FUR-BO-10003034"/>
    <x v="0"/>
    <x v="0"/>
    <s v="O'Sullivan Elevations Bookcase, Cherry Finish"/>
    <n v="556.66499999999996"/>
    <n v="5"/>
    <n v="0.15"/>
    <n v="6.5490000000000208"/>
  </r>
  <r>
    <n v="4025"/>
    <x v="1989"/>
    <x v="3"/>
    <x v="855"/>
    <x v="980"/>
    <s v="First Class"/>
    <s v="JO-15145"/>
    <s v="Jack O'Briant"/>
    <x v="1"/>
    <s v="United States"/>
    <s v="San Francisco"/>
    <x v="1"/>
    <n v="94110"/>
    <x v="1"/>
    <s v="TEC-PH-10003215"/>
    <x v="2"/>
    <x v="7"/>
    <s v="Jackery Bar Premium Fast-charging Portable Charger"/>
    <n v="95.84"/>
    <n v="4"/>
    <n v="0.2"/>
    <n v="34.741999999999997"/>
  </r>
  <r>
    <n v="4026"/>
    <x v="1990"/>
    <x v="3"/>
    <x v="937"/>
    <x v="851"/>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7"/>
    <x v="851"/>
    <s v="First Class"/>
    <s v="SF-20965"/>
    <s v="Sylvia Foulston"/>
    <x v="1"/>
    <s v="United States"/>
    <s v="Bedford"/>
    <x v="5"/>
    <n v="76021"/>
    <x v="2"/>
    <s v="OFF-AR-10004582"/>
    <x v="1"/>
    <x v="6"/>
    <s v="BIC Brite Liner Grip Highlighters"/>
    <n v="9.1840000000000011"/>
    <n v="7"/>
    <n v="0.2"/>
    <n v="2.8699999999999992"/>
  </r>
  <r>
    <n v="4028"/>
    <x v="1990"/>
    <x v="3"/>
    <x v="937"/>
    <x v="851"/>
    <s v="First Class"/>
    <s v="SF-20965"/>
    <s v="Sylvia Foulston"/>
    <x v="1"/>
    <s v="United States"/>
    <s v="Bedford"/>
    <x v="5"/>
    <n v="76021"/>
    <x v="2"/>
    <s v="TEC-PH-10001557"/>
    <x v="2"/>
    <x v="7"/>
    <s v="Pyle PMP37LED"/>
    <n v="153.584"/>
    <n v="2"/>
    <n v="0.2"/>
    <n v="13.438599999999994"/>
  </r>
  <r>
    <n v="4029"/>
    <x v="1990"/>
    <x v="3"/>
    <x v="937"/>
    <x v="851"/>
    <s v="First Class"/>
    <s v="SF-20965"/>
    <s v="Sylvia Foulston"/>
    <x v="1"/>
    <s v="United States"/>
    <s v="Bedford"/>
    <x v="5"/>
    <n v="76021"/>
    <x v="2"/>
    <s v="OFF-BI-10004209"/>
    <x v="1"/>
    <x v="8"/>
    <s v="Fellowes Twister Kit, Gray/Clear, 3/pkg"/>
    <n v="12.863999999999995"/>
    <n v="8"/>
    <n v="0.8"/>
    <n v="-22.512"/>
  </r>
  <r>
    <n v="4030"/>
    <x v="1991"/>
    <x v="3"/>
    <x v="165"/>
    <x v="675"/>
    <s v="Standard Class"/>
    <s v="CS-12355"/>
    <s v="Christine Sundaresam"/>
    <x v="0"/>
    <s v="United States"/>
    <s v="Lafayette"/>
    <x v="28"/>
    <n v="70506"/>
    <x v="0"/>
    <s v="TEC-MA-10003183"/>
    <x v="2"/>
    <x v="15"/>
    <s v="DYMO CardScan Personal V9 Business Card Scanner"/>
    <n v="479.97"/>
    <n v="3"/>
    <n v="0"/>
    <n v="239.98500000000001"/>
  </r>
  <r>
    <n v="4031"/>
    <x v="1991"/>
    <x v="3"/>
    <x v="165"/>
    <x v="675"/>
    <s v="Standard Class"/>
    <s v="CS-12355"/>
    <s v="Christine Sundaresam"/>
    <x v="0"/>
    <s v="United States"/>
    <s v="Lafayette"/>
    <x v="28"/>
    <n v="70506"/>
    <x v="0"/>
    <s v="FUR-CH-10002439"/>
    <x v="0"/>
    <x v="1"/>
    <s v="Iceberg Nesting Folding Chair, 19w x 6d x 43h"/>
    <n v="232.88"/>
    <n v="4"/>
    <n v="0"/>
    <n v="60.5488"/>
  </r>
  <r>
    <n v="4032"/>
    <x v="1992"/>
    <x v="0"/>
    <x v="182"/>
    <x v="424"/>
    <s v="Standard Class"/>
    <s v="SN-20710"/>
    <s v="Steve Nguyen"/>
    <x v="2"/>
    <s v="United States"/>
    <s v="Covington"/>
    <x v="4"/>
    <n v="98042"/>
    <x v="1"/>
    <s v="OFF-AP-10000576"/>
    <x v="1"/>
    <x v="9"/>
    <s v="Belkin 7 Outlet SurgeMaster II"/>
    <n v="236.88"/>
    <n v="6"/>
    <n v="0"/>
    <n v="66.326400000000007"/>
  </r>
  <r>
    <n v="4033"/>
    <x v="1992"/>
    <x v="0"/>
    <x v="182"/>
    <x v="424"/>
    <s v="Standard Class"/>
    <s v="SN-20710"/>
    <s v="Steve Nguyen"/>
    <x v="2"/>
    <s v="United States"/>
    <s v="Covington"/>
    <x v="4"/>
    <n v="98042"/>
    <x v="1"/>
    <s v="OFF-PA-10004040"/>
    <x v="1"/>
    <x v="10"/>
    <s v="Universal Premium White Copier/Laser Paper (20Lb. and 87 Bright)"/>
    <n v="29.900000000000002"/>
    <n v="5"/>
    <n v="0"/>
    <n v="14.651"/>
  </r>
  <r>
    <n v="4034"/>
    <x v="1992"/>
    <x v="0"/>
    <x v="182"/>
    <x v="424"/>
    <s v="Standard Class"/>
    <s v="SN-20710"/>
    <s v="Steve Nguyen"/>
    <x v="2"/>
    <s v="United States"/>
    <s v="Covington"/>
    <x v="4"/>
    <n v="98042"/>
    <x v="1"/>
    <s v="TEC-AC-10003063"/>
    <x v="2"/>
    <x v="11"/>
    <s v="Micro Innovations USB RF Wireless Keyboard with Mouse"/>
    <n v="100"/>
    <n v="4"/>
    <n v="0"/>
    <n v="21"/>
  </r>
  <r>
    <n v="4035"/>
    <x v="1993"/>
    <x v="0"/>
    <x v="938"/>
    <x v="485"/>
    <s v="Same Day"/>
    <s v="JM-15655"/>
    <s v="Jim Mitchum"/>
    <x v="1"/>
    <s v="United States"/>
    <s v="Lorain"/>
    <x v="24"/>
    <n v="44052"/>
    <x v="3"/>
    <s v="OFF-BI-10003982"/>
    <x v="1"/>
    <x v="8"/>
    <s v="Wilson Jones Century Plastic Molded Ring Binders"/>
    <n v="18.693000000000001"/>
    <n v="3"/>
    <n v="0.7"/>
    <n v="-14.331299999999992"/>
  </r>
  <r>
    <n v="4036"/>
    <x v="1993"/>
    <x v="0"/>
    <x v="938"/>
    <x v="485"/>
    <s v="Same Day"/>
    <s v="JM-15655"/>
    <s v="Jim Mitchum"/>
    <x v="1"/>
    <s v="United States"/>
    <s v="Lorain"/>
    <x v="24"/>
    <n v="44052"/>
    <x v="3"/>
    <s v="TEC-AC-10002567"/>
    <x v="2"/>
    <x v="11"/>
    <s v="Logitech G602 Wireless Gaming Mouse"/>
    <n v="383.952"/>
    <n v="6"/>
    <n v="0.2"/>
    <n v="76.790399999999977"/>
  </r>
  <r>
    <n v="4037"/>
    <x v="1994"/>
    <x v="1"/>
    <x v="75"/>
    <x v="896"/>
    <s v="Standard Class"/>
    <s v="FH-14350"/>
    <s v="Fred Harton"/>
    <x v="0"/>
    <s v="United States"/>
    <s v="Chicago"/>
    <x v="10"/>
    <n v="60623"/>
    <x v="2"/>
    <s v="OFF-ST-10004950"/>
    <x v="1"/>
    <x v="4"/>
    <s v="Tenex Personal Filing Tote With Secure Closure Lid, Black/Frost"/>
    <n v="24.816000000000003"/>
    <n v="2"/>
    <n v="0.2"/>
    <n v="1.5509999999999984"/>
  </r>
  <r>
    <n v="4038"/>
    <x v="1995"/>
    <x v="2"/>
    <x v="282"/>
    <x v="302"/>
    <s v="Standard Class"/>
    <s v="AJ-10795"/>
    <s v="Anthony Johnson"/>
    <x v="1"/>
    <s v="United States"/>
    <s v="San Francisco"/>
    <x v="1"/>
    <n v="94110"/>
    <x v="1"/>
    <s v="FUR-FU-10000550"/>
    <x v="0"/>
    <x v="5"/>
    <s v="Stacking Trays by OIC"/>
    <n v="24.900000000000002"/>
    <n v="5"/>
    <n v="0"/>
    <n v="8.2169999999999987"/>
  </r>
  <r>
    <n v="4039"/>
    <x v="1995"/>
    <x v="2"/>
    <x v="282"/>
    <x v="302"/>
    <s v="Standard Class"/>
    <s v="AJ-10795"/>
    <s v="Anthony Johnson"/>
    <x v="1"/>
    <s v="United States"/>
    <s v="San Francisco"/>
    <x v="1"/>
    <n v="94110"/>
    <x v="1"/>
    <s v="OFF-PA-10000528"/>
    <x v="1"/>
    <x v="10"/>
    <s v="Xerox 1981"/>
    <n v="21.12"/>
    <n v="4"/>
    <n v="0"/>
    <n v="9.5039999999999996"/>
  </r>
  <r>
    <n v="4040"/>
    <x v="1995"/>
    <x v="2"/>
    <x v="282"/>
    <x v="302"/>
    <s v="Standard Class"/>
    <s v="AJ-10795"/>
    <s v="Anthony Johnson"/>
    <x v="1"/>
    <s v="United States"/>
    <s v="San Francisco"/>
    <x v="1"/>
    <n v="94110"/>
    <x v="1"/>
    <s v="TEC-MA-10003183"/>
    <x v="2"/>
    <x v="15"/>
    <s v="DYMO CardScan Personal V9 Business Card Scanner"/>
    <n v="767.95200000000011"/>
    <n v="6"/>
    <n v="0.2"/>
    <n v="287.98199999999997"/>
  </r>
  <r>
    <n v="4041"/>
    <x v="1995"/>
    <x v="2"/>
    <x v="282"/>
    <x v="302"/>
    <s v="Standard Class"/>
    <s v="AJ-10795"/>
    <s v="Anthony Johnson"/>
    <x v="1"/>
    <s v="United States"/>
    <s v="San Francisco"/>
    <x v="1"/>
    <n v="94110"/>
    <x v="1"/>
    <s v="OFF-BI-10003305"/>
    <x v="1"/>
    <x v="8"/>
    <s v="Avery Hanging File Binders"/>
    <n v="14.352000000000002"/>
    <n v="3"/>
    <n v="0.2"/>
    <n v="4.6643999999999988"/>
  </r>
  <r>
    <n v="4042"/>
    <x v="1995"/>
    <x v="2"/>
    <x v="282"/>
    <x v="302"/>
    <s v="Standard Class"/>
    <s v="AJ-10795"/>
    <s v="Anthony Johnson"/>
    <x v="1"/>
    <s v="United States"/>
    <s v="San Francisco"/>
    <x v="1"/>
    <n v="94110"/>
    <x v="1"/>
    <s v="TEC-PH-10001425"/>
    <x v="2"/>
    <x v="7"/>
    <s v="Mophie Juice Pack Helium for iPhone"/>
    <n v="191.976"/>
    <n v="3"/>
    <n v="0.2"/>
    <n v="19.197599999999994"/>
  </r>
  <r>
    <n v="4043"/>
    <x v="1995"/>
    <x v="2"/>
    <x v="282"/>
    <x v="302"/>
    <s v="Standard Class"/>
    <s v="AJ-10795"/>
    <s v="Anthony Johnson"/>
    <x v="1"/>
    <s v="United States"/>
    <s v="San Francisco"/>
    <x v="1"/>
    <n v="94110"/>
    <x v="1"/>
    <s v="OFF-LA-10001474"/>
    <x v="1"/>
    <x v="2"/>
    <s v="Avery 477"/>
    <n v="274.77"/>
    <n v="9"/>
    <n v="0"/>
    <n v="126.39420000000001"/>
  </r>
  <r>
    <n v="4044"/>
    <x v="1995"/>
    <x v="2"/>
    <x v="282"/>
    <x v="302"/>
    <s v="Standard Class"/>
    <s v="AJ-10795"/>
    <s v="Anthony Johnson"/>
    <x v="1"/>
    <s v="United States"/>
    <s v="San Francisco"/>
    <x v="1"/>
    <n v="94110"/>
    <x v="1"/>
    <s v="FUR-FU-10000672"/>
    <x v="0"/>
    <x v="5"/>
    <s v="Executive Impressions 10&quot; Spectator Wall Clock"/>
    <n v="70.56"/>
    <n v="6"/>
    <n v="0"/>
    <n v="23.990399999999994"/>
  </r>
  <r>
    <n v="4045"/>
    <x v="1996"/>
    <x v="1"/>
    <x v="608"/>
    <x v="314"/>
    <s v="Standard Class"/>
    <s v="JF-15565"/>
    <s v="Jill Fjeld"/>
    <x v="0"/>
    <s v="United States"/>
    <s v="San Francisco"/>
    <x v="1"/>
    <n v="94110"/>
    <x v="1"/>
    <s v="FUR-FU-10001979"/>
    <x v="0"/>
    <x v="5"/>
    <s v="Dana Halogen Swing-Arm Architect Lamp"/>
    <n v="204.85"/>
    <n v="5"/>
    <n v="0"/>
    <n v="57.358000000000011"/>
  </r>
  <r>
    <n v="4046"/>
    <x v="1997"/>
    <x v="1"/>
    <x v="788"/>
    <x v="828"/>
    <s v="Standard Class"/>
    <s v="CS-11845"/>
    <s v="Cari Sayre"/>
    <x v="1"/>
    <s v="United States"/>
    <s v="Houston"/>
    <x v="5"/>
    <n v="77070"/>
    <x v="2"/>
    <s v="OFF-BI-10003707"/>
    <x v="1"/>
    <x v="8"/>
    <s v="Aluminum Screw Posts"/>
    <n v="9.155999999999997"/>
    <n v="3"/>
    <n v="0.8"/>
    <n v="-13.734000000000002"/>
  </r>
  <r>
    <n v="4047"/>
    <x v="1998"/>
    <x v="3"/>
    <x v="208"/>
    <x v="512"/>
    <s v="Standard Class"/>
    <s v="SP-20920"/>
    <s v="Susan Pistek"/>
    <x v="0"/>
    <s v="United States"/>
    <s v="Chicago"/>
    <x v="10"/>
    <n v="60653"/>
    <x v="2"/>
    <s v="OFF-AP-10002191"/>
    <x v="1"/>
    <x v="9"/>
    <s v="Belkin 8 Outlet SurgeMaster II Gold Surge Protector"/>
    <n v="23.991999999999994"/>
    <n v="2"/>
    <n v="0.8"/>
    <n v="-62.379199999999997"/>
  </r>
  <r>
    <n v="4048"/>
    <x v="1999"/>
    <x v="1"/>
    <x v="747"/>
    <x v="830"/>
    <s v="First Class"/>
    <s v="KE-16420"/>
    <s v="Katrina Edelman"/>
    <x v="1"/>
    <s v="United States"/>
    <s v="New York City"/>
    <x v="15"/>
    <n v="10035"/>
    <x v="3"/>
    <s v="OFF-PA-10000501"/>
    <x v="1"/>
    <x v="10"/>
    <s v="Petty Cash Envelope"/>
    <n v="80.88"/>
    <n v="3"/>
    <n v="0"/>
    <n v="39.6312"/>
  </r>
  <r>
    <n v="4049"/>
    <x v="1999"/>
    <x v="1"/>
    <x v="747"/>
    <x v="830"/>
    <s v="First Class"/>
    <s v="KE-16420"/>
    <s v="Katrina Edelman"/>
    <x v="1"/>
    <s v="United States"/>
    <s v="New York City"/>
    <x v="15"/>
    <n v="10035"/>
    <x v="3"/>
    <s v="TEC-AC-10001990"/>
    <x v="2"/>
    <x v="11"/>
    <s v="Kensington Orbit Wireless Mobile Trackball for PC and Mac"/>
    <n v="599.9"/>
    <n v="10"/>
    <n v="0"/>
    <n v="191.96799999999996"/>
  </r>
  <r>
    <n v="4050"/>
    <x v="2000"/>
    <x v="3"/>
    <x v="92"/>
    <x v="356"/>
    <s v="Second Class"/>
    <s v="GA-14515"/>
    <s v="George Ashbrook"/>
    <x v="0"/>
    <s v="United States"/>
    <s v="New York City"/>
    <x v="15"/>
    <n v="10011"/>
    <x v="3"/>
    <s v="FUR-FU-10003601"/>
    <x v="0"/>
    <x v="5"/>
    <s v="Deflect-o RollaMat Studded, Beveled Mat for Medium Pile Carpeting"/>
    <n v="276.69"/>
    <n v="3"/>
    <n v="0"/>
    <n v="49.804199999999994"/>
  </r>
  <r>
    <n v="4051"/>
    <x v="2000"/>
    <x v="3"/>
    <x v="92"/>
    <x v="356"/>
    <s v="Second Class"/>
    <s v="GA-14515"/>
    <s v="George Ashbrook"/>
    <x v="0"/>
    <s v="United States"/>
    <s v="New York City"/>
    <x v="15"/>
    <n v="10011"/>
    <x v="3"/>
    <s v="FUR-CH-10001891"/>
    <x v="0"/>
    <x v="1"/>
    <s v="Global Deluxe Office Fabric Chairs"/>
    <n v="172.76400000000001"/>
    <n v="2"/>
    <n v="0.1"/>
    <n v="32.633200000000016"/>
  </r>
  <r>
    <n v="4052"/>
    <x v="2001"/>
    <x v="2"/>
    <x v="411"/>
    <x v="127"/>
    <s v="Standard Class"/>
    <s v="SM-20950"/>
    <s v="Suzanne McNair"/>
    <x v="1"/>
    <s v="United States"/>
    <s v="Philadelphia"/>
    <x v="9"/>
    <n v="19134"/>
    <x v="3"/>
    <s v="OFF-AR-10003469"/>
    <x v="1"/>
    <x v="6"/>
    <s v="Nontoxic Chalk"/>
    <n v="4.2240000000000002"/>
    <n v="3"/>
    <n v="0.2"/>
    <n v="1.4783999999999997"/>
  </r>
  <r>
    <n v="4053"/>
    <x v="2001"/>
    <x v="2"/>
    <x v="411"/>
    <x v="127"/>
    <s v="Standard Class"/>
    <s v="SM-20950"/>
    <s v="Suzanne McNair"/>
    <x v="1"/>
    <s v="United States"/>
    <s v="Philadelphia"/>
    <x v="9"/>
    <n v="19134"/>
    <x v="3"/>
    <s v="FUR-TA-10004175"/>
    <x v="0"/>
    <x v="3"/>
    <s v="Hon 30&quot; x 60&quot; Table with Locking Drawer"/>
    <n v="409.27199999999999"/>
    <n v="2"/>
    <n v="0.4"/>
    <n v="-81.854399999999998"/>
  </r>
  <r>
    <n v="4054"/>
    <x v="2001"/>
    <x v="2"/>
    <x v="411"/>
    <x v="127"/>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x v="127"/>
    <s v="Standard Class"/>
    <s v="SM-20950"/>
    <s v="Suzanne McNair"/>
    <x v="1"/>
    <s v="United States"/>
    <s v="Philadelphia"/>
    <x v="9"/>
    <n v="19134"/>
    <x v="3"/>
    <s v="OFF-PA-10000533"/>
    <x v="1"/>
    <x v="10"/>
    <s v="Southworth Parchment Paper &amp; Envelopes"/>
    <n v="20.928000000000001"/>
    <n v="4"/>
    <n v="0.2"/>
    <n v="6.8015999999999996"/>
  </r>
  <r>
    <n v="4056"/>
    <x v="2001"/>
    <x v="2"/>
    <x v="411"/>
    <x v="127"/>
    <s v="Standard Class"/>
    <s v="SM-20950"/>
    <s v="Suzanne McNair"/>
    <x v="1"/>
    <s v="United States"/>
    <s v="Philadelphia"/>
    <x v="9"/>
    <n v="19134"/>
    <x v="3"/>
    <s v="OFF-ST-10004459"/>
    <x v="1"/>
    <x v="4"/>
    <s v="Tennsco Single-Tier Lockers"/>
    <n v="1801.6320000000001"/>
    <n v="6"/>
    <n v="0.2"/>
    <n v="-337.80600000000004"/>
  </r>
  <r>
    <n v="4057"/>
    <x v="2001"/>
    <x v="2"/>
    <x v="411"/>
    <x v="127"/>
    <s v="Standard Class"/>
    <s v="SM-20950"/>
    <s v="Suzanne McNair"/>
    <x v="1"/>
    <s v="United States"/>
    <s v="Philadelphia"/>
    <x v="9"/>
    <n v="19134"/>
    <x v="3"/>
    <s v="FUR-TA-10004147"/>
    <x v="0"/>
    <x v="3"/>
    <s v="Hon 4060 Series Tables"/>
    <n v="67.175999999999988"/>
    <n v="1"/>
    <n v="0.4"/>
    <n v="-20.152800000000006"/>
  </r>
  <r>
    <n v="4058"/>
    <x v="2002"/>
    <x v="2"/>
    <x v="156"/>
    <x v="986"/>
    <s v="Standard Class"/>
    <s v="DK-12985"/>
    <s v="Darren Koutras"/>
    <x v="0"/>
    <s v="United States"/>
    <s v="Chicago"/>
    <x v="10"/>
    <n v="60610"/>
    <x v="2"/>
    <s v="OFF-ST-10000046"/>
    <x v="1"/>
    <x v="4"/>
    <s v="Fellowes Super Stor/Drawer Files"/>
    <n v="646.20000000000005"/>
    <n v="5"/>
    <n v="0.2"/>
    <n v="-8.0774999999999864"/>
  </r>
  <r>
    <n v="4059"/>
    <x v="2003"/>
    <x v="1"/>
    <x v="312"/>
    <x v="1005"/>
    <s v="Standard Class"/>
    <s v="LC-16885"/>
    <s v="Lena Creighton"/>
    <x v="0"/>
    <s v="United States"/>
    <s v="Oakland"/>
    <x v="1"/>
    <n v="94601"/>
    <x v="1"/>
    <s v="TEC-PH-10004774"/>
    <x v="2"/>
    <x v="7"/>
    <s v="Gear Head AU3700S Headset"/>
    <n v="72.744000000000014"/>
    <n v="7"/>
    <n v="0.2"/>
    <n v="-15.458100000000007"/>
  </r>
  <r>
    <n v="4060"/>
    <x v="2003"/>
    <x v="1"/>
    <x v="312"/>
    <x v="1005"/>
    <s v="Standard Class"/>
    <s v="LC-16885"/>
    <s v="Lena Creighton"/>
    <x v="0"/>
    <s v="United States"/>
    <s v="Oakland"/>
    <x v="1"/>
    <n v="94601"/>
    <x v="1"/>
    <s v="FUR-CH-10000595"/>
    <x v="0"/>
    <x v="1"/>
    <s v="Safco Contoured Stacking Chairs"/>
    <n v="572.16000000000008"/>
    <n v="3"/>
    <n v="0.2"/>
    <n v="35.759999999999962"/>
  </r>
  <r>
    <n v="4061"/>
    <x v="2004"/>
    <x v="0"/>
    <x v="474"/>
    <x v="237"/>
    <s v="Standard Class"/>
    <s v="XP-21865"/>
    <s v="Xylona Preis"/>
    <x v="0"/>
    <s v="United States"/>
    <s v="Chicago"/>
    <x v="10"/>
    <n v="60610"/>
    <x v="2"/>
    <s v="TEC-AC-10002473"/>
    <x v="2"/>
    <x v="11"/>
    <s v="Maxell 4.7GB DVD-R"/>
    <n v="68.111999999999995"/>
    <n v="3"/>
    <n v="0.2"/>
    <n v="17.879399999999997"/>
  </r>
  <r>
    <n v="4062"/>
    <x v="2005"/>
    <x v="1"/>
    <x v="14"/>
    <x v="1006"/>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x v="1007"/>
    <s v="Standard Class"/>
    <s v="BD-11770"/>
    <s v="Bryan Davis"/>
    <x v="0"/>
    <s v="United States"/>
    <s v="Philadelphia"/>
    <x v="9"/>
    <n v="19143"/>
    <x v="3"/>
    <s v="TEC-AC-10002800"/>
    <x v="2"/>
    <x v="11"/>
    <s v="Plantronics Audio 478 Stereo USB Headset"/>
    <n v="39.992000000000004"/>
    <n v="1"/>
    <n v="0.2"/>
    <n v="7.4984999999999964"/>
  </r>
  <r>
    <n v="4064"/>
    <x v="2007"/>
    <x v="2"/>
    <x v="670"/>
    <x v="1008"/>
    <s v="First Class"/>
    <s v="DL-13330"/>
    <s v="Denise Leinenbach"/>
    <x v="0"/>
    <s v="United States"/>
    <s v="Concord"/>
    <x v="3"/>
    <n v="28027"/>
    <x v="0"/>
    <s v="OFF-AR-10002766"/>
    <x v="1"/>
    <x v="6"/>
    <s v="Prang Drawing Pencil Set"/>
    <n v="20.015999999999998"/>
    <n v="9"/>
    <n v="0.2"/>
    <n v="1.7514000000000003"/>
  </r>
  <r>
    <n v="4065"/>
    <x v="2007"/>
    <x v="2"/>
    <x v="670"/>
    <x v="1008"/>
    <s v="First Class"/>
    <s v="DL-13330"/>
    <s v="Denise Leinenbach"/>
    <x v="0"/>
    <s v="United States"/>
    <s v="Concord"/>
    <x v="3"/>
    <n v="28027"/>
    <x v="0"/>
    <s v="OFF-SU-10002522"/>
    <x v="1"/>
    <x v="14"/>
    <s v="Acme Kleen Earth Office Shears"/>
    <n v="3.1040000000000001"/>
    <n v="1"/>
    <n v="0.2"/>
    <n v="0.34919999999999951"/>
  </r>
  <r>
    <n v="4066"/>
    <x v="2008"/>
    <x v="2"/>
    <x v="301"/>
    <x v="840"/>
    <s v="Standard Class"/>
    <s v="KH-16630"/>
    <s v="Ken Heidel"/>
    <x v="1"/>
    <s v="United States"/>
    <s v="Charlotte"/>
    <x v="3"/>
    <n v="28205"/>
    <x v="0"/>
    <s v="OFF-FA-10003021"/>
    <x v="1"/>
    <x v="13"/>
    <s v="Staples"/>
    <n v="7.52"/>
    <n v="5"/>
    <n v="0.2"/>
    <n v="1.4099999999999997"/>
  </r>
  <r>
    <n v="4067"/>
    <x v="2008"/>
    <x v="2"/>
    <x v="301"/>
    <x v="840"/>
    <s v="Standard Class"/>
    <s v="KH-16630"/>
    <s v="Ken Heidel"/>
    <x v="1"/>
    <s v="United States"/>
    <s v="Charlotte"/>
    <x v="3"/>
    <n v="28205"/>
    <x v="0"/>
    <s v="OFF-AR-10000634"/>
    <x v="1"/>
    <x v="6"/>
    <s v="Newell 320"/>
    <n v="10.272000000000002"/>
    <n v="3"/>
    <n v="0.2"/>
    <n v="0.89880000000000004"/>
  </r>
  <r>
    <n v="4068"/>
    <x v="2008"/>
    <x v="2"/>
    <x v="301"/>
    <x v="840"/>
    <s v="Standard Class"/>
    <s v="KH-16630"/>
    <s v="Ken Heidel"/>
    <x v="1"/>
    <s v="United States"/>
    <s v="Charlotte"/>
    <x v="3"/>
    <n v="28205"/>
    <x v="0"/>
    <s v="OFF-LA-10001771"/>
    <x v="1"/>
    <x v="2"/>
    <s v="Avery 513"/>
    <n v="47.808000000000007"/>
    <n v="12"/>
    <n v="0.2"/>
    <n v="15.537599999999998"/>
  </r>
  <r>
    <n v="4069"/>
    <x v="2008"/>
    <x v="2"/>
    <x v="301"/>
    <x v="840"/>
    <s v="Standard Class"/>
    <s v="KH-16630"/>
    <s v="Ken Heidel"/>
    <x v="1"/>
    <s v="United States"/>
    <s v="Charlotte"/>
    <x v="3"/>
    <n v="28205"/>
    <x v="0"/>
    <s v="TEC-PH-10004434"/>
    <x v="2"/>
    <x v="7"/>
    <s v="Cisco IP Phone 7961G VoIP phone - Dark gray"/>
    <n v="978.83999999999992"/>
    <n v="9"/>
    <n v="0.2"/>
    <n v="110.1194999999999"/>
  </r>
  <r>
    <n v="4070"/>
    <x v="2009"/>
    <x v="0"/>
    <x v="770"/>
    <x v="1009"/>
    <s v="First Class"/>
    <s v="TP-21415"/>
    <s v="Tom Prescott"/>
    <x v="0"/>
    <s v="United States"/>
    <s v="Dallas"/>
    <x v="5"/>
    <n v="75081"/>
    <x v="2"/>
    <s v="OFF-BI-10000050"/>
    <x v="1"/>
    <x v="8"/>
    <s v="Angle-D Binders with Locking Rings, Label Holders"/>
    <n v="13.139999999999997"/>
    <n v="9"/>
    <n v="0.8"/>
    <n v="-21.681000000000004"/>
  </r>
  <r>
    <n v="4071"/>
    <x v="2009"/>
    <x v="0"/>
    <x v="770"/>
    <x v="1009"/>
    <s v="First Class"/>
    <s v="TP-21415"/>
    <s v="Tom Prescott"/>
    <x v="0"/>
    <s v="United States"/>
    <s v="Dallas"/>
    <x v="5"/>
    <n v="75081"/>
    <x v="2"/>
    <s v="OFF-BI-10002414"/>
    <x v="1"/>
    <x v="8"/>
    <s v="GBC ProClick Spines for 32-Hole Punch"/>
    <n v="10.023999999999997"/>
    <n v="4"/>
    <n v="0.8"/>
    <n v="-16.539600000000007"/>
  </r>
  <r>
    <n v="4072"/>
    <x v="2009"/>
    <x v="0"/>
    <x v="770"/>
    <x v="1009"/>
    <s v="First Class"/>
    <s v="TP-21415"/>
    <s v="Tom Prescott"/>
    <x v="0"/>
    <s v="United States"/>
    <s v="Dallas"/>
    <x v="5"/>
    <n v="75081"/>
    <x v="2"/>
    <s v="FUR-BO-10003159"/>
    <x v="0"/>
    <x v="0"/>
    <s v="Sauder Camden County Collection Libraries, Planked Cherry Finish"/>
    <n v="156.37279999999998"/>
    <n v="2"/>
    <n v="0.32"/>
    <n v="-52.890800000000027"/>
  </r>
  <r>
    <n v="4073"/>
    <x v="2010"/>
    <x v="1"/>
    <x v="401"/>
    <x v="222"/>
    <s v="Second Class"/>
    <s v="NP-18685"/>
    <s v="Nora Pelletier"/>
    <x v="2"/>
    <s v="United States"/>
    <s v="Indianapolis"/>
    <x v="14"/>
    <n v="46203"/>
    <x v="2"/>
    <s v="TEC-CO-10002095"/>
    <x v="2"/>
    <x v="16"/>
    <s v="Hewlett Packard 610 Color Digital Copier / Printer"/>
    <n v="999.98"/>
    <n v="2"/>
    <n v="0"/>
    <n v="449.99099999999999"/>
  </r>
  <r>
    <n v="4074"/>
    <x v="2011"/>
    <x v="1"/>
    <x v="496"/>
    <x v="538"/>
    <s v="First Class"/>
    <s v="SC-20680"/>
    <s v="Steve Carroll"/>
    <x v="2"/>
    <s v="United States"/>
    <s v="Broken Arrow"/>
    <x v="26"/>
    <n v="74012"/>
    <x v="2"/>
    <s v="TEC-PH-10004120"/>
    <x v="2"/>
    <x v="7"/>
    <s v="AT&amp;T 1080 Phone"/>
    <n v="821.94"/>
    <n v="6"/>
    <n v="0"/>
    <n v="213.70440000000002"/>
  </r>
  <r>
    <n v="4075"/>
    <x v="2012"/>
    <x v="3"/>
    <x v="939"/>
    <x v="541"/>
    <s v="Standard Class"/>
    <s v="DK-12895"/>
    <s v="Dana Kaydos"/>
    <x v="0"/>
    <s v="United States"/>
    <s v="Miramar"/>
    <x v="2"/>
    <n v="33023"/>
    <x v="0"/>
    <s v="FUR-FU-10003553"/>
    <x v="0"/>
    <x v="5"/>
    <s v="Howard Miller 13-1/2&quot; Diameter Rosebrook Wall Clock"/>
    <n v="220.06399999999999"/>
    <n v="4"/>
    <n v="0.2"/>
    <n v="55.016000000000012"/>
  </r>
  <r>
    <n v="4076"/>
    <x v="2012"/>
    <x v="3"/>
    <x v="939"/>
    <x v="541"/>
    <s v="Standard Class"/>
    <s v="DK-12895"/>
    <s v="Dana Kaydos"/>
    <x v="0"/>
    <s v="United States"/>
    <s v="Miramar"/>
    <x v="2"/>
    <n v="33023"/>
    <x v="0"/>
    <s v="FUR-FU-10001488"/>
    <x v="0"/>
    <x v="5"/>
    <s v="Tenex 46&quot; x 60&quot; Computer Anti-Static Chairmat, Rectangular Shaped"/>
    <n v="339.13600000000002"/>
    <n v="4"/>
    <n v="0.2"/>
    <n v="0"/>
  </r>
  <r>
    <n v="4077"/>
    <x v="2013"/>
    <x v="1"/>
    <x v="546"/>
    <x v="1010"/>
    <s v="Second Class"/>
    <s v="SM-20950"/>
    <s v="Suzanne McNair"/>
    <x v="1"/>
    <s v="United States"/>
    <s v="Omaha"/>
    <x v="8"/>
    <n v="68104"/>
    <x v="2"/>
    <s v="OFF-BI-10003094"/>
    <x v="1"/>
    <x v="8"/>
    <s v="Self-Adhesive Ring Binder Labels"/>
    <n v="7.04"/>
    <n v="2"/>
    <n v="0"/>
    <n v="3.3087999999999997"/>
  </r>
  <r>
    <n v="4078"/>
    <x v="2013"/>
    <x v="1"/>
    <x v="546"/>
    <x v="1010"/>
    <s v="Second Class"/>
    <s v="SM-20950"/>
    <s v="Suzanne McNair"/>
    <x v="1"/>
    <s v="United States"/>
    <s v="Omaha"/>
    <x v="8"/>
    <n v="68104"/>
    <x v="2"/>
    <s v="OFF-FA-10003472"/>
    <x v="1"/>
    <x v="13"/>
    <s v="Bagged Rubber Bands"/>
    <n v="5.04"/>
    <n v="4"/>
    <n v="0"/>
    <n v="0.2016"/>
  </r>
  <r>
    <n v="4079"/>
    <x v="2013"/>
    <x v="1"/>
    <x v="546"/>
    <x v="1010"/>
    <s v="Second Class"/>
    <s v="SM-20950"/>
    <s v="Suzanne McNair"/>
    <x v="1"/>
    <s v="United States"/>
    <s v="Omaha"/>
    <x v="8"/>
    <n v="68104"/>
    <x v="2"/>
    <s v="OFF-PA-10001289"/>
    <x v="1"/>
    <x v="10"/>
    <s v="White Computer Printout Paper by Universal"/>
    <n v="116.28"/>
    <n v="3"/>
    <n v="0"/>
    <n v="56.977199999999996"/>
  </r>
  <r>
    <n v="4080"/>
    <x v="2014"/>
    <x v="1"/>
    <x v="379"/>
    <x v="14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x v="953"/>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x v="953"/>
    <s v="Standard Class"/>
    <s v="KE-16420"/>
    <s v="Katrina Edelman"/>
    <x v="1"/>
    <s v="United States"/>
    <s v="Tigard"/>
    <x v="21"/>
    <n v="97224"/>
    <x v="1"/>
    <s v="OFF-BI-10004828"/>
    <x v="1"/>
    <x v="8"/>
    <s v="GBC Poly Designer Binding Covers"/>
    <n v="5.0220000000000002"/>
    <n v="1"/>
    <n v="0.7"/>
    <n v="-3.5153999999999996"/>
  </r>
  <r>
    <n v="4083"/>
    <x v="2016"/>
    <x v="3"/>
    <x v="92"/>
    <x v="569"/>
    <s v="Standard Class"/>
    <s v="MC-17635"/>
    <s v="Matthew Clasen"/>
    <x v="1"/>
    <s v="United States"/>
    <s v="Decatur"/>
    <x v="10"/>
    <n v="62521"/>
    <x v="2"/>
    <s v="OFF-BI-10004632"/>
    <x v="1"/>
    <x v="8"/>
    <s v="Ibico Hi-Tech Manual Binding System"/>
    <n v="182.99399999999997"/>
    <n v="3"/>
    <n v="0.8"/>
    <n v="-320.23950000000013"/>
  </r>
  <r>
    <n v="4084"/>
    <x v="2016"/>
    <x v="3"/>
    <x v="92"/>
    <x v="569"/>
    <s v="Standard Class"/>
    <s v="MC-17635"/>
    <s v="Matthew Clasen"/>
    <x v="1"/>
    <s v="United States"/>
    <s v="Decatur"/>
    <x v="10"/>
    <n v="62521"/>
    <x v="2"/>
    <s v="OFF-PA-10000327"/>
    <x v="1"/>
    <x v="10"/>
    <s v="Xerox 1971"/>
    <n v="10.272000000000002"/>
    <n v="3"/>
    <n v="0.2"/>
    <n v="3.2099999999999982"/>
  </r>
  <r>
    <n v="4085"/>
    <x v="2017"/>
    <x v="3"/>
    <x v="210"/>
    <x v="945"/>
    <s v="First Class"/>
    <s v="Dp-13240"/>
    <s v="Dean percer"/>
    <x v="2"/>
    <s v="United States"/>
    <s v="Phoenix"/>
    <x v="16"/>
    <n v="85023"/>
    <x v="1"/>
    <s v="OFF-BI-10003291"/>
    <x v="1"/>
    <x v="8"/>
    <s v="Wilson Jones Leather-Like Binders with DublLock Round Rings"/>
    <n v="7.857000000000002"/>
    <n v="3"/>
    <n v="0.7"/>
    <n v="-6.0236999999999998"/>
  </r>
  <r>
    <n v="4086"/>
    <x v="2018"/>
    <x v="0"/>
    <x v="578"/>
    <x v="1011"/>
    <s v="Second Class"/>
    <s v="LC-16930"/>
    <s v="Linda Cazamias"/>
    <x v="1"/>
    <s v="United States"/>
    <s v="Sacramento"/>
    <x v="1"/>
    <n v="95823"/>
    <x v="1"/>
    <s v="TEC-PH-10002275"/>
    <x v="2"/>
    <x v="7"/>
    <s v="Mitel 5320 IP Phone VoIP phone"/>
    <n v="302.38400000000001"/>
    <n v="2"/>
    <n v="0.2"/>
    <n v="30.238400000000013"/>
  </r>
  <r>
    <n v="4087"/>
    <x v="2018"/>
    <x v="0"/>
    <x v="578"/>
    <x v="1011"/>
    <s v="Second Class"/>
    <s v="LC-16930"/>
    <s v="Linda Cazamias"/>
    <x v="1"/>
    <s v="United States"/>
    <s v="Sacramento"/>
    <x v="1"/>
    <n v="95823"/>
    <x v="1"/>
    <s v="OFF-BI-10003291"/>
    <x v="1"/>
    <x v="8"/>
    <s v="Wilson Jones Leather-Like Binders with DublLock Round Rings"/>
    <n v="20.952000000000002"/>
    <n v="3"/>
    <n v="0.2"/>
    <n v="7.0712999999999981"/>
  </r>
  <r>
    <n v="4088"/>
    <x v="2018"/>
    <x v="0"/>
    <x v="578"/>
    <x v="1011"/>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x v="889"/>
    <s v="Standard Class"/>
    <s v="LH-16900"/>
    <s v="Lena Hernandez"/>
    <x v="0"/>
    <s v="United States"/>
    <s v="Jonesboro"/>
    <x v="36"/>
    <n v="72401"/>
    <x v="0"/>
    <s v="FUR-BO-10000711"/>
    <x v="0"/>
    <x v="0"/>
    <s v="Hon Metal Bookcases, Gray"/>
    <n v="638.82000000000005"/>
    <n v="9"/>
    <n v="0"/>
    <n v="172.48140000000001"/>
  </r>
  <r>
    <n v="4090"/>
    <x v="2020"/>
    <x v="0"/>
    <x v="178"/>
    <x v="1012"/>
    <s v="Standard Class"/>
    <s v="TB-21175"/>
    <s v="Thomas Boland"/>
    <x v="1"/>
    <s v="United States"/>
    <s v="New York City"/>
    <x v="15"/>
    <n v="10035"/>
    <x v="3"/>
    <s v="OFF-LA-10001297"/>
    <x v="1"/>
    <x v="2"/>
    <s v="Avery 473"/>
    <n v="20.7"/>
    <n v="2"/>
    <n v="0"/>
    <n v="9.9359999999999999"/>
  </r>
  <r>
    <n v="4091"/>
    <x v="2020"/>
    <x v="0"/>
    <x v="178"/>
    <x v="1012"/>
    <s v="Standard Class"/>
    <s v="TB-21175"/>
    <s v="Thomas Boland"/>
    <x v="1"/>
    <s v="United States"/>
    <s v="New York City"/>
    <x v="15"/>
    <n v="10035"/>
    <x v="3"/>
    <s v="OFF-SU-10001574"/>
    <x v="1"/>
    <x v="14"/>
    <s v="Acme Value Line Scissors"/>
    <n v="10.95"/>
    <n v="3"/>
    <n v="0"/>
    <n v="3.2849999999999993"/>
  </r>
  <r>
    <n v="4092"/>
    <x v="2020"/>
    <x v="0"/>
    <x v="178"/>
    <x v="1012"/>
    <s v="Standard Class"/>
    <s v="TB-21175"/>
    <s v="Thomas Boland"/>
    <x v="1"/>
    <s v="United States"/>
    <s v="New York City"/>
    <x v="15"/>
    <n v="10035"/>
    <x v="3"/>
    <s v="OFF-BI-10003305"/>
    <x v="1"/>
    <x v="8"/>
    <s v="Avery Hanging File Binders"/>
    <n v="14.352000000000002"/>
    <n v="3"/>
    <n v="0.2"/>
    <n v="4.6643999999999988"/>
  </r>
  <r>
    <n v="4093"/>
    <x v="2021"/>
    <x v="3"/>
    <x v="940"/>
    <x v="380"/>
    <s v="First Class"/>
    <s v="JM-15865"/>
    <s v="John Murray"/>
    <x v="0"/>
    <s v="United States"/>
    <s v="Akron"/>
    <x v="24"/>
    <n v="44312"/>
    <x v="3"/>
    <s v="OFF-ST-10002574"/>
    <x v="1"/>
    <x v="4"/>
    <s v="SAFCO Commercial Wire Shelving, Black"/>
    <n v="221.024"/>
    <n v="2"/>
    <n v="0.2"/>
    <n v="-55.256"/>
  </r>
  <r>
    <n v="4094"/>
    <x v="2022"/>
    <x v="1"/>
    <x v="252"/>
    <x v="269"/>
    <s v="Standard Class"/>
    <s v="KW-16435"/>
    <s v="Katrina Willman"/>
    <x v="0"/>
    <s v="United States"/>
    <s v="Florence"/>
    <x v="0"/>
    <n v="41042"/>
    <x v="0"/>
    <s v="TEC-MA-10000864"/>
    <x v="2"/>
    <x v="15"/>
    <s v="Cisco 9971 IP Video Phone Charcoal"/>
    <n v="3080"/>
    <n v="7"/>
    <n v="0"/>
    <n v="1416.7999999999997"/>
  </r>
  <r>
    <n v="4095"/>
    <x v="2022"/>
    <x v="1"/>
    <x v="252"/>
    <x v="269"/>
    <s v="Standard Class"/>
    <s v="KW-16435"/>
    <s v="Katrina Willman"/>
    <x v="0"/>
    <s v="United States"/>
    <s v="Florence"/>
    <x v="0"/>
    <n v="41042"/>
    <x v="0"/>
    <s v="TEC-AC-10003289"/>
    <x v="2"/>
    <x v="11"/>
    <s v="Anker Ultra-Slim Mini Bluetooth 3.0 Wireless Keyboard"/>
    <n v="79.959999999999994"/>
    <n v="4"/>
    <n v="0"/>
    <n v="18.390799999999999"/>
  </r>
  <r>
    <n v="4096"/>
    <x v="2022"/>
    <x v="1"/>
    <x v="252"/>
    <x v="269"/>
    <s v="Standard Class"/>
    <s v="KW-16435"/>
    <s v="Katrina Willman"/>
    <x v="0"/>
    <s v="United States"/>
    <s v="Florence"/>
    <x v="0"/>
    <n v="41042"/>
    <x v="0"/>
    <s v="TEC-PH-10001619"/>
    <x v="2"/>
    <x v="7"/>
    <s v="LG G3"/>
    <n v="587.97"/>
    <n v="3"/>
    <n v="0"/>
    <n v="170.51129999999998"/>
  </r>
  <r>
    <n v="4097"/>
    <x v="2023"/>
    <x v="2"/>
    <x v="865"/>
    <x v="919"/>
    <s v="Standard Class"/>
    <s v="SC-20095"/>
    <s v="Sanjit Chand"/>
    <x v="0"/>
    <s v="United States"/>
    <s v="Minneapolis"/>
    <x v="11"/>
    <n v="55407"/>
    <x v="2"/>
    <s v="OFF-PA-10004888"/>
    <x v="1"/>
    <x v="10"/>
    <s v="Xerox 217"/>
    <n v="32.400000000000006"/>
    <n v="5"/>
    <n v="0"/>
    <n v="15.552000000000001"/>
  </r>
  <r>
    <n v="4098"/>
    <x v="2023"/>
    <x v="2"/>
    <x v="865"/>
    <x v="919"/>
    <s v="Standard Class"/>
    <s v="SC-20095"/>
    <s v="Sanjit Chand"/>
    <x v="0"/>
    <s v="United States"/>
    <s v="Minneapolis"/>
    <x v="11"/>
    <n v="55407"/>
    <x v="2"/>
    <s v="OFF-ST-10000736"/>
    <x v="1"/>
    <x v="4"/>
    <s v="Carina Double Wide Media Storage Towers in Natural &amp; Black"/>
    <n v="404.90000000000003"/>
    <n v="5"/>
    <n v="0"/>
    <n v="16.195999999999984"/>
  </r>
  <r>
    <n v="4099"/>
    <x v="2023"/>
    <x v="2"/>
    <x v="865"/>
    <x v="919"/>
    <s v="Standard Class"/>
    <s v="SC-20095"/>
    <s v="Sanjit Chand"/>
    <x v="0"/>
    <s v="United States"/>
    <s v="Minneapolis"/>
    <x v="11"/>
    <n v="55407"/>
    <x v="2"/>
    <s v="OFF-BI-10001120"/>
    <x v="1"/>
    <x v="8"/>
    <s v="Ibico EPK-21 Electric Binding System"/>
    <n v="9449.9500000000007"/>
    <n v="5"/>
    <n v="0"/>
    <n v="4630.4755000000005"/>
  </r>
  <r>
    <n v="4100"/>
    <x v="2023"/>
    <x v="2"/>
    <x v="865"/>
    <x v="919"/>
    <s v="Standard Class"/>
    <s v="SC-20095"/>
    <s v="Sanjit Chand"/>
    <x v="0"/>
    <s v="United States"/>
    <s v="Minneapolis"/>
    <x v="11"/>
    <n v="55407"/>
    <x v="2"/>
    <s v="OFF-BI-10000301"/>
    <x v="1"/>
    <x v="8"/>
    <s v="GBC Instant Report Kit"/>
    <n v="12.94"/>
    <n v="2"/>
    <n v="0"/>
    <n v="6.47"/>
  </r>
  <r>
    <n v="4101"/>
    <x v="2024"/>
    <x v="3"/>
    <x v="249"/>
    <x v="266"/>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x v="266"/>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x v="266"/>
    <s v="Standard Class"/>
    <s v="ZC-21910"/>
    <s v="Zuschuss Carroll"/>
    <x v="0"/>
    <s v="United States"/>
    <s v="Houston"/>
    <x v="5"/>
    <n v="77095"/>
    <x v="2"/>
    <s v="OFF-PA-10000740"/>
    <x v="1"/>
    <x v="10"/>
    <s v="Xerox 1982"/>
    <n v="146.17600000000002"/>
    <n v="8"/>
    <n v="0.2"/>
    <n v="47.50719999999999"/>
  </r>
  <r>
    <n v="4104"/>
    <x v="2025"/>
    <x v="3"/>
    <x v="202"/>
    <x v="91"/>
    <s v="Same Day"/>
    <s v="RB-19465"/>
    <s v="Rick Bensley"/>
    <x v="2"/>
    <s v="United States"/>
    <s v="Fremont"/>
    <x v="8"/>
    <n v="68025"/>
    <x v="2"/>
    <s v="FUR-FU-10001940"/>
    <x v="0"/>
    <x v="5"/>
    <s v="Staples"/>
    <n v="15.92"/>
    <n v="2"/>
    <n v="0"/>
    <n v="7.0048000000000012"/>
  </r>
  <r>
    <n v="4105"/>
    <x v="2026"/>
    <x v="3"/>
    <x v="783"/>
    <x v="851"/>
    <s v="Standard Class"/>
    <s v="JK-15370"/>
    <s v="Jay Kimmel"/>
    <x v="0"/>
    <s v="United States"/>
    <s v="San Diego"/>
    <x v="1"/>
    <n v="92105"/>
    <x v="1"/>
    <s v="TEC-PH-10000439"/>
    <x v="2"/>
    <x v="7"/>
    <s v="GE DSL Phone Line Filter"/>
    <n v="159.96000000000004"/>
    <n v="5"/>
    <n v="0.2"/>
    <n v="17.995499999999979"/>
  </r>
  <r>
    <n v="4106"/>
    <x v="2026"/>
    <x v="3"/>
    <x v="783"/>
    <x v="851"/>
    <s v="Standard Class"/>
    <s v="JK-15370"/>
    <s v="Jay Kimmel"/>
    <x v="0"/>
    <s v="United States"/>
    <s v="San Diego"/>
    <x v="1"/>
    <n v="92105"/>
    <x v="1"/>
    <s v="OFF-BI-10000404"/>
    <x v="1"/>
    <x v="8"/>
    <s v="Avery Printable Repositionable Plastic Tabs"/>
    <n v="13.76"/>
    <n v="2"/>
    <n v="0.2"/>
    <n v="4.6440000000000001"/>
  </r>
  <r>
    <n v="4107"/>
    <x v="2027"/>
    <x v="0"/>
    <x v="250"/>
    <x v="1013"/>
    <s v="Standard Class"/>
    <s v="DD-13570"/>
    <s v="Dorothy Dickinson"/>
    <x v="0"/>
    <s v="United States"/>
    <s v="Houston"/>
    <x v="5"/>
    <n v="77041"/>
    <x v="2"/>
    <s v="OFF-BI-10003676"/>
    <x v="1"/>
    <x v="8"/>
    <s v="GBC Standard Recycled Report Covers, Clear Plastic Sheets"/>
    <n v="4.3119999999999985"/>
    <n v="2"/>
    <n v="0.8"/>
    <n v="-6.8992000000000022"/>
  </r>
  <r>
    <n v="4108"/>
    <x v="2028"/>
    <x v="1"/>
    <x v="67"/>
    <x v="216"/>
    <s v="Same Day"/>
    <s v="MC-17275"/>
    <s v="Marc Crier"/>
    <x v="0"/>
    <s v="United States"/>
    <s v="New York City"/>
    <x v="15"/>
    <n v="10011"/>
    <x v="3"/>
    <s v="OFF-ST-10002486"/>
    <x v="1"/>
    <x v="4"/>
    <s v="Eldon Shelf Savers Cubes and Bins"/>
    <n v="13.96"/>
    <n v="2"/>
    <n v="0"/>
    <n v="0.27919999999999945"/>
  </r>
  <r>
    <n v="4109"/>
    <x v="2028"/>
    <x v="1"/>
    <x v="67"/>
    <x v="216"/>
    <s v="Same Day"/>
    <s v="MC-17275"/>
    <s v="Marc Crier"/>
    <x v="0"/>
    <s v="United States"/>
    <s v="New York City"/>
    <x v="15"/>
    <n v="10011"/>
    <x v="3"/>
    <s v="FUR-TA-10003837"/>
    <x v="0"/>
    <x v="3"/>
    <s v="Anderson Hickey Conga Table Tops &amp; Accessories"/>
    <n v="27.414000000000001"/>
    <n v="3"/>
    <n v="0.4"/>
    <n v="-14.163900000000005"/>
  </r>
  <r>
    <n v="4110"/>
    <x v="2029"/>
    <x v="1"/>
    <x v="707"/>
    <x v="896"/>
    <s v="Standard Class"/>
    <s v="DL-13495"/>
    <s v="Dionis Lloyd"/>
    <x v="1"/>
    <s v="United States"/>
    <s v="Detroit"/>
    <x v="12"/>
    <n v="48227"/>
    <x v="2"/>
    <s v="TEC-PH-10002923"/>
    <x v="2"/>
    <x v="7"/>
    <s v="Logitech B530 USB Headset - headset - Full size, Binaural"/>
    <n v="73.98"/>
    <n v="2"/>
    <n v="0"/>
    <n v="19.974600000000002"/>
  </r>
  <r>
    <n v="4111"/>
    <x v="2029"/>
    <x v="1"/>
    <x v="707"/>
    <x v="896"/>
    <s v="Standard Class"/>
    <s v="DL-13495"/>
    <s v="Dionis Lloyd"/>
    <x v="1"/>
    <s v="United States"/>
    <s v="Detroit"/>
    <x v="12"/>
    <n v="48227"/>
    <x v="2"/>
    <s v="FUR-BO-10004360"/>
    <x v="0"/>
    <x v="0"/>
    <s v="Rush Hierlooms Collection Rich Wood Bookcases"/>
    <n v="160.97999999999999"/>
    <n v="1"/>
    <n v="0"/>
    <n v="20.927400000000006"/>
  </r>
  <r>
    <n v="4112"/>
    <x v="2029"/>
    <x v="1"/>
    <x v="707"/>
    <x v="896"/>
    <s v="Standard Class"/>
    <s v="DL-13495"/>
    <s v="Dionis Lloyd"/>
    <x v="1"/>
    <s v="United States"/>
    <s v="Detroit"/>
    <x v="12"/>
    <n v="48227"/>
    <x v="2"/>
    <s v="OFF-PA-10002160"/>
    <x v="1"/>
    <x v="10"/>
    <s v="Xerox 1978"/>
    <n v="17.34"/>
    <n v="3"/>
    <n v="0"/>
    <n v="8.4966000000000008"/>
  </r>
  <r>
    <n v="4113"/>
    <x v="2029"/>
    <x v="1"/>
    <x v="707"/>
    <x v="896"/>
    <s v="Standard Class"/>
    <s v="DL-13495"/>
    <s v="Dionis Lloyd"/>
    <x v="1"/>
    <s v="United States"/>
    <s v="Detroit"/>
    <x v="12"/>
    <n v="48227"/>
    <x v="2"/>
    <s v="OFF-AR-10002375"/>
    <x v="1"/>
    <x v="6"/>
    <s v="Newell 351"/>
    <n v="3.28"/>
    <n v="1"/>
    <n v="0"/>
    <n v="0.9511999999999996"/>
  </r>
  <r>
    <n v="4114"/>
    <x v="2030"/>
    <x v="1"/>
    <x v="941"/>
    <x v="531"/>
    <s v="Standard Class"/>
    <s v="NC-18625"/>
    <s v="Noah Childs"/>
    <x v="1"/>
    <s v="United States"/>
    <s v="Houston"/>
    <x v="5"/>
    <n v="77095"/>
    <x v="2"/>
    <s v="OFF-LA-10000443"/>
    <x v="1"/>
    <x v="2"/>
    <s v="Avery 501"/>
    <n v="8.8559999999999999"/>
    <n v="3"/>
    <n v="0.2"/>
    <n v="2.9888999999999997"/>
  </r>
  <r>
    <n v="4115"/>
    <x v="2030"/>
    <x v="1"/>
    <x v="941"/>
    <x v="531"/>
    <s v="Standard Class"/>
    <s v="NC-18625"/>
    <s v="Noah Childs"/>
    <x v="1"/>
    <s v="United States"/>
    <s v="Houston"/>
    <x v="5"/>
    <n v="77095"/>
    <x v="2"/>
    <s v="TEC-PH-10001750"/>
    <x v="2"/>
    <x v="7"/>
    <s v="Samsung Rugby III"/>
    <n v="158.376"/>
    <n v="3"/>
    <n v="0.2"/>
    <n v="13.857900000000008"/>
  </r>
  <r>
    <n v="4116"/>
    <x v="2031"/>
    <x v="0"/>
    <x v="390"/>
    <x v="902"/>
    <s v="First Class"/>
    <s v="AC-10450"/>
    <s v="Amy Cox"/>
    <x v="0"/>
    <s v="United States"/>
    <s v="Seattle"/>
    <x v="4"/>
    <n v="98105"/>
    <x v="1"/>
    <s v="OFF-BI-10004632"/>
    <x v="1"/>
    <x v="8"/>
    <s v="Ibico Hi-Tech Manual Binding System"/>
    <n v="1219.96"/>
    <n v="5"/>
    <n v="0.2"/>
    <n v="381.23749999999995"/>
  </r>
  <r>
    <n v="4117"/>
    <x v="2032"/>
    <x v="1"/>
    <x v="27"/>
    <x v="699"/>
    <s v="Standard Class"/>
    <s v="TS-21340"/>
    <s v="Toby Swindell"/>
    <x v="0"/>
    <s v="United States"/>
    <s v="Los Angeles"/>
    <x v="1"/>
    <n v="90036"/>
    <x v="1"/>
    <s v="OFF-BI-10002813"/>
    <x v="1"/>
    <x v="8"/>
    <s v="Avery Reinforcements for Hole-Punch Pages"/>
    <n v="3.1680000000000001"/>
    <n v="2"/>
    <n v="0.2"/>
    <n v="0.99"/>
  </r>
  <r>
    <n v="4118"/>
    <x v="2032"/>
    <x v="1"/>
    <x v="27"/>
    <x v="699"/>
    <s v="Standard Class"/>
    <s v="TS-21340"/>
    <s v="Toby Swindell"/>
    <x v="0"/>
    <s v="United States"/>
    <s v="Los Angeles"/>
    <x v="1"/>
    <n v="90036"/>
    <x v="1"/>
    <s v="OFF-PA-10002005"/>
    <x v="1"/>
    <x v="10"/>
    <s v="Xerox 225"/>
    <n v="19.440000000000001"/>
    <n v="3"/>
    <n v="0"/>
    <n v="9.3312000000000008"/>
  </r>
  <r>
    <n v="4119"/>
    <x v="2032"/>
    <x v="1"/>
    <x v="27"/>
    <x v="699"/>
    <s v="Standard Class"/>
    <s v="TS-21340"/>
    <s v="Toby Swindell"/>
    <x v="0"/>
    <s v="United States"/>
    <s v="Los Angeles"/>
    <x v="1"/>
    <n v="90036"/>
    <x v="1"/>
    <s v="OFF-ST-10000060"/>
    <x v="1"/>
    <x v="4"/>
    <s v="Fellowes Bankers Box Staxonsteel Drawer File/Stacking System"/>
    <n v="454.86"/>
    <n v="7"/>
    <n v="0"/>
    <n v="54.583200000000019"/>
  </r>
  <r>
    <n v="4120"/>
    <x v="2032"/>
    <x v="1"/>
    <x v="27"/>
    <x v="699"/>
    <s v="Standard Class"/>
    <s v="TS-21340"/>
    <s v="Toby Swindell"/>
    <x v="0"/>
    <s v="United States"/>
    <s v="Los Angeles"/>
    <x v="1"/>
    <n v="90036"/>
    <x v="1"/>
    <s v="OFF-BI-10002706"/>
    <x v="1"/>
    <x v="8"/>
    <s v="Avery Premier Heavy-Duty Binder with Round Locking Rings"/>
    <n v="91.391999999999996"/>
    <n v="8"/>
    <n v="0.2"/>
    <n v="29.702399999999997"/>
  </r>
  <r>
    <n v="4121"/>
    <x v="2033"/>
    <x v="3"/>
    <x v="507"/>
    <x v="643"/>
    <s v="Standard Class"/>
    <s v="MM-17920"/>
    <s v="Michael Moore"/>
    <x v="0"/>
    <s v="United States"/>
    <s v="Philadelphia"/>
    <x v="9"/>
    <n v="19120"/>
    <x v="3"/>
    <s v="TEC-AC-10000199"/>
    <x v="2"/>
    <x v="11"/>
    <s v="Kingston Digital DataTraveler 8GB USB 2.0"/>
    <n v="19.040000000000003"/>
    <n v="4"/>
    <n v="0.2"/>
    <n v="-1.4279999999999999"/>
  </r>
  <r>
    <n v="4122"/>
    <x v="2034"/>
    <x v="3"/>
    <x v="942"/>
    <x v="582"/>
    <s v="Same Day"/>
    <s v="LP-17080"/>
    <s v="Liz Pelletier"/>
    <x v="0"/>
    <s v="United States"/>
    <s v="Seattle"/>
    <x v="4"/>
    <n v="98103"/>
    <x v="1"/>
    <s v="OFF-PA-10002870"/>
    <x v="1"/>
    <x v="10"/>
    <s v="Ampad Phone Message Book, Recycled, 400 Message Capacity, 5 ¾” x 11”"/>
    <n v="37.44"/>
    <n v="6"/>
    <n v="0"/>
    <n v="16.847999999999999"/>
  </r>
  <r>
    <n v="4123"/>
    <x v="2034"/>
    <x v="3"/>
    <x v="942"/>
    <x v="582"/>
    <s v="Same Day"/>
    <s v="LP-17080"/>
    <s v="Liz Pelletier"/>
    <x v="0"/>
    <s v="United States"/>
    <s v="Seattle"/>
    <x v="4"/>
    <n v="98103"/>
    <x v="1"/>
    <s v="OFF-LA-10004545"/>
    <x v="1"/>
    <x v="2"/>
    <s v="Avery 50"/>
    <n v="37.589999999999996"/>
    <n v="3"/>
    <n v="0"/>
    <n v="17.667299999999997"/>
  </r>
  <r>
    <n v="4124"/>
    <x v="2034"/>
    <x v="3"/>
    <x v="942"/>
    <x v="582"/>
    <s v="Same Day"/>
    <s v="LP-17080"/>
    <s v="Liz Pelletier"/>
    <x v="0"/>
    <s v="United States"/>
    <s v="Seattle"/>
    <x v="4"/>
    <n v="98103"/>
    <x v="1"/>
    <s v="OFF-BI-10000962"/>
    <x v="1"/>
    <x v="8"/>
    <s v="Acco Flexible ACCOHIDE Square Ring Data Binder, Dark Blue, 11 1/2&quot; X 14&quot; 7/8&quot;"/>
    <n v="26.032"/>
    <n v="2"/>
    <n v="0.2"/>
    <n v="9.4365999999999985"/>
  </r>
  <r>
    <n v="4125"/>
    <x v="2035"/>
    <x v="2"/>
    <x v="218"/>
    <x v="1014"/>
    <s v="Standard Class"/>
    <s v="BG-11695"/>
    <s v="Brooke Gillingham"/>
    <x v="1"/>
    <s v="United States"/>
    <s v="Watertown"/>
    <x v="15"/>
    <n v="13601"/>
    <x v="3"/>
    <s v="OFF-AP-10004249"/>
    <x v="1"/>
    <x v="9"/>
    <s v="Staples"/>
    <n v="35.910000000000004"/>
    <n v="3"/>
    <n v="0"/>
    <n v="9.6956999999999987"/>
  </r>
  <r>
    <n v="4126"/>
    <x v="2036"/>
    <x v="3"/>
    <x v="943"/>
    <x v="849"/>
    <s v="Second Class"/>
    <s v="MG-18145"/>
    <s v="Mike Gockenbach"/>
    <x v="0"/>
    <s v="United States"/>
    <s v="Jacksonville"/>
    <x v="2"/>
    <n v="32216"/>
    <x v="0"/>
    <s v="FUR-FU-10001602"/>
    <x v="0"/>
    <x v="5"/>
    <s v="Eldon Delta Triangular Chair Mat, 52&quot; x 58&quot;, Clear"/>
    <n v="91.032000000000011"/>
    <n v="3"/>
    <n v="0.2"/>
    <n v="-2.2758000000000109"/>
  </r>
  <r>
    <n v="4127"/>
    <x v="2037"/>
    <x v="3"/>
    <x v="636"/>
    <x v="510"/>
    <s v="First Class"/>
    <s v="GZ-14470"/>
    <s v="Gary Zandusky"/>
    <x v="0"/>
    <s v="United States"/>
    <s v="Arlington"/>
    <x v="17"/>
    <n v="22204"/>
    <x v="0"/>
    <s v="OFF-AR-10003179"/>
    <x v="1"/>
    <x v="6"/>
    <s v="Dixon Ticonderoga Core-Lock Colored Pencils"/>
    <n v="54.66"/>
    <n v="6"/>
    <n v="0"/>
    <n v="18.037799999999997"/>
  </r>
  <r>
    <n v="4128"/>
    <x v="2038"/>
    <x v="2"/>
    <x v="111"/>
    <x v="131"/>
    <s v="Standard Class"/>
    <s v="JL-15835"/>
    <s v="John Lee"/>
    <x v="0"/>
    <s v="United States"/>
    <s v="Charlotte"/>
    <x v="3"/>
    <n v="28205"/>
    <x v="0"/>
    <s v="OFF-ST-10003722"/>
    <x v="1"/>
    <x v="4"/>
    <s v="Project Tote Personal File"/>
    <n v="67.343999999999994"/>
    <n v="6"/>
    <n v="0.2"/>
    <n v="7.5761999999999894"/>
  </r>
  <r>
    <n v="4129"/>
    <x v="2038"/>
    <x v="2"/>
    <x v="111"/>
    <x v="131"/>
    <s v="Standard Class"/>
    <s v="JL-15835"/>
    <s v="John Lee"/>
    <x v="0"/>
    <s v="United States"/>
    <s v="Charlotte"/>
    <x v="3"/>
    <n v="28205"/>
    <x v="0"/>
    <s v="TEC-MA-10001127"/>
    <x v="2"/>
    <x v="15"/>
    <s v="HP Designjet T520 Inkjet Large Format Printer - 24&quot; Color"/>
    <n v="2624.9850000000001"/>
    <n v="3"/>
    <n v="0.5"/>
    <n v="-944.99460000000045"/>
  </r>
  <r>
    <n v="4130"/>
    <x v="2039"/>
    <x v="1"/>
    <x v="368"/>
    <x v="442"/>
    <s v="Standard Class"/>
    <s v="DO-13435"/>
    <s v="Denny Ordway"/>
    <x v="0"/>
    <s v="United States"/>
    <s v="Seattle"/>
    <x v="4"/>
    <n v="98103"/>
    <x v="1"/>
    <s v="OFF-AP-10001947"/>
    <x v="1"/>
    <x v="9"/>
    <s v="Acco 6 Outlet Guardian Premium Plus Surge Suppressor"/>
    <n v="73.28"/>
    <n v="4"/>
    <n v="0"/>
    <n v="21.251199999999997"/>
  </r>
  <r>
    <n v="4131"/>
    <x v="2040"/>
    <x v="2"/>
    <x v="728"/>
    <x v="573"/>
    <s v="Standard Class"/>
    <s v="AB-10600"/>
    <s v="Ann Blume"/>
    <x v="1"/>
    <s v="United States"/>
    <s v="Chicago"/>
    <x v="10"/>
    <n v="60623"/>
    <x v="2"/>
    <s v="OFF-BI-10001107"/>
    <x v="1"/>
    <x v="8"/>
    <s v="GBC White Gloss Covers, Plain Front"/>
    <n v="14.479999999999997"/>
    <n v="5"/>
    <n v="0.8"/>
    <n v="-23.89200000000001"/>
  </r>
  <r>
    <n v="4132"/>
    <x v="2041"/>
    <x v="1"/>
    <x v="740"/>
    <x v="242"/>
    <s v="Standard Class"/>
    <s v="KB-16315"/>
    <s v="Karl Braun"/>
    <x v="0"/>
    <s v="United States"/>
    <s v="Hollywood"/>
    <x v="2"/>
    <n v="33021"/>
    <x v="0"/>
    <s v="OFF-PA-10000349"/>
    <x v="1"/>
    <x v="10"/>
    <s v="Staples"/>
    <n v="11.952000000000002"/>
    <n v="3"/>
    <n v="0.2"/>
    <n v="4.0338000000000003"/>
  </r>
  <r>
    <n v="4133"/>
    <x v="2041"/>
    <x v="1"/>
    <x v="740"/>
    <x v="242"/>
    <s v="Standard Class"/>
    <s v="KB-16315"/>
    <s v="Karl Braun"/>
    <x v="0"/>
    <s v="United States"/>
    <s v="Hollywood"/>
    <x v="2"/>
    <n v="33021"/>
    <x v="0"/>
    <s v="OFF-PA-10003349"/>
    <x v="1"/>
    <x v="10"/>
    <s v="Xerox 1957"/>
    <n v="15.552000000000003"/>
    <n v="3"/>
    <n v="0.2"/>
    <n v="5.6375999999999999"/>
  </r>
  <r>
    <n v="4134"/>
    <x v="2042"/>
    <x v="2"/>
    <x v="78"/>
    <x v="178"/>
    <s v="Standard Class"/>
    <s v="TT-21070"/>
    <s v="Ted Trevino"/>
    <x v="0"/>
    <s v="United States"/>
    <s v="Chesapeake"/>
    <x v="17"/>
    <n v="23320"/>
    <x v="0"/>
    <s v="OFF-FA-10002280"/>
    <x v="1"/>
    <x v="13"/>
    <s v="Advantus Plastic Paper Clips"/>
    <n v="45"/>
    <n v="9"/>
    <n v="0"/>
    <n v="21.599999999999998"/>
  </r>
  <r>
    <n v="4135"/>
    <x v="2042"/>
    <x v="2"/>
    <x v="78"/>
    <x v="178"/>
    <s v="Standard Class"/>
    <s v="TT-21070"/>
    <s v="Ted Trevino"/>
    <x v="0"/>
    <s v="United States"/>
    <s v="Chesapeake"/>
    <x v="17"/>
    <n v="23320"/>
    <x v="0"/>
    <s v="TEC-MA-10000029"/>
    <x v="2"/>
    <x v="15"/>
    <s v="Epson WorkForce WF-2530 All-in-One Printer, Copier Scanner"/>
    <n v="209.96999999999997"/>
    <n v="3"/>
    <n v="0"/>
    <n v="90.287100000000009"/>
  </r>
  <r>
    <n v="4136"/>
    <x v="2043"/>
    <x v="3"/>
    <x v="280"/>
    <x v="179"/>
    <s v="Standard Class"/>
    <s v="PV-18985"/>
    <s v="Paul Van Hugh"/>
    <x v="2"/>
    <s v="United States"/>
    <s v="Los Angeles"/>
    <x v="1"/>
    <n v="90036"/>
    <x v="1"/>
    <s v="OFF-BI-10002854"/>
    <x v="1"/>
    <x v="8"/>
    <s v="Performers Binder/Pad Holder, Black"/>
    <n v="112.12000000000002"/>
    <n v="5"/>
    <n v="0.2"/>
    <n v="42.045000000000002"/>
  </r>
  <r>
    <n v="4137"/>
    <x v="2043"/>
    <x v="3"/>
    <x v="280"/>
    <x v="179"/>
    <s v="Standard Class"/>
    <s v="PV-18985"/>
    <s v="Paul Van Hugh"/>
    <x v="2"/>
    <s v="United States"/>
    <s v="Los Angeles"/>
    <x v="1"/>
    <n v="90036"/>
    <x v="1"/>
    <s v="OFF-ST-10003716"/>
    <x v="1"/>
    <x v="4"/>
    <s v="Tennsco Double-Tier Lockers"/>
    <n v="1575.14"/>
    <n v="7"/>
    <n v="0"/>
    <n v="204.76820000000001"/>
  </r>
  <r>
    <n v="4138"/>
    <x v="2044"/>
    <x v="3"/>
    <x v="123"/>
    <x v="122"/>
    <s v="Standard Class"/>
    <s v="DD-13570"/>
    <s v="Dorothy Dickinson"/>
    <x v="0"/>
    <s v="United States"/>
    <s v="Alexandria"/>
    <x v="17"/>
    <n v="22304"/>
    <x v="0"/>
    <s v="OFF-FA-10000624"/>
    <x v="1"/>
    <x v="13"/>
    <s v="OIC Binder Clips"/>
    <n v="25.060000000000002"/>
    <n v="7"/>
    <n v="0"/>
    <n v="12.530000000000001"/>
  </r>
  <r>
    <n v="4139"/>
    <x v="2045"/>
    <x v="0"/>
    <x v="944"/>
    <x v="1015"/>
    <s v="First Class"/>
    <s v="KD-16495"/>
    <s v="Keith Dawkins"/>
    <x v="1"/>
    <s v="United States"/>
    <s v="Deer Park"/>
    <x v="5"/>
    <n v="77536"/>
    <x v="2"/>
    <s v="OFF-BI-10004654"/>
    <x v="1"/>
    <x v="8"/>
    <s v="Avery Binding System Hidden Tab Executive Style Index Sets"/>
    <n v="6.9239999999999977"/>
    <n v="6"/>
    <n v="0.8"/>
    <n v="-10.385999999999999"/>
  </r>
  <r>
    <n v="4140"/>
    <x v="2046"/>
    <x v="3"/>
    <x v="96"/>
    <x v="379"/>
    <s v="First Class"/>
    <s v="RA-19285"/>
    <s v="Ralph Arnett"/>
    <x v="0"/>
    <s v="United States"/>
    <s v="Philadelphia"/>
    <x v="9"/>
    <n v="19120"/>
    <x v="3"/>
    <s v="OFF-ST-10001228"/>
    <x v="1"/>
    <x v="4"/>
    <s v="Personal File Boxes with Fold-Down Carry Handle"/>
    <n v="37.392000000000003"/>
    <n v="3"/>
    <n v="0.2"/>
    <n v="2.336999999999998"/>
  </r>
  <r>
    <n v="4141"/>
    <x v="2046"/>
    <x v="3"/>
    <x v="96"/>
    <x v="379"/>
    <s v="First Class"/>
    <s v="RA-19285"/>
    <s v="Ralph Arnett"/>
    <x v="0"/>
    <s v="United States"/>
    <s v="Philadelphia"/>
    <x v="9"/>
    <n v="19120"/>
    <x v="3"/>
    <s v="FUR-FU-10003798"/>
    <x v="0"/>
    <x v="5"/>
    <s v="Ultra Door Kickplate, 8&quot;H x 34&quot;W"/>
    <n v="79.12"/>
    <n v="5"/>
    <n v="0.2"/>
    <n v="13.845999999999997"/>
  </r>
  <r>
    <n v="4142"/>
    <x v="2047"/>
    <x v="0"/>
    <x v="900"/>
    <x v="432"/>
    <s v="Standard Class"/>
    <s v="SS-20590"/>
    <s v="Sonia Sunley"/>
    <x v="0"/>
    <s v="United States"/>
    <s v="Wichita"/>
    <x v="41"/>
    <n v="67212"/>
    <x v="2"/>
    <s v="OFF-LA-10003148"/>
    <x v="1"/>
    <x v="2"/>
    <s v="Avery 51"/>
    <n v="18.899999999999999"/>
    <n v="3"/>
    <n v="0"/>
    <n v="8.6939999999999991"/>
  </r>
  <r>
    <n v="4143"/>
    <x v="2048"/>
    <x v="2"/>
    <x v="945"/>
    <x v="1016"/>
    <s v="Standard Class"/>
    <s v="JH-15820"/>
    <s v="John Huston"/>
    <x v="0"/>
    <s v="United States"/>
    <s v="Midland"/>
    <x v="12"/>
    <n v="48640"/>
    <x v="2"/>
    <s v="OFF-BI-10001249"/>
    <x v="1"/>
    <x v="8"/>
    <s v="Avery Heavy-Duty EZD View Binder with Locking Rings"/>
    <n v="57.42"/>
    <n v="9"/>
    <n v="0"/>
    <n v="26.413199999999996"/>
  </r>
  <r>
    <n v="4144"/>
    <x v="2049"/>
    <x v="3"/>
    <x v="289"/>
    <x v="1017"/>
    <s v="Standard Class"/>
    <s v="EH-14125"/>
    <s v="Eugene Hildebrand"/>
    <x v="2"/>
    <s v="United States"/>
    <s v="San Francisco"/>
    <x v="1"/>
    <n v="94110"/>
    <x v="1"/>
    <s v="OFF-AR-10003759"/>
    <x v="1"/>
    <x v="6"/>
    <s v="Crayola Anti Dust Chalk, 12/Pack"/>
    <n v="12.74"/>
    <n v="7"/>
    <n v="0"/>
    <n v="5.7329999999999997"/>
  </r>
  <r>
    <n v="4145"/>
    <x v="2049"/>
    <x v="3"/>
    <x v="289"/>
    <x v="1017"/>
    <s v="Standard Class"/>
    <s v="EH-14125"/>
    <s v="Eugene Hildebrand"/>
    <x v="2"/>
    <s v="United States"/>
    <s v="San Francisco"/>
    <x v="1"/>
    <n v="94110"/>
    <x v="1"/>
    <s v="OFF-AR-10001227"/>
    <x v="1"/>
    <x v="6"/>
    <s v="Newell 338"/>
    <n v="8.82"/>
    <n v="3"/>
    <n v="0"/>
    <n v="2.3814000000000002"/>
  </r>
  <r>
    <n v="4146"/>
    <x v="2049"/>
    <x v="3"/>
    <x v="289"/>
    <x v="1017"/>
    <s v="Standard Class"/>
    <s v="EH-14125"/>
    <s v="Eugene Hildebrand"/>
    <x v="2"/>
    <s v="United States"/>
    <s v="San Francisco"/>
    <x v="1"/>
    <n v="94110"/>
    <x v="1"/>
    <s v="FUR-CH-10000863"/>
    <x v="0"/>
    <x v="1"/>
    <s v="Novimex Swivel Fabric Task Chair"/>
    <n v="120.78399999999999"/>
    <n v="1"/>
    <n v="0.2"/>
    <n v="-13.588200000000001"/>
  </r>
  <r>
    <n v="4147"/>
    <x v="2050"/>
    <x v="1"/>
    <x v="109"/>
    <x v="107"/>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x v="98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x v="980"/>
    <s v="Standard Class"/>
    <s v="RB-19330"/>
    <s v="Randy Bradley"/>
    <x v="0"/>
    <s v="United States"/>
    <s v="Austin"/>
    <x v="5"/>
    <n v="78745"/>
    <x v="2"/>
    <s v="OFF-ST-10004507"/>
    <x v="1"/>
    <x v="4"/>
    <s v="Advantus Rolling Storage Box"/>
    <n v="13.719999999999999"/>
    <n v="1"/>
    <n v="0.2"/>
    <n v="1.2004999999999999"/>
  </r>
  <r>
    <n v="4150"/>
    <x v="2051"/>
    <x v="3"/>
    <x v="436"/>
    <x v="980"/>
    <s v="Standard Class"/>
    <s v="RB-19330"/>
    <s v="Randy Bradley"/>
    <x v="0"/>
    <s v="United States"/>
    <s v="Austin"/>
    <x v="5"/>
    <n v="78745"/>
    <x v="2"/>
    <s v="TEC-AC-10002942"/>
    <x v="2"/>
    <x v="11"/>
    <s v="WD My Passport Ultra 1TB Portable External Hard Drive"/>
    <n v="55.2"/>
    <n v="1"/>
    <n v="0.2"/>
    <n v="-2.0700000000000038"/>
  </r>
  <r>
    <n v="4151"/>
    <x v="2051"/>
    <x v="3"/>
    <x v="436"/>
    <x v="980"/>
    <s v="Standard Class"/>
    <s v="RB-19330"/>
    <s v="Randy Bradley"/>
    <x v="0"/>
    <s v="United States"/>
    <s v="Austin"/>
    <x v="5"/>
    <n v="78745"/>
    <x v="2"/>
    <s v="OFF-ST-10002344"/>
    <x v="1"/>
    <x v="4"/>
    <s v="Carina 42&quot;Hx23 3/4&quot;W Media Storage Unit"/>
    <n v="259.13600000000002"/>
    <n v="4"/>
    <n v="0.2"/>
    <n v="-58.305599999999984"/>
  </r>
  <r>
    <n v="4152"/>
    <x v="2052"/>
    <x v="3"/>
    <x v="210"/>
    <x v="218"/>
    <s v="Standard Class"/>
    <s v="CB-12025"/>
    <s v="Cassandra Brandow"/>
    <x v="0"/>
    <s v="United States"/>
    <s v="Philadelphia"/>
    <x v="9"/>
    <n v="19134"/>
    <x v="3"/>
    <s v="OFF-LA-10002475"/>
    <x v="1"/>
    <x v="2"/>
    <s v="Avery 519"/>
    <n v="29.24"/>
    <n v="5"/>
    <n v="0.2"/>
    <n v="9.8685000000000009"/>
  </r>
  <r>
    <n v="4153"/>
    <x v="2052"/>
    <x v="3"/>
    <x v="210"/>
    <x v="218"/>
    <s v="Standard Class"/>
    <s v="CB-12025"/>
    <s v="Cassandra Brandow"/>
    <x v="0"/>
    <s v="United States"/>
    <s v="Philadelphia"/>
    <x v="9"/>
    <n v="19134"/>
    <x v="3"/>
    <s v="OFF-PA-10003072"/>
    <x v="1"/>
    <x v="10"/>
    <s v="Eureka Recycled Copy Paper 8 1/2&quot; x 11&quot;, Ream"/>
    <n v="15.552000000000003"/>
    <n v="3"/>
    <n v="0.2"/>
    <n v="5.4432"/>
  </r>
  <r>
    <n v="4154"/>
    <x v="2052"/>
    <x v="3"/>
    <x v="210"/>
    <x v="218"/>
    <s v="Standard Class"/>
    <s v="CB-12025"/>
    <s v="Cassandra Brandow"/>
    <x v="0"/>
    <s v="United States"/>
    <s v="Philadelphia"/>
    <x v="9"/>
    <n v="19134"/>
    <x v="3"/>
    <s v="OFF-EN-10001509"/>
    <x v="1"/>
    <x v="12"/>
    <s v="Poly String Tie Envelopes"/>
    <n v="4.8960000000000008"/>
    <n v="3"/>
    <n v="0.2"/>
    <n v="1.6523999999999992"/>
  </r>
  <r>
    <n v="4155"/>
    <x v="2053"/>
    <x v="0"/>
    <x v="723"/>
    <x v="1018"/>
    <s v="Standard Class"/>
    <s v="MP-17965"/>
    <s v="Michael Paige"/>
    <x v="1"/>
    <s v="United States"/>
    <s v="Bristol"/>
    <x v="18"/>
    <n v="37620"/>
    <x v="0"/>
    <s v="OFF-BI-10004781"/>
    <x v="1"/>
    <x v="8"/>
    <s v="GBC Wire Binding Strips"/>
    <n v="38.088000000000001"/>
    <n v="4"/>
    <n v="0.7"/>
    <n v="-27.93119999999999"/>
  </r>
  <r>
    <n v="4156"/>
    <x v="2053"/>
    <x v="0"/>
    <x v="723"/>
    <x v="1018"/>
    <s v="Standard Class"/>
    <s v="MP-17965"/>
    <s v="Michael Paige"/>
    <x v="1"/>
    <s v="United States"/>
    <s v="Bristol"/>
    <x v="18"/>
    <n v="37620"/>
    <x v="0"/>
    <s v="OFF-BI-10000145"/>
    <x v="1"/>
    <x v="8"/>
    <s v="Zipper Ring Binder Pockets"/>
    <n v="2.8080000000000007"/>
    <n v="3"/>
    <n v="0.7"/>
    <n v="-1.9656000000000002"/>
  </r>
  <r>
    <n v="4157"/>
    <x v="2054"/>
    <x v="1"/>
    <x v="901"/>
    <x v="234"/>
    <s v="Second Class"/>
    <s v="SW-20245"/>
    <s v="Scot Wooten"/>
    <x v="0"/>
    <s v="United States"/>
    <s v="Philadelphia"/>
    <x v="9"/>
    <n v="19140"/>
    <x v="3"/>
    <s v="TEC-AC-10003280"/>
    <x v="2"/>
    <x v="11"/>
    <s v="Belkin F8E887 USB Wired Ergonomic Keyboard"/>
    <n v="47.984000000000002"/>
    <n v="2"/>
    <n v="0.2"/>
    <n v="0.59979999999999656"/>
  </r>
  <r>
    <n v="4158"/>
    <x v="2054"/>
    <x v="1"/>
    <x v="901"/>
    <x v="234"/>
    <s v="Second Class"/>
    <s v="SW-20245"/>
    <s v="Scot Wooten"/>
    <x v="0"/>
    <s v="United States"/>
    <s v="Philadelphia"/>
    <x v="9"/>
    <n v="19140"/>
    <x v="3"/>
    <s v="OFF-BI-10001107"/>
    <x v="1"/>
    <x v="8"/>
    <s v="GBC White Gloss Covers, Plain Front"/>
    <n v="26.064000000000007"/>
    <n v="6"/>
    <n v="0.7"/>
    <n v="-19.982399999999991"/>
  </r>
  <r>
    <n v="4159"/>
    <x v="2055"/>
    <x v="2"/>
    <x v="301"/>
    <x v="821"/>
    <s v="Standard Class"/>
    <s v="SM-20950"/>
    <s v="Suzanne McNair"/>
    <x v="1"/>
    <s v="United States"/>
    <s v="Chicago"/>
    <x v="10"/>
    <n v="60610"/>
    <x v="2"/>
    <s v="OFF-PA-10000533"/>
    <x v="1"/>
    <x v="10"/>
    <s v="Southworth Parchment Paper &amp; Envelopes"/>
    <n v="15.696000000000002"/>
    <n v="3"/>
    <n v="0.2"/>
    <n v="5.1011999999999995"/>
  </r>
  <r>
    <n v="4160"/>
    <x v="2056"/>
    <x v="0"/>
    <x v="946"/>
    <x v="774"/>
    <s v="Standard Class"/>
    <s v="AP-10915"/>
    <s v="Arthur Prichep"/>
    <x v="0"/>
    <s v="United States"/>
    <s v="Columbus"/>
    <x v="32"/>
    <n v="31907"/>
    <x v="0"/>
    <s v="OFF-AR-10003056"/>
    <x v="1"/>
    <x v="6"/>
    <s v="Newell 341"/>
    <n v="12.84"/>
    <n v="3"/>
    <n v="0"/>
    <n v="3.7235999999999989"/>
  </r>
  <r>
    <n v="4161"/>
    <x v="2057"/>
    <x v="3"/>
    <x v="304"/>
    <x v="380"/>
    <s v="Standard Class"/>
    <s v="AH-10465"/>
    <s v="Amy Hunt"/>
    <x v="0"/>
    <s v="United States"/>
    <s v="New York City"/>
    <x v="15"/>
    <n v="10035"/>
    <x v="3"/>
    <s v="TEC-PH-10002834"/>
    <x v="2"/>
    <x v="7"/>
    <s v="Google Nexus 5"/>
    <n v="539.97"/>
    <n v="3"/>
    <n v="0"/>
    <n v="134.99250000000001"/>
  </r>
  <r>
    <n v="4162"/>
    <x v="2057"/>
    <x v="3"/>
    <x v="304"/>
    <x v="380"/>
    <s v="Standard Class"/>
    <s v="AH-10465"/>
    <s v="Amy Hunt"/>
    <x v="0"/>
    <s v="United States"/>
    <s v="New York City"/>
    <x v="15"/>
    <n v="10035"/>
    <x v="3"/>
    <s v="OFF-ST-10002214"/>
    <x v="1"/>
    <x v="4"/>
    <s v="X-Rack File for Hanging Folders"/>
    <n v="22.58"/>
    <n v="2"/>
    <n v="0"/>
    <n v="5.8707999999999991"/>
  </r>
  <r>
    <n v="4163"/>
    <x v="2058"/>
    <x v="1"/>
    <x v="947"/>
    <x v="567"/>
    <s v="Standard Class"/>
    <s v="EP-13915"/>
    <s v="Emily Phan"/>
    <x v="0"/>
    <s v="United States"/>
    <s v="Dover"/>
    <x v="38"/>
    <n v="3820"/>
    <x v="3"/>
    <s v="OFF-LA-10004484"/>
    <x v="1"/>
    <x v="2"/>
    <s v="Avery 476"/>
    <n v="16.52"/>
    <n v="4"/>
    <n v="0"/>
    <n v="7.5991999999999997"/>
  </r>
  <r>
    <n v="4164"/>
    <x v="2058"/>
    <x v="1"/>
    <x v="947"/>
    <x v="567"/>
    <s v="Standard Class"/>
    <s v="EP-13915"/>
    <s v="Emily Phan"/>
    <x v="0"/>
    <s v="United States"/>
    <s v="Dover"/>
    <x v="38"/>
    <n v="3820"/>
    <x v="3"/>
    <s v="OFF-BI-10003091"/>
    <x v="1"/>
    <x v="8"/>
    <s v="GBC DocuBind TL200 Manual Binding Machine"/>
    <n v="671.93999999999994"/>
    <n v="3"/>
    <n v="0"/>
    <n v="315.81179999999995"/>
  </r>
  <r>
    <n v="4165"/>
    <x v="2059"/>
    <x v="3"/>
    <x v="424"/>
    <x v="1019"/>
    <s v="First Class"/>
    <s v="TP-21565"/>
    <s v="Tracy Poddar"/>
    <x v="1"/>
    <s v="United States"/>
    <s v="Aurora"/>
    <x v="22"/>
    <n v="80013"/>
    <x v="1"/>
    <s v="TEC-AC-10003027"/>
    <x v="2"/>
    <x v="11"/>
    <s v="Imation 8GB Mini TravelDrive USB 2.0 Flash Drive"/>
    <n v="169.06400000000002"/>
    <n v="7"/>
    <n v="0.2"/>
    <n v="-14.793099999999995"/>
  </r>
  <r>
    <n v="4166"/>
    <x v="2059"/>
    <x v="3"/>
    <x v="424"/>
    <x v="1019"/>
    <s v="First Class"/>
    <s v="TP-21565"/>
    <s v="Tracy Poddar"/>
    <x v="1"/>
    <s v="United States"/>
    <s v="Aurora"/>
    <x v="22"/>
    <n v="80013"/>
    <x v="1"/>
    <s v="OFF-ST-10003638"/>
    <x v="1"/>
    <x v="4"/>
    <s v="Mobile Personal File Cube"/>
    <n v="168.624"/>
    <n v="9"/>
    <n v="0.2"/>
    <n v="14.754599999999996"/>
  </r>
  <r>
    <n v="4167"/>
    <x v="2060"/>
    <x v="1"/>
    <x v="935"/>
    <x v="1020"/>
    <s v="Standard Class"/>
    <s v="AR-10825"/>
    <s v="Anthony Rawles"/>
    <x v="1"/>
    <s v="United States"/>
    <s v="Long Beach"/>
    <x v="15"/>
    <n v="11561"/>
    <x v="3"/>
    <s v="OFF-PA-10003848"/>
    <x v="1"/>
    <x v="10"/>
    <s v="Xerox 1997"/>
    <n v="19.440000000000001"/>
    <n v="3"/>
    <n v="0"/>
    <n v="9.3312000000000008"/>
  </r>
  <r>
    <n v="4168"/>
    <x v="2061"/>
    <x v="2"/>
    <x v="856"/>
    <x v="293"/>
    <s v="First Class"/>
    <s v="HA-14920"/>
    <s v="Helen Andreada"/>
    <x v="0"/>
    <s v="United States"/>
    <s v="Pasadena"/>
    <x v="1"/>
    <n v="91104"/>
    <x v="1"/>
    <s v="OFF-ST-10002352"/>
    <x v="1"/>
    <x v="4"/>
    <s v="Iris Project Case"/>
    <n v="31.92"/>
    <n v="4"/>
    <n v="0"/>
    <n v="8.299199999999999"/>
  </r>
  <r>
    <n v="4169"/>
    <x v="2061"/>
    <x v="2"/>
    <x v="856"/>
    <x v="293"/>
    <s v="First Class"/>
    <s v="HA-14920"/>
    <s v="Helen Andreada"/>
    <x v="0"/>
    <s v="United States"/>
    <s v="Pasadena"/>
    <x v="1"/>
    <n v="91104"/>
    <x v="1"/>
    <s v="FUR-CH-10000229"/>
    <x v="0"/>
    <x v="1"/>
    <s v="Global Enterprise Series Seating High-Back Swivel/Tilt Chairs"/>
    <n v="433.56800000000004"/>
    <n v="2"/>
    <n v="0.2"/>
    <n v="-65.035200000000046"/>
  </r>
  <r>
    <n v="4170"/>
    <x v="2062"/>
    <x v="1"/>
    <x v="657"/>
    <x v="282"/>
    <s v="First Class"/>
    <s v="HJ-14875"/>
    <s v="Heather Jas"/>
    <x v="2"/>
    <s v="United States"/>
    <s v="Mesa"/>
    <x v="16"/>
    <n v="85204"/>
    <x v="1"/>
    <s v="OFF-PA-10000788"/>
    <x v="1"/>
    <x v="10"/>
    <s v="Xerox 210"/>
    <n v="31.104000000000006"/>
    <n v="6"/>
    <n v="0.2"/>
    <n v="10.8864"/>
  </r>
  <r>
    <n v="4171"/>
    <x v="2062"/>
    <x v="1"/>
    <x v="657"/>
    <x v="282"/>
    <s v="First Class"/>
    <s v="HJ-14875"/>
    <s v="Heather Jas"/>
    <x v="2"/>
    <s v="United States"/>
    <s v="Mesa"/>
    <x v="16"/>
    <n v="85204"/>
    <x v="1"/>
    <s v="OFF-PA-10002968"/>
    <x v="1"/>
    <x v="10"/>
    <s v="Xerox 1973"/>
    <n v="54.816000000000003"/>
    <n v="3"/>
    <n v="0.2"/>
    <n v="17.815199999999997"/>
  </r>
  <r>
    <n v="4172"/>
    <x v="2063"/>
    <x v="3"/>
    <x v="673"/>
    <x v="541"/>
    <s v="Standard Class"/>
    <s v="JK-15370"/>
    <s v="Jay Kimmel"/>
    <x v="0"/>
    <s v="United States"/>
    <s v="Fresno"/>
    <x v="1"/>
    <n v="93727"/>
    <x v="1"/>
    <s v="OFF-ST-10002486"/>
    <x v="1"/>
    <x v="4"/>
    <s v="Eldon Shelf Savers Cubes and Bins"/>
    <n v="48.86"/>
    <n v="7"/>
    <n v="0"/>
    <n v="0.97719999999999807"/>
  </r>
  <r>
    <n v="4173"/>
    <x v="2064"/>
    <x v="0"/>
    <x v="948"/>
    <x v="863"/>
    <s v="Same Day"/>
    <s v="JF-15355"/>
    <s v="Jay Fein"/>
    <x v="0"/>
    <s v="United States"/>
    <s v="Columbia"/>
    <x v="20"/>
    <n v="29203"/>
    <x v="0"/>
    <s v="OFF-BI-10002215"/>
    <x v="1"/>
    <x v="8"/>
    <s v="Wilson Jones Hanging View Binder, White, 1&quot;"/>
    <n v="14.2"/>
    <n v="2"/>
    <n v="0"/>
    <n v="6.5319999999999991"/>
  </r>
  <r>
    <n v="4174"/>
    <x v="2064"/>
    <x v="0"/>
    <x v="948"/>
    <x v="863"/>
    <s v="Same Day"/>
    <s v="JF-15355"/>
    <s v="Jay Fein"/>
    <x v="0"/>
    <s v="United States"/>
    <s v="Columbia"/>
    <x v="20"/>
    <n v="29203"/>
    <x v="0"/>
    <s v="OFF-PA-10000788"/>
    <x v="1"/>
    <x v="10"/>
    <s v="Xerox 210"/>
    <n v="12.96"/>
    <n v="2"/>
    <n v="0"/>
    <n v="6.2208000000000006"/>
  </r>
  <r>
    <n v="4175"/>
    <x v="2064"/>
    <x v="0"/>
    <x v="948"/>
    <x v="863"/>
    <s v="Same Day"/>
    <s v="JF-15355"/>
    <s v="Jay Fein"/>
    <x v="0"/>
    <s v="United States"/>
    <s v="Columbia"/>
    <x v="20"/>
    <n v="29203"/>
    <x v="0"/>
    <s v="OFF-BI-10003364"/>
    <x v="1"/>
    <x v="8"/>
    <s v="Binding Machine Supplies"/>
    <n v="58.34"/>
    <n v="2"/>
    <n v="0"/>
    <n v="28.0032"/>
  </r>
  <r>
    <n v="4176"/>
    <x v="2065"/>
    <x v="1"/>
    <x v="239"/>
    <x v="26"/>
    <s v="First Class"/>
    <s v="EK-13795"/>
    <s v="Eileen Kiefer"/>
    <x v="2"/>
    <s v="United States"/>
    <s v="Santa Ana"/>
    <x v="1"/>
    <n v="92704"/>
    <x v="1"/>
    <s v="OFF-AR-10003582"/>
    <x v="1"/>
    <x v="6"/>
    <s v="Boston Electric Pencil Sharpener, Model 1818, Charcoal Black"/>
    <n v="56.3"/>
    <n v="2"/>
    <n v="0"/>
    <n v="15.764000000000003"/>
  </r>
  <r>
    <n v="4177"/>
    <x v="2066"/>
    <x v="2"/>
    <x v="884"/>
    <x v="1021"/>
    <s v="Standard Class"/>
    <s v="RS-19765"/>
    <s v="Roland Schwarz"/>
    <x v="1"/>
    <s v="United States"/>
    <s v="Columbia"/>
    <x v="20"/>
    <n v="29203"/>
    <x v="0"/>
    <s v="TEC-PH-10003273"/>
    <x v="2"/>
    <x v="7"/>
    <s v="AT&amp;T TR1909W"/>
    <n v="629.94999999999993"/>
    <n v="5"/>
    <n v="0"/>
    <n v="163.78700000000003"/>
  </r>
  <r>
    <n v="4178"/>
    <x v="2066"/>
    <x v="2"/>
    <x v="884"/>
    <x v="1021"/>
    <s v="Standard Class"/>
    <s v="RS-19765"/>
    <s v="Roland Schwarz"/>
    <x v="1"/>
    <s v="United States"/>
    <s v="Columbia"/>
    <x v="20"/>
    <n v="29203"/>
    <x v="0"/>
    <s v="OFF-PA-10000100"/>
    <x v="1"/>
    <x v="10"/>
    <s v="Xerox 1945"/>
    <n v="122.97"/>
    <n v="3"/>
    <n v="0"/>
    <n v="60.255300000000005"/>
  </r>
  <r>
    <n v="4179"/>
    <x v="2067"/>
    <x v="0"/>
    <x v="949"/>
    <x v="25"/>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x v="935"/>
    <s v="Standard Class"/>
    <s v="BF-11170"/>
    <s v="Ben Ferrer"/>
    <x v="2"/>
    <s v="United States"/>
    <s v="San Francisco"/>
    <x v="1"/>
    <n v="94109"/>
    <x v="1"/>
    <s v="OFF-BI-10004182"/>
    <x v="1"/>
    <x v="8"/>
    <s v="Economy Binders"/>
    <n v="14.976000000000001"/>
    <n v="9"/>
    <n v="0.2"/>
    <n v="5.4288000000000007"/>
  </r>
  <r>
    <n v="4181"/>
    <x v="2069"/>
    <x v="3"/>
    <x v="566"/>
    <x v="768"/>
    <s v="Standard Class"/>
    <s v="JK-15730"/>
    <s v="Joe Kamberova"/>
    <x v="0"/>
    <s v="United States"/>
    <s v="Houston"/>
    <x v="5"/>
    <n v="77036"/>
    <x v="2"/>
    <s v="OFF-BI-10000756"/>
    <x v="1"/>
    <x v="8"/>
    <s v="Storex DuraTech Recycled Plastic Frosted Binders"/>
    <n v="4.2399999999999993"/>
    <n v="5"/>
    <n v="0.8"/>
    <n v="-6.3599999999999994"/>
  </r>
  <r>
    <n v="4182"/>
    <x v="2070"/>
    <x v="3"/>
    <x v="833"/>
    <x v="737"/>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x v="737"/>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x v="737"/>
    <s v="Standard Class"/>
    <s v="CR-12820"/>
    <s v="Cyra Reiten"/>
    <x v="2"/>
    <s v="United States"/>
    <s v="New York City"/>
    <x v="15"/>
    <n v="10035"/>
    <x v="3"/>
    <s v="OFF-ST-10000991"/>
    <x v="1"/>
    <x v="4"/>
    <s v="Space Solutions HD Industrial Steel Shelving."/>
    <n v="344.90999999999997"/>
    <n v="3"/>
    <n v="0"/>
    <n v="10.347300000000004"/>
  </r>
  <r>
    <n v="4185"/>
    <x v="2071"/>
    <x v="0"/>
    <x v="5"/>
    <x v="439"/>
    <s v="First Class"/>
    <s v="AG-10300"/>
    <s v="Aleksandra Gannaway"/>
    <x v="1"/>
    <s v="United States"/>
    <s v="Franklin"/>
    <x v="31"/>
    <n v="2038"/>
    <x v="3"/>
    <s v="FUR-BO-10002853"/>
    <x v="0"/>
    <x v="0"/>
    <s v="O'Sullivan 5-Shelf Heavy-Duty Bookcases"/>
    <n v="81.94"/>
    <n v="1"/>
    <n v="0"/>
    <n v="20.484999999999999"/>
  </r>
  <r>
    <n v="4186"/>
    <x v="2072"/>
    <x v="0"/>
    <x v="147"/>
    <x v="856"/>
    <s v="First Class"/>
    <s v="CM-12160"/>
    <s v="Charles McCrossin"/>
    <x v="0"/>
    <s v="United States"/>
    <s v="Baltimore"/>
    <x v="39"/>
    <n v="21215"/>
    <x v="3"/>
    <s v="TEC-AC-10004510"/>
    <x v="2"/>
    <x v="11"/>
    <s v="Logitech Desktop MK120 Mouse and keyboard Combo"/>
    <n v="98.16"/>
    <n v="6"/>
    <n v="0"/>
    <n v="9.8159999999999954"/>
  </r>
  <r>
    <n v="4187"/>
    <x v="2073"/>
    <x v="3"/>
    <x v="796"/>
    <x v="254"/>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x v="254"/>
    <s v="Standard Class"/>
    <s v="SG-20890"/>
    <s v="Susan Gilcrest"/>
    <x v="1"/>
    <s v="United States"/>
    <s v="Mcallen"/>
    <x v="5"/>
    <n v="78501"/>
    <x v="2"/>
    <s v="OFF-BI-10002571"/>
    <x v="1"/>
    <x v="8"/>
    <s v="Avery Framed View Binder, EZD Ring (Locking), Navy, 1 1/2&quot;"/>
    <n v="1.9959999999999996"/>
    <n v="1"/>
    <n v="0.8"/>
    <n v="-3.293400000000001"/>
  </r>
  <r>
    <n v="4189"/>
    <x v="2073"/>
    <x v="3"/>
    <x v="796"/>
    <x v="254"/>
    <s v="Standard Class"/>
    <s v="SG-20890"/>
    <s v="Susan Gilcrest"/>
    <x v="1"/>
    <s v="United States"/>
    <s v="Mcallen"/>
    <x v="5"/>
    <n v="78501"/>
    <x v="2"/>
    <s v="OFF-ST-10004835"/>
    <x v="1"/>
    <x v="4"/>
    <s v="Plastic Stacking Crates &amp; Casters"/>
    <n v="8.9280000000000008"/>
    <n v="2"/>
    <n v="0.2"/>
    <n v="0.66959999999999997"/>
  </r>
  <r>
    <n v="4190"/>
    <x v="2074"/>
    <x v="0"/>
    <x v="182"/>
    <x v="152"/>
    <s v="Second Class"/>
    <s v="CS-12175"/>
    <s v="Charles Sheldon"/>
    <x v="1"/>
    <s v="United States"/>
    <s v="Iowa City"/>
    <x v="23"/>
    <n v="52240"/>
    <x v="2"/>
    <s v="OFF-PA-10004022"/>
    <x v="1"/>
    <x v="10"/>
    <s v="Hammermill Color Copier Paper (28Lb. and 96 Bright)"/>
    <n v="9.99"/>
    <n v="1"/>
    <n v="0"/>
    <n v="4.4954999999999998"/>
  </r>
  <r>
    <n v="4191"/>
    <x v="2075"/>
    <x v="3"/>
    <x v="701"/>
    <x v="228"/>
    <s v="Standard Class"/>
    <s v="HL-15040"/>
    <s v="Hunter Lopez"/>
    <x v="0"/>
    <s v="United States"/>
    <s v="Newark"/>
    <x v="13"/>
    <n v="19711"/>
    <x v="3"/>
    <s v="TEC-CO-10004722"/>
    <x v="2"/>
    <x v="16"/>
    <s v="Canon imageCLASS 2200 Advanced Copier"/>
    <n v="10499.97"/>
    <n v="3"/>
    <n v="0"/>
    <n v="5039.9856"/>
  </r>
  <r>
    <n v="4192"/>
    <x v="2076"/>
    <x v="1"/>
    <x v="950"/>
    <x v="481"/>
    <s v="Same Day"/>
    <s v="DM-13015"/>
    <s v="Darrin Martin"/>
    <x v="0"/>
    <s v="United States"/>
    <s v="Houston"/>
    <x v="5"/>
    <n v="77070"/>
    <x v="2"/>
    <s v="OFF-PA-10004248"/>
    <x v="1"/>
    <x v="10"/>
    <s v="Xerox 1990"/>
    <n v="21.12"/>
    <n v="5"/>
    <n v="0.2"/>
    <n v="6.5999999999999988"/>
  </r>
  <r>
    <n v="4193"/>
    <x v="2077"/>
    <x v="1"/>
    <x v="547"/>
    <x v="988"/>
    <s v="Standard Class"/>
    <s v="HK-14890"/>
    <s v="Heather Kirkland"/>
    <x v="1"/>
    <s v="United States"/>
    <s v="Boise"/>
    <x v="45"/>
    <n v="83704"/>
    <x v="1"/>
    <s v="FUR-TA-10000577"/>
    <x v="0"/>
    <x v="3"/>
    <s v="Bretford CR4500 Series Slim Rectangular Table"/>
    <n v="696.42"/>
    <n v="2"/>
    <n v="0"/>
    <n v="160.17660000000001"/>
  </r>
  <r>
    <n v="4194"/>
    <x v="2077"/>
    <x v="1"/>
    <x v="547"/>
    <x v="988"/>
    <s v="Standard Class"/>
    <s v="HK-14890"/>
    <s v="Heather Kirkland"/>
    <x v="1"/>
    <s v="United States"/>
    <s v="Boise"/>
    <x v="45"/>
    <n v="83704"/>
    <x v="1"/>
    <s v="TEC-PH-10001254"/>
    <x v="2"/>
    <x v="7"/>
    <s v="Jabra BIZ 2300 Duo QD Duo Corded Headset"/>
    <n v="304.77600000000001"/>
    <n v="3"/>
    <n v="0.2"/>
    <n v="22.858199999999982"/>
  </r>
  <r>
    <n v="4195"/>
    <x v="2078"/>
    <x v="1"/>
    <x v="652"/>
    <x v="1022"/>
    <s v="Standard Class"/>
    <s v="BG-11740"/>
    <s v="Bruce Geld"/>
    <x v="0"/>
    <s v="United States"/>
    <s v="San Diego"/>
    <x v="1"/>
    <n v="92105"/>
    <x v="1"/>
    <s v="OFF-AR-10001044"/>
    <x v="1"/>
    <x v="6"/>
    <s v="BOSTON Ranger #55 Pencil Sharpener, Black"/>
    <n v="51.98"/>
    <n v="2"/>
    <n v="0"/>
    <n v="15.074199999999998"/>
  </r>
  <r>
    <n v="4196"/>
    <x v="2079"/>
    <x v="0"/>
    <x v="143"/>
    <x v="679"/>
    <s v="Standard Class"/>
    <s v="CK-12595"/>
    <s v="Clytie Kelty"/>
    <x v="0"/>
    <s v="United States"/>
    <s v="Los Angeles"/>
    <x v="1"/>
    <n v="90032"/>
    <x v="1"/>
    <s v="FUR-FU-10002597"/>
    <x v="0"/>
    <x v="5"/>
    <s v="C-Line Magnetic Cubicle Keepers, Clear Polypropylene"/>
    <n v="24.700000000000003"/>
    <n v="5"/>
    <n v="0"/>
    <n v="10.374000000000001"/>
  </r>
  <r>
    <n v="4197"/>
    <x v="2080"/>
    <x v="1"/>
    <x v="24"/>
    <x v="1023"/>
    <s v="Second Class"/>
    <s v="RF-19735"/>
    <s v="Roland Fjeld"/>
    <x v="0"/>
    <s v="United States"/>
    <s v="New York City"/>
    <x v="15"/>
    <n v="10024"/>
    <x v="3"/>
    <s v="OFF-LA-10004093"/>
    <x v="1"/>
    <x v="2"/>
    <s v="Avery 486"/>
    <n v="21.93"/>
    <n v="3"/>
    <n v="0"/>
    <n v="10.307099999999998"/>
  </r>
  <r>
    <n v="4198"/>
    <x v="2081"/>
    <x v="0"/>
    <x v="275"/>
    <x v="542"/>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x v="542"/>
    <s v="Standard Class"/>
    <s v="CJ-12010"/>
    <s v="Caroline Jumper"/>
    <x v="0"/>
    <s v="United States"/>
    <s v="Philadelphia"/>
    <x v="9"/>
    <n v="19134"/>
    <x v="3"/>
    <s v="OFF-BI-10001072"/>
    <x v="1"/>
    <x v="8"/>
    <s v="GBC Clear Cover, 8-1/2 x 11, unpunched, 25 covers per pack"/>
    <n v="18.192000000000004"/>
    <n v="4"/>
    <n v="0.7"/>
    <n v="-14.553600000000003"/>
  </r>
  <r>
    <n v="4200"/>
    <x v="2082"/>
    <x v="1"/>
    <x v="895"/>
    <x v="763"/>
    <s v="Same Day"/>
    <s v="MA-17560"/>
    <s v="Matt Abelman"/>
    <x v="2"/>
    <s v="United States"/>
    <s v="New York City"/>
    <x v="15"/>
    <n v="10024"/>
    <x v="3"/>
    <s v="OFF-LA-10004093"/>
    <x v="1"/>
    <x v="2"/>
    <s v="Avery 486"/>
    <n v="7.31"/>
    <n v="1"/>
    <n v="0"/>
    <n v="3.4356999999999998"/>
  </r>
  <r>
    <n v="4201"/>
    <x v="2082"/>
    <x v="1"/>
    <x v="895"/>
    <x v="763"/>
    <s v="Same Day"/>
    <s v="MA-17560"/>
    <s v="Matt Abelman"/>
    <x v="2"/>
    <s v="United States"/>
    <s v="New York City"/>
    <x v="15"/>
    <n v="10024"/>
    <x v="3"/>
    <s v="TEC-CO-10002095"/>
    <x v="2"/>
    <x v="16"/>
    <s v="Hewlett Packard 610 Color Digital Copier / Printer"/>
    <n v="799.98400000000004"/>
    <n v="2"/>
    <n v="0.2"/>
    <n v="249.99499999999998"/>
  </r>
  <r>
    <n v="4202"/>
    <x v="2082"/>
    <x v="1"/>
    <x v="895"/>
    <x v="763"/>
    <s v="Same Day"/>
    <s v="MA-17560"/>
    <s v="Matt Abelman"/>
    <x v="2"/>
    <s v="United States"/>
    <s v="New York City"/>
    <x v="15"/>
    <n v="10024"/>
    <x v="3"/>
    <s v="OFF-PA-10002713"/>
    <x v="1"/>
    <x v="10"/>
    <s v="Adams Phone Message Book, 200 Message Capacity, 8 1/16” x 11”"/>
    <n v="41.28"/>
    <n v="6"/>
    <n v="0"/>
    <n v="18.988799999999998"/>
  </r>
  <r>
    <n v="4203"/>
    <x v="2082"/>
    <x v="1"/>
    <x v="895"/>
    <x v="763"/>
    <s v="Same Day"/>
    <s v="MA-17560"/>
    <s v="Matt Abelman"/>
    <x v="2"/>
    <s v="United States"/>
    <s v="New York City"/>
    <x v="15"/>
    <n v="10024"/>
    <x v="3"/>
    <s v="OFF-PA-10002254"/>
    <x v="1"/>
    <x v="10"/>
    <s v="Xerox 1883"/>
    <n v="184.66"/>
    <n v="7"/>
    <n v="0"/>
    <n v="84.943599999999989"/>
  </r>
  <r>
    <n v="4204"/>
    <x v="2083"/>
    <x v="2"/>
    <x v="656"/>
    <x v="1024"/>
    <s v="Second Class"/>
    <s v="AM-10705"/>
    <s v="Anne McFarland"/>
    <x v="0"/>
    <s v="United States"/>
    <s v="Cranston"/>
    <x v="34"/>
    <n v="2920"/>
    <x v="3"/>
    <s v="OFF-AR-10001683"/>
    <x v="1"/>
    <x v="6"/>
    <s v="Lumber Crayons"/>
    <n v="49.25"/>
    <n v="5"/>
    <n v="0"/>
    <n v="18.715000000000003"/>
  </r>
  <r>
    <n v="4205"/>
    <x v="2083"/>
    <x v="2"/>
    <x v="656"/>
    <x v="1024"/>
    <s v="Second Class"/>
    <s v="AM-10705"/>
    <s v="Anne McFarland"/>
    <x v="0"/>
    <s v="United States"/>
    <s v="Cranston"/>
    <x v="34"/>
    <n v="2920"/>
    <x v="3"/>
    <s v="OFF-PA-10002195"/>
    <x v="1"/>
    <x v="10"/>
    <s v="RSVP Cards &amp; Envelopes, Blank White, 8-1/2&quot; X 11&quot;, 24 Cards/25 Envelopes/Set"/>
    <n v="10.16"/>
    <n v="2"/>
    <n v="0"/>
    <n v="4.7751999999999999"/>
  </r>
  <r>
    <n v="4206"/>
    <x v="2083"/>
    <x v="2"/>
    <x v="656"/>
    <x v="1024"/>
    <s v="Second Class"/>
    <s v="AM-10705"/>
    <s v="Anne McFarland"/>
    <x v="0"/>
    <s v="United States"/>
    <s v="Cranston"/>
    <x v="34"/>
    <n v="2920"/>
    <x v="3"/>
    <s v="FUR-FU-10002364"/>
    <x v="0"/>
    <x v="5"/>
    <s v="Eldon Expressions Wood Desk Accessories, Oak"/>
    <n v="14.76"/>
    <n v="2"/>
    <n v="0"/>
    <n v="4.2803999999999984"/>
  </r>
  <r>
    <n v="4207"/>
    <x v="2083"/>
    <x v="2"/>
    <x v="656"/>
    <x v="1024"/>
    <s v="Second Class"/>
    <s v="AM-10705"/>
    <s v="Anne McFarland"/>
    <x v="0"/>
    <s v="United States"/>
    <s v="Cranston"/>
    <x v="34"/>
    <n v="2920"/>
    <x v="3"/>
    <s v="OFF-BI-10004001"/>
    <x v="1"/>
    <x v="8"/>
    <s v="GBC Recycled VeloBinder Covers"/>
    <n v="34.08"/>
    <n v="2"/>
    <n v="0"/>
    <n v="15.676799999999997"/>
  </r>
  <r>
    <n v="4208"/>
    <x v="2083"/>
    <x v="2"/>
    <x v="656"/>
    <x v="1024"/>
    <s v="Second Class"/>
    <s v="AM-10705"/>
    <s v="Anne McFarland"/>
    <x v="0"/>
    <s v="United States"/>
    <s v="Cranston"/>
    <x v="34"/>
    <n v="2920"/>
    <x v="3"/>
    <s v="FUR-FU-10000023"/>
    <x v="0"/>
    <x v="5"/>
    <s v="Eldon Wave Desk Accessories"/>
    <n v="17.669999999999998"/>
    <n v="3"/>
    <n v="0"/>
    <n v="7.7748000000000008"/>
  </r>
  <r>
    <n v="4209"/>
    <x v="2083"/>
    <x v="2"/>
    <x v="656"/>
    <x v="1024"/>
    <s v="Second Class"/>
    <s v="AM-10705"/>
    <s v="Anne McFarland"/>
    <x v="0"/>
    <s v="United States"/>
    <s v="Cranston"/>
    <x v="34"/>
    <n v="2920"/>
    <x v="3"/>
    <s v="FUR-CH-10002320"/>
    <x v="0"/>
    <x v="1"/>
    <s v="Hon Pagoda Stacking Chairs"/>
    <n v="1604.9"/>
    <n v="5"/>
    <n v="0"/>
    <n v="481.46999999999991"/>
  </r>
  <r>
    <n v="4210"/>
    <x v="2083"/>
    <x v="2"/>
    <x v="656"/>
    <x v="1024"/>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x v="93"/>
    <s v="Standard Class"/>
    <s v="AH-10585"/>
    <s v="Angele Hood"/>
    <x v="0"/>
    <s v="United States"/>
    <s v="Chicago"/>
    <x v="10"/>
    <n v="60623"/>
    <x v="2"/>
    <s v="OFF-PA-10004965"/>
    <x v="1"/>
    <x v="10"/>
    <s v="Xerox 1921"/>
    <n v="15.984000000000002"/>
    <n v="2"/>
    <n v="0.2"/>
    <n v="4.9949999999999992"/>
  </r>
  <r>
    <n v="4212"/>
    <x v="2085"/>
    <x v="2"/>
    <x v="951"/>
    <x v="942"/>
    <s v="Second Class"/>
    <s v="PF-19120"/>
    <s v="Peter Fuller"/>
    <x v="0"/>
    <s v="United States"/>
    <s v="Richmond"/>
    <x v="0"/>
    <n v="40475"/>
    <x v="0"/>
    <s v="OFF-PA-10003016"/>
    <x v="1"/>
    <x v="10"/>
    <s v="Adams &quot;While You Were Out&quot; Message Pads"/>
    <n v="9.42"/>
    <n v="3"/>
    <n v="0"/>
    <n v="4.238999999999999"/>
  </r>
  <r>
    <n v="4213"/>
    <x v="2085"/>
    <x v="2"/>
    <x v="951"/>
    <x v="942"/>
    <s v="Second Class"/>
    <s v="PF-19120"/>
    <s v="Peter Fuller"/>
    <x v="0"/>
    <s v="United States"/>
    <s v="Richmond"/>
    <x v="0"/>
    <n v="40475"/>
    <x v="0"/>
    <s v="OFF-AR-10003651"/>
    <x v="1"/>
    <x v="6"/>
    <s v="Newell 350"/>
    <n v="6.56"/>
    <n v="2"/>
    <n v="0"/>
    <n v="1.9023999999999992"/>
  </r>
  <r>
    <n v="4214"/>
    <x v="2085"/>
    <x v="2"/>
    <x v="951"/>
    <x v="942"/>
    <s v="Second Class"/>
    <s v="PF-19120"/>
    <s v="Peter Fuller"/>
    <x v="0"/>
    <s v="United States"/>
    <s v="Richmond"/>
    <x v="0"/>
    <n v="40475"/>
    <x v="0"/>
    <s v="OFF-PA-10001363"/>
    <x v="1"/>
    <x v="10"/>
    <s v="Xerox 1933"/>
    <n v="24.56"/>
    <n v="2"/>
    <n v="0"/>
    <n v="11.543199999999999"/>
  </r>
  <r>
    <n v="4215"/>
    <x v="2086"/>
    <x v="0"/>
    <x v="758"/>
    <x v="599"/>
    <s v="Standard Class"/>
    <s v="RD-19480"/>
    <s v="Rick Duston"/>
    <x v="0"/>
    <s v="United States"/>
    <s v="Mishawaka"/>
    <x v="14"/>
    <n v="46544"/>
    <x v="2"/>
    <s v="OFF-BI-10003876"/>
    <x v="1"/>
    <x v="8"/>
    <s v="Green Canvas Binder for 8-1/2&quot; x 14&quot; Sheets"/>
    <n v="128.39999999999998"/>
    <n v="3"/>
    <n v="0"/>
    <n v="64.199999999999989"/>
  </r>
  <r>
    <n v="4216"/>
    <x v="2087"/>
    <x v="2"/>
    <x v="952"/>
    <x v="283"/>
    <s v="Standard Class"/>
    <s v="JL-15505"/>
    <s v="Jeremy Lonsdale"/>
    <x v="0"/>
    <s v="United States"/>
    <s v="Mount Vernon"/>
    <x v="15"/>
    <n v="10550"/>
    <x v="3"/>
    <s v="OFF-EN-10004007"/>
    <x v="1"/>
    <x v="12"/>
    <s v="Park Ridge Embossed Executive Business Envelopes"/>
    <n v="62.28"/>
    <n v="4"/>
    <n v="0"/>
    <n v="29.271599999999999"/>
  </r>
  <r>
    <n v="4217"/>
    <x v="2088"/>
    <x v="1"/>
    <x v="953"/>
    <x v="1025"/>
    <s v="Standard Class"/>
    <s v="AB-10600"/>
    <s v="Ann Blume"/>
    <x v="1"/>
    <s v="United States"/>
    <s v="Los Angeles"/>
    <x v="1"/>
    <n v="90004"/>
    <x v="1"/>
    <s v="OFF-LA-10002271"/>
    <x v="1"/>
    <x v="2"/>
    <s v="Smead Alpha-Z Color-Coded Second Alphabetical Labels and Starter Set"/>
    <n v="9.24"/>
    <n v="3"/>
    <n v="0"/>
    <n v="4.4352"/>
  </r>
  <r>
    <n v="4218"/>
    <x v="2089"/>
    <x v="3"/>
    <x v="719"/>
    <x v="1026"/>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x v="1026"/>
    <s v="First Class"/>
    <s v="NC-18535"/>
    <s v="Nick Crebassa"/>
    <x v="1"/>
    <s v="United States"/>
    <s v="San Francisco"/>
    <x v="1"/>
    <n v="94110"/>
    <x v="1"/>
    <s v="TEC-MA-10000418"/>
    <x v="2"/>
    <x v="15"/>
    <s v="Cubify CubeX 3D Printer Double Head Print"/>
    <n v="4799.9839999999995"/>
    <n v="2"/>
    <n v="0.2"/>
    <n v="359.99879999999962"/>
  </r>
  <r>
    <n v="4220"/>
    <x v="2090"/>
    <x v="3"/>
    <x v="532"/>
    <x v="198"/>
    <s v="Second Class"/>
    <s v="TB-21400"/>
    <s v="Tom Boeckenhauer"/>
    <x v="0"/>
    <s v="United States"/>
    <s v="Seattle"/>
    <x v="4"/>
    <n v="98103"/>
    <x v="1"/>
    <s v="OFF-PA-10004243"/>
    <x v="1"/>
    <x v="10"/>
    <s v="Xerox 1939"/>
    <n v="37.94"/>
    <n v="2"/>
    <n v="0"/>
    <n v="18.211199999999998"/>
  </r>
  <r>
    <n v="4221"/>
    <x v="2090"/>
    <x v="3"/>
    <x v="532"/>
    <x v="198"/>
    <s v="Second Class"/>
    <s v="TB-21400"/>
    <s v="Tom Boeckenhauer"/>
    <x v="0"/>
    <s v="United States"/>
    <s v="Seattle"/>
    <x v="4"/>
    <n v="98103"/>
    <x v="1"/>
    <s v="OFF-BI-10001759"/>
    <x v="1"/>
    <x v="8"/>
    <s v="Acco Pressboard Covers with Storage Hooks, 14 7/8&quot; x 11&quot;, Dark Blue"/>
    <n v="18.288"/>
    <n v="6"/>
    <n v="0.2"/>
    <n v="6.6293999999999995"/>
  </r>
  <r>
    <n v="4222"/>
    <x v="2090"/>
    <x v="3"/>
    <x v="532"/>
    <x v="198"/>
    <s v="Second Class"/>
    <s v="TB-21400"/>
    <s v="Tom Boeckenhauer"/>
    <x v="0"/>
    <s v="United States"/>
    <s v="Seattle"/>
    <x v="4"/>
    <n v="98103"/>
    <x v="1"/>
    <s v="TEC-MA-10001570"/>
    <x v="2"/>
    <x v="15"/>
    <s v="Cisco Desktop Collaboration Experience DX650 IP Video Phone"/>
    <n v="385.80000000000007"/>
    <n v="5"/>
    <n v="0.2"/>
    <n v="130.20749999999998"/>
  </r>
  <r>
    <n v="4223"/>
    <x v="2090"/>
    <x v="3"/>
    <x v="532"/>
    <x v="198"/>
    <s v="Second Class"/>
    <s v="TB-21400"/>
    <s v="Tom Boeckenhauer"/>
    <x v="0"/>
    <s v="United States"/>
    <s v="Seattle"/>
    <x v="4"/>
    <n v="98103"/>
    <x v="1"/>
    <s v="OFF-ST-10004804"/>
    <x v="1"/>
    <x v="4"/>
    <s v="Belkin 19&quot; Vented Equipment Shelf, Black"/>
    <n v="102.96"/>
    <n v="2"/>
    <n v="0"/>
    <n v="1.0296000000000021"/>
  </r>
  <r>
    <n v="4224"/>
    <x v="2090"/>
    <x v="3"/>
    <x v="532"/>
    <x v="198"/>
    <s v="Second Class"/>
    <s v="TB-21400"/>
    <s v="Tom Boeckenhauer"/>
    <x v="0"/>
    <s v="United States"/>
    <s v="Seattle"/>
    <x v="4"/>
    <n v="98103"/>
    <x v="1"/>
    <s v="FUR-BO-10001519"/>
    <x v="0"/>
    <x v="0"/>
    <s v="O'Sullivan 3-Shelf Heavy-Duty Bookcases"/>
    <n v="174.42000000000002"/>
    <n v="3"/>
    <n v="0"/>
    <n v="41.860800000000005"/>
  </r>
  <r>
    <n v="4225"/>
    <x v="2091"/>
    <x v="0"/>
    <x v="954"/>
    <x v="767"/>
    <s v="First Class"/>
    <s v="SJ-20215"/>
    <s v="Sarah Jordon"/>
    <x v="0"/>
    <s v="United States"/>
    <s v="Quincy"/>
    <x v="10"/>
    <n v="62301"/>
    <x v="2"/>
    <s v="OFF-BI-10000343"/>
    <x v="1"/>
    <x v="8"/>
    <s v="Pressboard Covers with Storage Hooks, 9 1/2&quot; x 11&quot;, Light Blue"/>
    <n v="1.9639999999999995"/>
    <n v="2"/>
    <n v="0.8"/>
    <n v="-3.2406000000000006"/>
  </r>
  <r>
    <n v="4226"/>
    <x v="2092"/>
    <x v="2"/>
    <x v="736"/>
    <x v="709"/>
    <s v="Standard Class"/>
    <s v="EB-13840"/>
    <s v="Ellis Ballard"/>
    <x v="1"/>
    <s v="United States"/>
    <s v="Chicago"/>
    <x v="10"/>
    <n v="60623"/>
    <x v="2"/>
    <s v="FUR-FU-10003930"/>
    <x v="0"/>
    <x v="5"/>
    <s v="Howard Miller 12-3/4 Diameter Accuwave DS  Wall Clock"/>
    <n v="94.427999999999997"/>
    <n v="3"/>
    <n v="0.6"/>
    <n v="-42.492599999999982"/>
  </r>
  <r>
    <n v="4227"/>
    <x v="2093"/>
    <x v="3"/>
    <x v="343"/>
    <x v="38"/>
    <s v="Standard Class"/>
    <s v="WB-21850"/>
    <s v="William Brown"/>
    <x v="0"/>
    <s v="United States"/>
    <s v="Urbandale"/>
    <x v="23"/>
    <n v="50322"/>
    <x v="2"/>
    <s v="OFF-FA-10004854"/>
    <x v="1"/>
    <x v="13"/>
    <s v="Vinyl Coated Wire Paper Clips in Organizer Box, 800/Box"/>
    <n v="45.92"/>
    <n v="4"/>
    <n v="0"/>
    <n v="21.5824"/>
  </r>
  <r>
    <n v="4228"/>
    <x v="2094"/>
    <x v="1"/>
    <x v="955"/>
    <x v="1027"/>
    <s v="Standard Class"/>
    <s v="SR-20740"/>
    <s v="Steven Roelle"/>
    <x v="2"/>
    <s v="United States"/>
    <s v="Seattle"/>
    <x v="4"/>
    <n v="98103"/>
    <x v="1"/>
    <s v="FUR-CH-10003396"/>
    <x v="0"/>
    <x v="1"/>
    <s v="Global Deluxe Steno Chair"/>
    <n v="61.584000000000003"/>
    <n v="1"/>
    <n v="0.2"/>
    <n v="-6.9282000000000039"/>
  </r>
  <r>
    <n v="4229"/>
    <x v="2095"/>
    <x v="0"/>
    <x v="830"/>
    <x v="1028"/>
    <s v="First Class"/>
    <s v="VG-21805"/>
    <s v="Vivek Grady"/>
    <x v="1"/>
    <s v="United States"/>
    <s v="Richmond"/>
    <x v="14"/>
    <n v="47374"/>
    <x v="2"/>
    <s v="OFF-PA-10001994"/>
    <x v="1"/>
    <x v="10"/>
    <s v="Ink Jet Note and Greeting Cards, 8-1/2&quot; x 5-1/2&quot; Card Size"/>
    <n v="22.48"/>
    <n v="1"/>
    <n v="0"/>
    <n v="10.3408"/>
  </r>
  <r>
    <n v="4230"/>
    <x v="2096"/>
    <x v="3"/>
    <x v="956"/>
    <x v="778"/>
    <s v="Standard Class"/>
    <s v="LS-16945"/>
    <s v="Linda Southworth"/>
    <x v="1"/>
    <s v="United States"/>
    <s v="Dallas"/>
    <x v="5"/>
    <n v="75220"/>
    <x v="2"/>
    <s v="FUR-FU-10003601"/>
    <x v="0"/>
    <x v="5"/>
    <s v="Deflect-o RollaMat Studded, Beveled Mat for Medium Pile Carpeting"/>
    <n v="332.02800000000002"/>
    <n v="9"/>
    <n v="0.6"/>
    <n v="-348.62940000000003"/>
  </r>
  <r>
    <n v="4231"/>
    <x v="2096"/>
    <x v="3"/>
    <x v="956"/>
    <x v="778"/>
    <s v="Standard Class"/>
    <s v="LS-16945"/>
    <s v="Linda Southworth"/>
    <x v="1"/>
    <s v="United States"/>
    <s v="Dallas"/>
    <x v="5"/>
    <n v="75220"/>
    <x v="2"/>
    <s v="OFF-BI-10003429"/>
    <x v="1"/>
    <x v="8"/>
    <s v="Cardinal HOLDit! Binder Insert Strips,Extra Strips"/>
    <n v="11.393999999999998"/>
    <n v="9"/>
    <n v="0.8"/>
    <n v="-17.660699999999999"/>
  </r>
  <r>
    <n v="4232"/>
    <x v="2096"/>
    <x v="3"/>
    <x v="956"/>
    <x v="778"/>
    <s v="Standard Class"/>
    <s v="LS-16945"/>
    <s v="Linda Southworth"/>
    <x v="1"/>
    <s v="United States"/>
    <s v="Dallas"/>
    <x v="5"/>
    <n v="75220"/>
    <x v="2"/>
    <s v="OFF-PA-10000232"/>
    <x v="1"/>
    <x v="10"/>
    <s v="Xerox 1975"/>
    <n v="15.552000000000003"/>
    <n v="3"/>
    <n v="0.2"/>
    <n v="5.6375999999999999"/>
  </r>
  <r>
    <n v="4233"/>
    <x v="2096"/>
    <x v="3"/>
    <x v="956"/>
    <x v="778"/>
    <s v="Standard Class"/>
    <s v="LS-16945"/>
    <s v="Linda Southworth"/>
    <x v="1"/>
    <s v="United States"/>
    <s v="Dallas"/>
    <x v="5"/>
    <n v="75220"/>
    <x v="2"/>
    <s v="OFF-PA-10002195"/>
    <x v="1"/>
    <x v="10"/>
    <s v="Xerox 1966"/>
    <n v="31.104000000000006"/>
    <n v="6"/>
    <n v="0.2"/>
    <n v="11.2752"/>
  </r>
  <r>
    <n v="4234"/>
    <x v="2096"/>
    <x v="3"/>
    <x v="956"/>
    <x v="778"/>
    <s v="Standard Class"/>
    <s v="LS-16945"/>
    <s v="Linda Southworth"/>
    <x v="1"/>
    <s v="United States"/>
    <s v="Dallas"/>
    <x v="5"/>
    <n v="75220"/>
    <x v="2"/>
    <s v="OFF-BI-10004492"/>
    <x v="1"/>
    <x v="8"/>
    <s v="Tuf-Vin Binders"/>
    <n v="6.3159999999999981"/>
    <n v="1"/>
    <n v="0.8"/>
    <n v="-10.421400000000002"/>
  </r>
  <r>
    <n v="4235"/>
    <x v="2097"/>
    <x v="2"/>
    <x v="158"/>
    <x v="131"/>
    <s v="First Class"/>
    <s v="MA-17560"/>
    <s v="Matt Abelman"/>
    <x v="2"/>
    <s v="United States"/>
    <s v="Philadelphia"/>
    <x v="9"/>
    <n v="19143"/>
    <x v="3"/>
    <s v="OFF-PA-10004000"/>
    <x v="1"/>
    <x v="10"/>
    <s v="While You Were Out Pads, 50 per Pad, 4 x 5 1/4, Green Cycle"/>
    <n v="11.352000000000002"/>
    <n v="3"/>
    <n v="0.2"/>
    <n v="4.1151"/>
  </r>
  <r>
    <n v="4236"/>
    <x v="2097"/>
    <x v="2"/>
    <x v="158"/>
    <x v="131"/>
    <s v="First Class"/>
    <s v="MA-17560"/>
    <s v="Matt Abelman"/>
    <x v="2"/>
    <s v="United States"/>
    <s v="Philadelphia"/>
    <x v="9"/>
    <n v="19143"/>
    <x v="3"/>
    <s v="OFF-LA-10004425"/>
    <x v="1"/>
    <x v="2"/>
    <s v="Staples"/>
    <n v="20.808000000000003"/>
    <n v="9"/>
    <n v="0.2"/>
    <n v="7.0226999999999995"/>
  </r>
  <r>
    <n v="4237"/>
    <x v="2098"/>
    <x v="0"/>
    <x v="310"/>
    <x v="330"/>
    <s v="Standard Class"/>
    <s v="NF-18475"/>
    <s v="Neil Französisch"/>
    <x v="2"/>
    <s v="United States"/>
    <s v="Rockford"/>
    <x v="10"/>
    <n v="61107"/>
    <x v="2"/>
    <s v="OFF-BI-10000948"/>
    <x v="1"/>
    <x v="8"/>
    <s v="GBC Laser Imprintable Binding System Covers, Desert Sand"/>
    <n v="11.415999999999997"/>
    <n v="4"/>
    <n v="0.8"/>
    <n v="-18.836400000000005"/>
  </r>
  <r>
    <n v="4238"/>
    <x v="2099"/>
    <x v="3"/>
    <x v="635"/>
    <x v="787"/>
    <s v="Second Class"/>
    <s v="MD-17860"/>
    <s v="Michael Dominguez"/>
    <x v="1"/>
    <s v="United States"/>
    <s v="Philadelphia"/>
    <x v="9"/>
    <n v="19134"/>
    <x v="3"/>
    <s v="OFF-AR-10001972"/>
    <x v="1"/>
    <x v="6"/>
    <s v="Newell 323"/>
    <n v="9.4080000000000013"/>
    <n v="7"/>
    <n v="0.2"/>
    <n v="0.70560000000000045"/>
  </r>
  <r>
    <n v="4239"/>
    <x v="2100"/>
    <x v="3"/>
    <x v="606"/>
    <x v="702"/>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x v="236"/>
    <s v="Standard Class"/>
    <s v="KB-16600"/>
    <s v="Ken Brennan"/>
    <x v="1"/>
    <s v="United States"/>
    <s v="Grand Rapids"/>
    <x v="12"/>
    <n v="49505"/>
    <x v="2"/>
    <s v="OFF-PA-10000994"/>
    <x v="1"/>
    <x v="10"/>
    <s v="Xerox 1915"/>
    <n v="209.7"/>
    <n v="2"/>
    <n v="0"/>
    <n v="100.65599999999999"/>
  </r>
  <r>
    <n v="4241"/>
    <x v="2102"/>
    <x v="2"/>
    <x v="59"/>
    <x v="316"/>
    <s v="Standard Class"/>
    <s v="MA-17995"/>
    <s v="Michelle Arnett"/>
    <x v="2"/>
    <s v="United States"/>
    <s v="Los Angeles"/>
    <x v="1"/>
    <n v="90004"/>
    <x v="1"/>
    <s v="OFF-AP-10001366"/>
    <x v="1"/>
    <x v="9"/>
    <s v="Staples"/>
    <n v="43.92"/>
    <n v="4"/>
    <n v="0"/>
    <n v="11.858400000000003"/>
  </r>
  <r>
    <n v="4242"/>
    <x v="2102"/>
    <x v="2"/>
    <x v="59"/>
    <x v="316"/>
    <s v="Standard Class"/>
    <s v="MA-17995"/>
    <s v="Michelle Arnett"/>
    <x v="2"/>
    <s v="United States"/>
    <s v="Los Angeles"/>
    <x v="1"/>
    <n v="90004"/>
    <x v="1"/>
    <s v="OFF-BI-10001636"/>
    <x v="1"/>
    <x v="8"/>
    <s v="Ibico Plastic and Wire Spiral Binding Combs"/>
    <n v="20.231999999999999"/>
    <n v="3"/>
    <n v="0.2"/>
    <n v="6.5753999999999984"/>
  </r>
  <r>
    <n v="4243"/>
    <x v="2103"/>
    <x v="0"/>
    <x v="957"/>
    <x v="1012"/>
    <s v="First Class"/>
    <s v="ME-17320"/>
    <s v="Maria Etezadi"/>
    <x v="2"/>
    <s v="United States"/>
    <s v="Springfield"/>
    <x v="17"/>
    <n v="22153"/>
    <x v="0"/>
    <s v="TEC-PH-10001448"/>
    <x v="2"/>
    <x v="7"/>
    <s v="Anker Astro 15000mAh USB Portable Charger"/>
    <n v="149.97"/>
    <n v="3"/>
    <n v="0"/>
    <n v="5.9987999999999815"/>
  </r>
  <r>
    <n v="4244"/>
    <x v="2103"/>
    <x v="0"/>
    <x v="957"/>
    <x v="1012"/>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8"/>
    <x v="1029"/>
    <s v="Standard Class"/>
    <s v="JD-15895"/>
    <s v="Jonathan Doherty"/>
    <x v="1"/>
    <s v="United States"/>
    <s v="Los Angeles"/>
    <x v="1"/>
    <n v="90036"/>
    <x v="1"/>
    <s v="TEC-AC-10002323"/>
    <x v="2"/>
    <x v="11"/>
    <s v="SanDisk Ultra 32 GB MicroSDHC Class 10 Memory Card"/>
    <n v="66.300000000000011"/>
    <n v="3"/>
    <n v="0"/>
    <n v="8.6190000000000033"/>
  </r>
  <r>
    <n v="4246"/>
    <x v="2105"/>
    <x v="3"/>
    <x v="354"/>
    <x v="379"/>
    <s v="Standard Class"/>
    <s v="LS-16975"/>
    <s v="Lindsay Shagiari"/>
    <x v="2"/>
    <s v="United States"/>
    <s v="Baltimore"/>
    <x v="39"/>
    <n v="21215"/>
    <x v="3"/>
    <s v="OFF-AR-10004582"/>
    <x v="1"/>
    <x v="6"/>
    <s v="BIC Brite Liner Grip Highlighters"/>
    <n v="1.64"/>
    <n v="1"/>
    <n v="0"/>
    <n v="0.73799999999999988"/>
  </r>
  <r>
    <n v="4247"/>
    <x v="2105"/>
    <x v="3"/>
    <x v="354"/>
    <x v="379"/>
    <s v="Standard Class"/>
    <s v="LS-16975"/>
    <s v="Lindsay Shagiari"/>
    <x v="2"/>
    <s v="United States"/>
    <s v="Baltimore"/>
    <x v="39"/>
    <n v="21215"/>
    <x v="3"/>
    <s v="FUR-FU-10000576"/>
    <x v="0"/>
    <x v="5"/>
    <s v="Luxo Professional Fluorescent Magnifier Lamp with Clamp-Mount Base"/>
    <n v="1049.2"/>
    <n v="5"/>
    <n v="0"/>
    <n v="272.79200000000003"/>
  </r>
  <r>
    <n v="4248"/>
    <x v="2105"/>
    <x v="3"/>
    <x v="354"/>
    <x v="379"/>
    <s v="Standard Class"/>
    <s v="LS-16975"/>
    <s v="Lindsay Shagiari"/>
    <x v="2"/>
    <s v="United States"/>
    <s v="Baltimore"/>
    <x v="39"/>
    <n v="21215"/>
    <x v="3"/>
    <s v="FUR-FU-10004270"/>
    <x v="0"/>
    <x v="5"/>
    <s v="Eldon Image Series Desk Accessories, Burgundy"/>
    <n v="20.9"/>
    <n v="5"/>
    <n v="0"/>
    <n v="7.5239999999999991"/>
  </r>
  <r>
    <n v="4249"/>
    <x v="2106"/>
    <x v="0"/>
    <x v="49"/>
    <x v="455"/>
    <s v="Second Class"/>
    <s v="SJ-20500"/>
    <s v="Shirley Jackson"/>
    <x v="0"/>
    <s v="United States"/>
    <s v="Fairfield"/>
    <x v="29"/>
    <n v="6824"/>
    <x v="3"/>
    <s v="OFF-BI-10004236"/>
    <x v="1"/>
    <x v="8"/>
    <s v="XtraLife ClearVue Slant-D Ring Binder, White, 3&quot;"/>
    <n v="88.08"/>
    <n v="6"/>
    <n v="0"/>
    <n v="40.516799999999996"/>
  </r>
  <r>
    <n v="4250"/>
    <x v="2106"/>
    <x v="0"/>
    <x v="49"/>
    <x v="455"/>
    <s v="Second Class"/>
    <s v="SJ-20500"/>
    <s v="Shirley Jackson"/>
    <x v="0"/>
    <s v="United States"/>
    <s v="Fairfield"/>
    <x v="29"/>
    <n v="6824"/>
    <x v="3"/>
    <s v="FUR-CH-10004997"/>
    <x v="0"/>
    <x v="1"/>
    <s v="Hon Every-Day Series Multi-Task Chairs"/>
    <n v="751.92"/>
    <n v="4"/>
    <n v="0"/>
    <n v="150.38400000000001"/>
  </r>
  <r>
    <n v="4251"/>
    <x v="2107"/>
    <x v="2"/>
    <x v="111"/>
    <x v="76"/>
    <s v="Same Day"/>
    <s v="BS-11365"/>
    <s v="Bill Shonely"/>
    <x v="1"/>
    <s v="United States"/>
    <s v="New York City"/>
    <x v="15"/>
    <n v="10011"/>
    <x v="3"/>
    <s v="FUR-CH-10000988"/>
    <x v="0"/>
    <x v="1"/>
    <s v="Hon Olson Stacker Stools"/>
    <n v="887.10299999999995"/>
    <n v="7"/>
    <n v="0.1"/>
    <n v="177.42059999999998"/>
  </r>
  <r>
    <n v="4252"/>
    <x v="2108"/>
    <x v="1"/>
    <x v="923"/>
    <x v="1030"/>
    <s v="Same Day"/>
    <s v="RA-19285"/>
    <s v="Ralph Arnett"/>
    <x v="0"/>
    <s v="United States"/>
    <s v="Lakeland"/>
    <x v="2"/>
    <n v="33801"/>
    <x v="0"/>
    <s v="TEC-PH-10004897"/>
    <x v="2"/>
    <x v="7"/>
    <s v="Mediabridge Sport Armband iPhone 5s"/>
    <n v="55.944000000000003"/>
    <n v="7"/>
    <n v="0.2"/>
    <n v="-13.286700000000002"/>
  </r>
  <r>
    <n v="4253"/>
    <x v="2108"/>
    <x v="1"/>
    <x v="923"/>
    <x v="1030"/>
    <s v="Same Day"/>
    <s v="RA-19285"/>
    <s v="Ralph Arnett"/>
    <x v="0"/>
    <s v="United States"/>
    <s v="Lakeland"/>
    <x v="2"/>
    <n v="33801"/>
    <x v="0"/>
    <s v="OFF-AR-10002656"/>
    <x v="1"/>
    <x v="6"/>
    <s v="Sanford Liquid Accent Highlighters"/>
    <n v="10.688000000000001"/>
    <n v="2"/>
    <n v="0.2"/>
    <n v="2.271199999999999"/>
  </r>
  <r>
    <n v="4254"/>
    <x v="2108"/>
    <x v="1"/>
    <x v="923"/>
    <x v="1030"/>
    <s v="Same Day"/>
    <s v="RA-19285"/>
    <s v="Ralph Arnett"/>
    <x v="0"/>
    <s v="United States"/>
    <s v="Lakeland"/>
    <x v="2"/>
    <n v="33801"/>
    <x v="0"/>
    <s v="TEC-PH-10004924"/>
    <x v="2"/>
    <x v="7"/>
    <s v="SKILCRAFT Telephone Shoulder Rest, 2&quot; x 6.5&quot; x 2.5&quot;, Black"/>
    <n v="11.824"/>
    <n v="2"/>
    <n v="0.2"/>
    <n v="1.0346000000000006"/>
  </r>
  <r>
    <n v="4255"/>
    <x v="2109"/>
    <x v="3"/>
    <x v="119"/>
    <x v="412"/>
    <s v="First Class"/>
    <s v="TS-21610"/>
    <s v="Troy Staebel"/>
    <x v="0"/>
    <s v="United States"/>
    <s v="Freeport"/>
    <x v="10"/>
    <n v="61032"/>
    <x v="2"/>
    <s v="OFF-PA-10003127"/>
    <x v="1"/>
    <x v="10"/>
    <s v="Staples"/>
    <n v="63.311999999999998"/>
    <n v="3"/>
    <n v="0.2"/>
    <n v="20.576399999999996"/>
  </r>
  <r>
    <n v="4256"/>
    <x v="2109"/>
    <x v="3"/>
    <x v="119"/>
    <x v="412"/>
    <s v="First Class"/>
    <s v="TS-21610"/>
    <s v="Troy Staebel"/>
    <x v="0"/>
    <s v="United States"/>
    <s v="Freeport"/>
    <x v="10"/>
    <n v="61032"/>
    <x v="2"/>
    <s v="OFF-BI-10000778"/>
    <x v="1"/>
    <x v="8"/>
    <s v="GBC VeloBinder Electric Binding Machine"/>
    <n v="96.783999999999978"/>
    <n v="4"/>
    <n v="0.8"/>
    <n v="-145.17600000000002"/>
  </r>
  <r>
    <n v="4257"/>
    <x v="2109"/>
    <x v="3"/>
    <x v="119"/>
    <x v="412"/>
    <s v="First Class"/>
    <s v="TS-21610"/>
    <s v="Troy Staebel"/>
    <x v="0"/>
    <s v="United States"/>
    <s v="Freeport"/>
    <x v="10"/>
    <n v="61032"/>
    <x v="2"/>
    <s v="FUR-FU-10001424"/>
    <x v="0"/>
    <x v="5"/>
    <s v="Dax Clear Box Frame"/>
    <n v="10.476000000000001"/>
    <n v="3"/>
    <n v="0.6"/>
    <n v="-6.8094000000000037"/>
  </r>
  <r>
    <n v="4258"/>
    <x v="2110"/>
    <x v="1"/>
    <x v="406"/>
    <x v="609"/>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x v="67"/>
    <s v="First Class"/>
    <s v="MM-18280"/>
    <s v="Muhammed MacIntyre"/>
    <x v="1"/>
    <s v="United States"/>
    <s v="Seattle"/>
    <x v="4"/>
    <n v="98103"/>
    <x v="1"/>
    <s v="FUR-CH-10002880"/>
    <x v="0"/>
    <x v="1"/>
    <s v="Global High-Back Leather Tilter, Burgundy"/>
    <n v="196.78399999999999"/>
    <n v="2"/>
    <n v="0.2"/>
    <n v="-22.138200000000012"/>
  </r>
  <r>
    <n v="4260"/>
    <x v="2112"/>
    <x v="3"/>
    <x v="959"/>
    <x v="40"/>
    <s v="Second Class"/>
    <s v="LO-17170"/>
    <s v="Lori Olson"/>
    <x v="1"/>
    <s v="United States"/>
    <s v="New York City"/>
    <x v="15"/>
    <n v="10035"/>
    <x v="3"/>
    <s v="OFF-EN-10004386"/>
    <x v="1"/>
    <x v="12"/>
    <s v="Recycled Interoffice Envelopes with String and Button Closure, 10 x 13"/>
    <n v="47.98"/>
    <n v="2"/>
    <n v="0"/>
    <n v="23.99"/>
  </r>
  <r>
    <n v="4261"/>
    <x v="2113"/>
    <x v="3"/>
    <x v="453"/>
    <x v="163"/>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x v="825"/>
    <s v="Standard Class"/>
    <s v="CC-12475"/>
    <s v="Cindy Chapman"/>
    <x v="0"/>
    <s v="United States"/>
    <s v="Moorhead"/>
    <x v="11"/>
    <n v="56560"/>
    <x v="2"/>
    <s v="TEC-AC-10002006"/>
    <x v="2"/>
    <x v="11"/>
    <s v="Memorex Micro Travel Drive 16 GB"/>
    <n v="63.96"/>
    <n v="4"/>
    <n v="0"/>
    <n v="19.827599999999997"/>
  </r>
  <r>
    <n v="4263"/>
    <x v="2115"/>
    <x v="3"/>
    <x v="296"/>
    <x v="425"/>
    <s v="Standard Class"/>
    <s v="KT-16480"/>
    <s v="Kean Thornton"/>
    <x v="0"/>
    <s v="United States"/>
    <s v="Columbus"/>
    <x v="32"/>
    <n v="31907"/>
    <x v="0"/>
    <s v="OFF-AP-10001242"/>
    <x v="1"/>
    <x v="9"/>
    <s v="APC 7 Outlet Network SurgeArrest Surge Protector"/>
    <n v="80.48"/>
    <n v="1"/>
    <n v="0"/>
    <n v="24.143999999999998"/>
  </r>
  <r>
    <n v="4264"/>
    <x v="2116"/>
    <x v="3"/>
    <x v="132"/>
    <x v="834"/>
    <s v="Standard Class"/>
    <s v="DM-13015"/>
    <s v="Darrin Martin"/>
    <x v="0"/>
    <s v="United States"/>
    <s v="Philadelphia"/>
    <x v="9"/>
    <n v="19143"/>
    <x v="3"/>
    <s v="OFF-BI-10000216"/>
    <x v="1"/>
    <x v="8"/>
    <s v="Mead 1st Gear 2&quot; Zipper Binder, Asst. Colors"/>
    <n v="11.673000000000002"/>
    <n v="3"/>
    <n v="0.7"/>
    <n v="-7.782"/>
  </r>
  <r>
    <n v="4265"/>
    <x v="2117"/>
    <x v="0"/>
    <x v="732"/>
    <x v="333"/>
    <s v="Standard Class"/>
    <s v="EP-13915"/>
    <s v="Emily Phan"/>
    <x v="0"/>
    <s v="United States"/>
    <s v="Houston"/>
    <x v="5"/>
    <n v="77036"/>
    <x v="2"/>
    <s v="FUR-TA-10002774"/>
    <x v="0"/>
    <x v="3"/>
    <s v="Laminate Occasional Tables"/>
    <n v="863.12799999999993"/>
    <n v="8"/>
    <n v="0.3"/>
    <n v="-160.29520000000008"/>
  </r>
  <r>
    <n v="4266"/>
    <x v="2117"/>
    <x v="0"/>
    <x v="732"/>
    <x v="333"/>
    <s v="Standard Class"/>
    <s v="EP-13915"/>
    <s v="Emily Phan"/>
    <x v="0"/>
    <s v="United States"/>
    <s v="Houston"/>
    <x v="5"/>
    <n v="77036"/>
    <x v="2"/>
    <s v="OFF-BI-10004364"/>
    <x v="1"/>
    <x v="8"/>
    <s v="Storex Dura Pro Binders"/>
    <n v="3.5639999999999992"/>
    <n v="3"/>
    <n v="0.8"/>
    <n v="-6.2370000000000019"/>
  </r>
  <r>
    <n v="4267"/>
    <x v="2117"/>
    <x v="0"/>
    <x v="732"/>
    <x v="333"/>
    <s v="Standard Class"/>
    <s v="EP-13915"/>
    <s v="Emily Phan"/>
    <x v="0"/>
    <s v="United States"/>
    <s v="Houston"/>
    <x v="5"/>
    <n v="77036"/>
    <x v="2"/>
    <s v="FUR-BO-10000780"/>
    <x v="0"/>
    <x v="0"/>
    <s v="O'Sullivan Plantations 2-Door Library in Landvery Oak"/>
    <n v="956.6647999999999"/>
    <n v="7"/>
    <n v="0.32"/>
    <n v="-225.09759999999991"/>
  </r>
  <r>
    <n v="4268"/>
    <x v="2117"/>
    <x v="0"/>
    <x v="732"/>
    <x v="333"/>
    <s v="Standard Class"/>
    <s v="EP-13915"/>
    <s v="Emily Phan"/>
    <x v="0"/>
    <s v="United States"/>
    <s v="Houston"/>
    <x v="5"/>
    <n v="77036"/>
    <x v="2"/>
    <s v="OFF-BI-10001989"/>
    <x v="1"/>
    <x v="8"/>
    <s v="Premium Transparent Presentation Covers by GBC"/>
    <n v="12.587999999999997"/>
    <n v="3"/>
    <n v="0.8"/>
    <n v="-20.140800000000006"/>
  </r>
  <r>
    <n v="4269"/>
    <x v="2117"/>
    <x v="0"/>
    <x v="732"/>
    <x v="333"/>
    <s v="Standard Class"/>
    <s v="EP-13915"/>
    <s v="Emily Phan"/>
    <x v="0"/>
    <s v="United States"/>
    <s v="Houston"/>
    <x v="5"/>
    <n v="77036"/>
    <x v="2"/>
    <s v="TEC-AC-10004001"/>
    <x v="2"/>
    <x v="11"/>
    <s v="Logitech Wireless Headset H600 Over-The-Head Design"/>
    <n v="171.96"/>
    <n v="5"/>
    <n v="0.2"/>
    <n v="45.139500000000005"/>
  </r>
  <r>
    <n v="4270"/>
    <x v="2118"/>
    <x v="3"/>
    <x v="643"/>
    <x v="89"/>
    <s v="Second Class"/>
    <s v="AM-10705"/>
    <s v="Anne McFarland"/>
    <x v="0"/>
    <s v="United States"/>
    <s v="Seattle"/>
    <x v="4"/>
    <n v="98115"/>
    <x v="1"/>
    <s v="FUR-TA-10000688"/>
    <x v="0"/>
    <x v="3"/>
    <s v="Chromcraft Bull-Nose Wood Round Conference Table Top, Wood Base"/>
    <n v="871.4"/>
    <n v="4"/>
    <n v="0"/>
    <n v="148.13799999999992"/>
  </r>
  <r>
    <n v="4271"/>
    <x v="2119"/>
    <x v="1"/>
    <x v="650"/>
    <x v="26"/>
    <s v="Standard Class"/>
    <s v="SH-20635"/>
    <s v="Stefanie Holloman"/>
    <x v="1"/>
    <s v="United States"/>
    <s v="Jackson"/>
    <x v="18"/>
    <n v="38301"/>
    <x v="0"/>
    <s v="FUR-FU-10003930"/>
    <x v="0"/>
    <x v="5"/>
    <s v="Howard Miller 12-3/4 Diameter Accuwave DS  Wall Clock"/>
    <n v="692.47199999999998"/>
    <n v="11"/>
    <n v="0.2"/>
    <n v="190.42980000000006"/>
  </r>
  <r>
    <n v="4272"/>
    <x v="2120"/>
    <x v="0"/>
    <x v="390"/>
    <x v="902"/>
    <s v="Second Class"/>
    <s v="LA-16780"/>
    <s v="Laura Armstrong"/>
    <x v="1"/>
    <s v="United States"/>
    <s v="Baltimore"/>
    <x v="39"/>
    <n v="21215"/>
    <x v="3"/>
    <s v="FUR-FU-10000965"/>
    <x v="0"/>
    <x v="5"/>
    <s v="Howard Miller 11-1/2&quot; Diameter Ridgewood Wall Clock"/>
    <n v="207.76"/>
    <n v="4"/>
    <n v="0"/>
    <n v="85.181600000000003"/>
  </r>
  <r>
    <n v="4273"/>
    <x v="2121"/>
    <x v="3"/>
    <x v="246"/>
    <x v="804"/>
    <s v="Same Day"/>
    <s v="SF-20200"/>
    <s v="Sarah Foster"/>
    <x v="0"/>
    <s v="United States"/>
    <s v="Murray"/>
    <x v="7"/>
    <n v="84107"/>
    <x v="1"/>
    <s v="TEC-PH-10004071"/>
    <x v="2"/>
    <x v="7"/>
    <s v="PayAnywhere Card Reader"/>
    <n v="71.928000000000011"/>
    <n v="9"/>
    <n v="0.2"/>
    <n v="6.2936999999999976"/>
  </r>
  <r>
    <n v="4274"/>
    <x v="2121"/>
    <x v="3"/>
    <x v="246"/>
    <x v="804"/>
    <s v="Same Day"/>
    <s v="SF-20200"/>
    <s v="Sarah Foster"/>
    <x v="0"/>
    <s v="United States"/>
    <s v="Murray"/>
    <x v="7"/>
    <n v="84107"/>
    <x v="1"/>
    <s v="OFF-AR-10001044"/>
    <x v="1"/>
    <x v="6"/>
    <s v="BOSTON Ranger #55 Pencil Sharpener, Black"/>
    <n v="25.99"/>
    <n v="1"/>
    <n v="0"/>
    <n v="7.5370999999999988"/>
  </r>
  <r>
    <n v="4275"/>
    <x v="2122"/>
    <x v="1"/>
    <x v="923"/>
    <x v="1031"/>
    <s v="Standard Class"/>
    <s v="AG-10495"/>
    <s v="Andrew Gjertsen"/>
    <x v="1"/>
    <s v="United States"/>
    <s v="Seattle"/>
    <x v="4"/>
    <n v="98105"/>
    <x v="1"/>
    <s v="OFF-BI-10004140"/>
    <x v="1"/>
    <x v="8"/>
    <s v="Avery Non-Stick Binders"/>
    <n v="3.5920000000000005"/>
    <n v="1"/>
    <n v="0.2"/>
    <n v="1.1224999999999996"/>
  </r>
  <r>
    <n v="4276"/>
    <x v="2123"/>
    <x v="1"/>
    <x v="584"/>
    <x v="62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x v="554"/>
    <s v="Standard Class"/>
    <s v="NF-18595"/>
    <s v="Nicole Fjeld"/>
    <x v="2"/>
    <s v="United States"/>
    <s v="Seattle"/>
    <x v="4"/>
    <n v="98105"/>
    <x v="1"/>
    <s v="OFF-ST-10000046"/>
    <x v="1"/>
    <x v="4"/>
    <s v="Fellowes Super Stor/Drawer Files"/>
    <n v="323.10000000000002"/>
    <n v="2"/>
    <n v="0"/>
    <n v="61.38900000000001"/>
  </r>
  <r>
    <n v="4278"/>
    <x v="2125"/>
    <x v="0"/>
    <x v="946"/>
    <x v="1032"/>
    <s v="Standard Class"/>
    <s v="BS-11365"/>
    <s v="Bill Shonely"/>
    <x v="1"/>
    <s v="United States"/>
    <s v="Lakewood"/>
    <x v="30"/>
    <n v="8701"/>
    <x v="3"/>
    <s v="TEC-MA-10001047"/>
    <x v="2"/>
    <x v="15"/>
    <s v="3D Systems Cube Printer, 2nd Generation, Magenta"/>
    <n v="9099.93"/>
    <n v="7"/>
    <n v="0"/>
    <n v="2365.9817999999996"/>
  </r>
  <r>
    <n v="4279"/>
    <x v="2125"/>
    <x v="0"/>
    <x v="946"/>
    <x v="1032"/>
    <s v="Standard Class"/>
    <s v="BS-11365"/>
    <s v="Bill Shonely"/>
    <x v="1"/>
    <s v="United States"/>
    <s v="Lakewood"/>
    <x v="30"/>
    <n v="8701"/>
    <x v="3"/>
    <s v="FUR-FU-10000550"/>
    <x v="0"/>
    <x v="5"/>
    <s v="Stacking Trays by OIC"/>
    <n v="9.9600000000000009"/>
    <n v="2"/>
    <n v="0"/>
    <n v="3.2867999999999995"/>
  </r>
  <r>
    <n v="4280"/>
    <x v="2125"/>
    <x v="0"/>
    <x v="946"/>
    <x v="1032"/>
    <s v="Standard Class"/>
    <s v="BS-11365"/>
    <s v="Bill Shonely"/>
    <x v="1"/>
    <s v="United States"/>
    <s v="Lakewood"/>
    <x v="30"/>
    <n v="8701"/>
    <x v="3"/>
    <s v="OFF-BI-10002432"/>
    <x v="1"/>
    <x v="8"/>
    <s v="Wilson Jones Standard D-Ring Binders"/>
    <n v="25.299999999999997"/>
    <n v="5"/>
    <n v="0"/>
    <n v="11.890999999999998"/>
  </r>
  <r>
    <n v="4281"/>
    <x v="2126"/>
    <x v="2"/>
    <x v="687"/>
    <x v="7"/>
    <s v="Standard Class"/>
    <s v="RM-19675"/>
    <s v="Robert Marley"/>
    <x v="2"/>
    <s v="United States"/>
    <s v="New York City"/>
    <x v="15"/>
    <n v="10011"/>
    <x v="3"/>
    <s v="OFF-PA-10004470"/>
    <x v="1"/>
    <x v="10"/>
    <s v="Adams Write n' Stick Phone Message Book, 11&quot; X 5 1/4&quot;, 200 Messages"/>
    <n v="11.36"/>
    <n v="2"/>
    <n v="0"/>
    <n v="5.2255999999999991"/>
  </r>
  <r>
    <n v="4282"/>
    <x v="2126"/>
    <x v="2"/>
    <x v="687"/>
    <x v="7"/>
    <s v="Standard Class"/>
    <s v="RM-19675"/>
    <s v="Robert Marley"/>
    <x v="2"/>
    <s v="United States"/>
    <s v="New York City"/>
    <x v="15"/>
    <n v="10011"/>
    <x v="3"/>
    <s v="FUR-CH-10001797"/>
    <x v="0"/>
    <x v="1"/>
    <s v="Safco Chair Connectors, 6/Carton"/>
    <n v="69.263999999999996"/>
    <n v="2"/>
    <n v="0.1"/>
    <n v="14.62239999999999"/>
  </r>
  <r>
    <n v="4283"/>
    <x v="2127"/>
    <x v="2"/>
    <x v="414"/>
    <x v="955"/>
    <s v="First Class"/>
    <s v="AB-10105"/>
    <s v="Adrian Barton"/>
    <x v="0"/>
    <s v="United States"/>
    <s v="Indianapolis"/>
    <x v="14"/>
    <n v="46203"/>
    <x v="2"/>
    <s v="OFF-LA-10003720"/>
    <x v="1"/>
    <x v="2"/>
    <s v="Avery 487"/>
    <n v="3.69"/>
    <n v="1"/>
    <n v="0"/>
    <n v="1.7343"/>
  </r>
  <r>
    <n v="4284"/>
    <x v="2127"/>
    <x v="2"/>
    <x v="414"/>
    <x v="955"/>
    <s v="First Class"/>
    <s v="AB-10105"/>
    <s v="Adrian Barton"/>
    <x v="0"/>
    <s v="United States"/>
    <s v="Indianapolis"/>
    <x v="14"/>
    <n v="46203"/>
    <x v="2"/>
    <s v="OFF-BI-10004600"/>
    <x v="1"/>
    <x v="8"/>
    <s v="Ibico Ibimaster 300 Manual Binding System"/>
    <n v="1103.97"/>
    <n v="3"/>
    <n v="0"/>
    <n v="496.78649999999993"/>
  </r>
  <r>
    <n v="4285"/>
    <x v="2128"/>
    <x v="1"/>
    <x v="82"/>
    <x v="6"/>
    <s v="Second Class"/>
    <s v="CA-11965"/>
    <s v="Carol Adams"/>
    <x v="1"/>
    <s v="United States"/>
    <s v="Port Arthur"/>
    <x v="5"/>
    <n v="77642"/>
    <x v="2"/>
    <s v="FUR-BO-10003965"/>
    <x v="0"/>
    <x v="0"/>
    <s v="O'Sullivan Manor Hill 2-Door Library in Brianna Oak"/>
    <n v="246.13279999999997"/>
    <n v="2"/>
    <n v="0.32"/>
    <n v="-76.011599999999973"/>
  </r>
  <r>
    <n v="4286"/>
    <x v="2128"/>
    <x v="1"/>
    <x v="82"/>
    <x v="6"/>
    <s v="Second Class"/>
    <s v="CA-11965"/>
    <s v="Carol Adams"/>
    <x v="1"/>
    <s v="United States"/>
    <s v="Port Arthur"/>
    <x v="5"/>
    <n v="77642"/>
    <x v="2"/>
    <s v="OFF-LA-10000240"/>
    <x v="1"/>
    <x v="2"/>
    <s v="Self-Adhesive Address Labels for Typewriters by Universal"/>
    <n v="11.696"/>
    <n v="2"/>
    <n v="0.2"/>
    <n v="3.9473999999999996"/>
  </r>
  <r>
    <n v="4287"/>
    <x v="2128"/>
    <x v="1"/>
    <x v="82"/>
    <x v="6"/>
    <s v="Second Class"/>
    <s v="CA-11965"/>
    <s v="Carol Adams"/>
    <x v="1"/>
    <s v="United States"/>
    <s v="Port Arthur"/>
    <x v="5"/>
    <n v="77642"/>
    <x v="2"/>
    <s v="TEC-CO-10001571"/>
    <x v="2"/>
    <x v="16"/>
    <s v="Sharp 1540cs Digital Laser Copier"/>
    <n v="439.99200000000002"/>
    <n v="1"/>
    <n v="0.2"/>
    <n v="164.99700000000001"/>
  </r>
  <r>
    <n v="4288"/>
    <x v="2129"/>
    <x v="3"/>
    <x v="116"/>
    <x v="362"/>
    <s v="Standard Class"/>
    <s v="EH-14005"/>
    <s v="Erica Hernandez"/>
    <x v="2"/>
    <s v="United States"/>
    <s v="Nashville"/>
    <x v="18"/>
    <n v="37211"/>
    <x v="0"/>
    <s v="OFF-ST-10000736"/>
    <x v="1"/>
    <x v="4"/>
    <s v="Carina Double Wide Media Storage Towers in Natural &amp; Black"/>
    <n v="64.784000000000006"/>
    <n v="1"/>
    <n v="0.2"/>
    <n v="-12.956800000000005"/>
  </r>
  <r>
    <n v="4289"/>
    <x v="2130"/>
    <x v="1"/>
    <x v="960"/>
    <x v="1033"/>
    <s v="Standard Class"/>
    <s v="ON-18715"/>
    <s v="Odella Nelson"/>
    <x v="1"/>
    <s v="United States"/>
    <s v="Houston"/>
    <x v="5"/>
    <n v="77095"/>
    <x v="2"/>
    <s v="OFF-BI-10002082"/>
    <x v="1"/>
    <x v="8"/>
    <s v="GBC Twin Loop Wire Binding Elements"/>
    <n v="33.279999999999994"/>
    <n v="5"/>
    <n v="0.8"/>
    <n v="-49.92"/>
  </r>
  <r>
    <n v="4290"/>
    <x v="2130"/>
    <x v="1"/>
    <x v="960"/>
    <x v="1033"/>
    <s v="Standard Class"/>
    <s v="ON-18715"/>
    <s v="Odella Nelson"/>
    <x v="1"/>
    <s v="United States"/>
    <s v="Houston"/>
    <x v="5"/>
    <n v="77095"/>
    <x v="2"/>
    <s v="OFF-PA-10002250"/>
    <x v="1"/>
    <x v="10"/>
    <s v="Things To Do Today Pad"/>
    <n v="14.088000000000001"/>
    <n v="3"/>
    <n v="0.2"/>
    <n v="4.9307999999999996"/>
  </r>
  <r>
    <n v="4291"/>
    <x v="2131"/>
    <x v="3"/>
    <x v="34"/>
    <x v="114"/>
    <s v="Second Class"/>
    <s v="AT-10435"/>
    <s v="Alyssa Tate"/>
    <x v="2"/>
    <s v="United States"/>
    <s v="Los Angeles"/>
    <x v="1"/>
    <n v="90004"/>
    <x v="1"/>
    <s v="OFF-AR-10000122"/>
    <x v="1"/>
    <x v="6"/>
    <s v="Newell 314"/>
    <n v="11.16"/>
    <n v="2"/>
    <n v="0"/>
    <n v="2.7899999999999991"/>
  </r>
  <r>
    <n v="4292"/>
    <x v="2131"/>
    <x v="3"/>
    <x v="34"/>
    <x v="114"/>
    <s v="Second Class"/>
    <s v="AT-10435"/>
    <s v="Alyssa Tate"/>
    <x v="2"/>
    <s v="United States"/>
    <s v="Los Angeles"/>
    <x v="1"/>
    <n v="90004"/>
    <x v="1"/>
    <s v="FUR-TA-10003748"/>
    <x v="0"/>
    <x v="3"/>
    <s v="Bevis 36 x 72 Conference Tables"/>
    <n v="896.32799999999997"/>
    <n v="9"/>
    <n v="0.2"/>
    <n v="22.408199999999994"/>
  </r>
  <r>
    <n v="4293"/>
    <x v="2131"/>
    <x v="3"/>
    <x v="34"/>
    <x v="114"/>
    <s v="Second Class"/>
    <s v="AT-10435"/>
    <s v="Alyssa Tate"/>
    <x v="2"/>
    <s v="United States"/>
    <s v="Los Angeles"/>
    <x v="1"/>
    <n v="90004"/>
    <x v="1"/>
    <s v="OFF-AP-10001394"/>
    <x v="1"/>
    <x v="9"/>
    <s v="Harmony Air Purifier"/>
    <n v="189"/>
    <n v="1"/>
    <n v="0"/>
    <n v="68.039999999999992"/>
  </r>
  <r>
    <n v="4294"/>
    <x v="2132"/>
    <x v="3"/>
    <x v="434"/>
    <x v="1034"/>
    <s v="Standard Class"/>
    <s v="EB-13870"/>
    <s v="Emily Burns"/>
    <x v="0"/>
    <s v="United States"/>
    <s v="Philadelphia"/>
    <x v="9"/>
    <n v="19140"/>
    <x v="3"/>
    <s v="TEC-PH-10004896"/>
    <x v="2"/>
    <x v="7"/>
    <s v="Nokia Lumia 521 (T-Mobile)"/>
    <n v="53.981999999999999"/>
    <n v="3"/>
    <n v="0.4"/>
    <n v="-10.796399999999995"/>
  </r>
  <r>
    <n v="4295"/>
    <x v="2133"/>
    <x v="3"/>
    <x v="760"/>
    <x v="471"/>
    <s v="Standard Class"/>
    <s v="DW-13195"/>
    <s v="David Wiener"/>
    <x v="1"/>
    <s v="United States"/>
    <s v="Redmond"/>
    <x v="21"/>
    <n v="97756"/>
    <x v="1"/>
    <s v="FUR-TA-10002607"/>
    <x v="0"/>
    <x v="3"/>
    <s v="KI Conference Tables"/>
    <n v="177.22499999999999"/>
    <n v="5"/>
    <n v="0.5"/>
    <n v="-120.51299999999998"/>
  </r>
  <r>
    <n v="4296"/>
    <x v="2134"/>
    <x v="3"/>
    <x v="445"/>
    <x v="778"/>
    <s v="Standard Class"/>
    <s v="MB-17305"/>
    <s v="Maria Bertelson"/>
    <x v="0"/>
    <s v="United States"/>
    <s v="Citrus Heights"/>
    <x v="1"/>
    <n v="95610"/>
    <x v="1"/>
    <s v="FUR-FU-10001215"/>
    <x v="0"/>
    <x v="5"/>
    <s v="Howard Miller 11-1/2&quot; Diameter Brentwood Wall Clock"/>
    <n v="129.39000000000001"/>
    <n v="3"/>
    <n v="0"/>
    <n v="54.343800000000009"/>
  </r>
  <r>
    <n v="4297"/>
    <x v="2135"/>
    <x v="3"/>
    <x v="507"/>
    <x v="643"/>
    <s v="Standard Class"/>
    <s v="TH-21235"/>
    <s v="Tiffany House"/>
    <x v="1"/>
    <s v="United States"/>
    <s v="Los Angeles"/>
    <x v="1"/>
    <n v="90032"/>
    <x v="1"/>
    <s v="OFF-ST-10000419"/>
    <x v="1"/>
    <x v="4"/>
    <s v="Rogers Jumbo File, Granite"/>
    <n v="54.32"/>
    <n v="4"/>
    <n v="0"/>
    <n v="0.54319999999999879"/>
  </r>
  <r>
    <n v="4298"/>
    <x v="2136"/>
    <x v="3"/>
    <x v="961"/>
    <x v="1035"/>
    <s v="Second Class"/>
    <s v="PO-18850"/>
    <s v="Patrick O'Brill"/>
    <x v="0"/>
    <s v="United States"/>
    <s v="Tallahassee"/>
    <x v="2"/>
    <n v="32303"/>
    <x v="0"/>
    <s v="TEC-PH-10001459"/>
    <x v="2"/>
    <x v="7"/>
    <s v="Samsung Galaxy Mega 6.3"/>
    <n v="4367.8960000000006"/>
    <n v="13"/>
    <n v="0.2"/>
    <n v="327.59220000000005"/>
  </r>
  <r>
    <n v="4299"/>
    <x v="2136"/>
    <x v="3"/>
    <x v="961"/>
    <x v="1035"/>
    <s v="Second Class"/>
    <s v="PO-18850"/>
    <s v="Patrick O'Brill"/>
    <x v="0"/>
    <s v="United States"/>
    <s v="Tallahassee"/>
    <x v="2"/>
    <n v="32303"/>
    <x v="0"/>
    <s v="OFF-PA-10000241"/>
    <x v="1"/>
    <x v="10"/>
    <s v="IBM Multi-Purpose Copy Paper, 8 1/2 x 11&quot;, Case"/>
    <n v="49.568000000000005"/>
    <n v="2"/>
    <n v="0.2"/>
    <n v="15.489999999999997"/>
  </r>
  <r>
    <n v="4300"/>
    <x v="2136"/>
    <x v="3"/>
    <x v="961"/>
    <x v="1035"/>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1"/>
    <x v="1035"/>
    <s v="Second Class"/>
    <s v="PO-18850"/>
    <s v="Patrick O'Brill"/>
    <x v="0"/>
    <s v="United States"/>
    <s v="Tallahassee"/>
    <x v="2"/>
    <n v="32303"/>
    <x v="0"/>
    <s v="FUR-FU-10001852"/>
    <x v="0"/>
    <x v="5"/>
    <s v="Eldon Regeneration Recycled Desk Accessories, Smoke"/>
    <n v="2.7840000000000003"/>
    <n v="2"/>
    <n v="0.2"/>
    <n v="0.41759999999999986"/>
  </r>
  <r>
    <n v="4302"/>
    <x v="2136"/>
    <x v="3"/>
    <x v="961"/>
    <x v="1035"/>
    <s v="Second Class"/>
    <s v="PO-18850"/>
    <s v="Patrick O'Brill"/>
    <x v="0"/>
    <s v="United States"/>
    <s v="Tallahassee"/>
    <x v="2"/>
    <n v="32303"/>
    <x v="0"/>
    <s v="OFF-PA-10000141"/>
    <x v="1"/>
    <x v="10"/>
    <s v="Ampad Evidence Wirebond Steno Books, 6&quot; x 9&quot;"/>
    <n v="8.7200000000000006"/>
    <n v="5"/>
    <n v="0.2"/>
    <n v="2.9429999999999992"/>
  </r>
  <r>
    <n v="4303"/>
    <x v="2137"/>
    <x v="2"/>
    <x v="962"/>
    <x v="1036"/>
    <s v="Second Class"/>
    <s v="DE-13255"/>
    <s v="Deanra Eno"/>
    <x v="2"/>
    <s v="United States"/>
    <s v="Lakewood"/>
    <x v="24"/>
    <n v="44107"/>
    <x v="3"/>
    <s v="OFF-AR-10002804"/>
    <x v="1"/>
    <x v="6"/>
    <s v="Faber Castell Col-Erase Pencils"/>
    <n v="3.9119999999999999"/>
    <n v="1"/>
    <n v="0.2"/>
    <n v="1.0269000000000001"/>
  </r>
  <r>
    <n v="4304"/>
    <x v="2138"/>
    <x v="0"/>
    <x v="963"/>
    <x v="1037"/>
    <s v="Same Day"/>
    <s v="MO-17500"/>
    <s v="Mary O'Rourke"/>
    <x v="0"/>
    <s v="United States"/>
    <s v="The Colony"/>
    <x v="5"/>
    <n v="75056"/>
    <x v="2"/>
    <s v="OFF-EN-10003862"/>
    <x v="1"/>
    <x v="12"/>
    <s v="Laser &amp; Ink Jet Business Envelopes"/>
    <n v="59.751999999999995"/>
    <n v="7"/>
    <n v="0.2"/>
    <n v="19.4194"/>
  </r>
  <r>
    <n v="4305"/>
    <x v="2139"/>
    <x v="2"/>
    <x v="964"/>
    <x v="1038"/>
    <s v="Second Class"/>
    <s v="AH-10585"/>
    <s v="Angele Hood"/>
    <x v="0"/>
    <s v="United States"/>
    <s v="Seattle"/>
    <x v="4"/>
    <n v="98105"/>
    <x v="1"/>
    <s v="FUR-FU-10000448"/>
    <x v="0"/>
    <x v="5"/>
    <s v="Tenex Chairmats For Use With Carpeted Floors"/>
    <n v="63.92"/>
    <n v="4"/>
    <n v="0"/>
    <n v="3.195999999999998"/>
  </r>
  <r>
    <n v="4306"/>
    <x v="2139"/>
    <x v="2"/>
    <x v="964"/>
    <x v="1038"/>
    <s v="Second Class"/>
    <s v="AH-10585"/>
    <s v="Angele Hood"/>
    <x v="0"/>
    <s v="United States"/>
    <s v="Seattle"/>
    <x v="4"/>
    <n v="98105"/>
    <x v="1"/>
    <s v="TEC-PH-10000526"/>
    <x v="2"/>
    <x v="7"/>
    <s v="Vtech CS6719"/>
    <n v="383.96000000000004"/>
    <n v="5"/>
    <n v="0.2"/>
    <n v="38.396000000000015"/>
  </r>
  <r>
    <n v="4307"/>
    <x v="2140"/>
    <x v="0"/>
    <x v="930"/>
    <x v="696"/>
    <s v="Same Day"/>
    <s v="CS-12250"/>
    <s v="Chris Selesnick"/>
    <x v="1"/>
    <s v="United States"/>
    <s v="Los Angeles"/>
    <x v="1"/>
    <n v="90032"/>
    <x v="1"/>
    <s v="OFF-BI-10002764"/>
    <x v="1"/>
    <x v="8"/>
    <s v="Recycled Pressboard Report Cover with Reinforced Top Hinge"/>
    <n v="7.7520000000000007"/>
    <n v="3"/>
    <n v="0.2"/>
    <n v="2.8100999999999998"/>
  </r>
  <r>
    <n v="4308"/>
    <x v="2140"/>
    <x v="0"/>
    <x v="930"/>
    <x v="696"/>
    <s v="Same Day"/>
    <s v="CS-12250"/>
    <s v="Chris Selesnick"/>
    <x v="1"/>
    <s v="United States"/>
    <s v="Los Angeles"/>
    <x v="1"/>
    <n v="90032"/>
    <x v="1"/>
    <s v="OFF-BI-10001524"/>
    <x v="1"/>
    <x v="8"/>
    <s v="GBC Premium Transparent Covers with Diagonal Lined Pattern"/>
    <n v="33.568000000000005"/>
    <n v="2"/>
    <n v="0.2"/>
    <n v="11.748799999999997"/>
  </r>
  <r>
    <n v="4309"/>
    <x v="2141"/>
    <x v="2"/>
    <x v="130"/>
    <x v="193"/>
    <s v="Standard Class"/>
    <s v="WB-21850"/>
    <s v="William Brown"/>
    <x v="0"/>
    <s v="United States"/>
    <s v="Los Angeles"/>
    <x v="1"/>
    <n v="90045"/>
    <x v="1"/>
    <s v="TEC-PH-10001079"/>
    <x v="2"/>
    <x v="7"/>
    <s v="Polycom SoundPoint Pro SE-225 Corded phone"/>
    <n v="666.34400000000005"/>
    <n v="7"/>
    <n v="0.2"/>
    <n v="66.634399999999971"/>
  </r>
  <r>
    <n v="4310"/>
    <x v="2141"/>
    <x v="2"/>
    <x v="130"/>
    <x v="193"/>
    <s v="Standard Class"/>
    <s v="WB-21850"/>
    <s v="William Brown"/>
    <x v="0"/>
    <s v="United States"/>
    <s v="Los Angeles"/>
    <x v="1"/>
    <n v="90045"/>
    <x v="1"/>
    <s v="FUR-TA-10002041"/>
    <x v="0"/>
    <x v="3"/>
    <s v="Bevis Round Conference Table Top, X-Base"/>
    <n v="573.72799999999995"/>
    <n v="4"/>
    <n v="0.2"/>
    <n v="-64.544399999999968"/>
  </r>
  <r>
    <n v="4311"/>
    <x v="2141"/>
    <x v="2"/>
    <x v="130"/>
    <x v="193"/>
    <s v="Standard Class"/>
    <s v="WB-21850"/>
    <s v="William Brown"/>
    <x v="0"/>
    <s v="United States"/>
    <s v="Los Angeles"/>
    <x v="1"/>
    <n v="90045"/>
    <x v="1"/>
    <s v="OFF-BI-10001036"/>
    <x v="1"/>
    <x v="8"/>
    <s v="Cardinal EasyOpen D-Ring Binders"/>
    <n v="21.936000000000003"/>
    <n v="3"/>
    <n v="0.2"/>
    <n v="8.2259999999999991"/>
  </r>
  <r>
    <n v="4312"/>
    <x v="2141"/>
    <x v="2"/>
    <x v="130"/>
    <x v="193"/>
    <s v="Standard Class"/>
    <s v="WB-21850"/>
    <s v="William Brown"/>
    <x v="0"/>
    <s v="United States"/>
    <s v="Los Angeles"/>
    <x v="1"/>
    <n v="90045"/>
    <x v="1"/>
    <s v="OFF-PA-10000223"/>
    <x v="1"/>
    <x v="10"/>
    <s v="Xerox 2000"/>
    <n v="19.440000000000001"/>
    <n v="3"/>
    <n v="0"/>
    <n v="9.3312000000000008"/>
  </r>
  <r>
    <n v="4313"/>
    <x v="2141"/>
    <x v="2"/>
    <x v="130"/>
    <x v="193"/>
    <s v="Standard Class"/>
    <s v="WB-21850"/>
    <s v="William Brown"/>
    <x v="0"/>
    <s v="United States"/>
    <s v="Los Angeles"/>
    <x v="1"/>
    <n v="90045"/>
    <x v="1"/>
    <s v="TEC-MA-10003246"/>
    <x v="2"/>
    <x v="15"/>
    <s v="Hewlett-Packard Deskjet D4360 Printer"/>
    <n v="447.96800000000007"/>
    <n v="4"/>
    <n v="0.2"/>
    <n v="139.98999999999995"/>
  </r>
  <r>
    <n v="4314"/>
    <x v="2142"/>
    <x v="2"/>
    <x v="78"/>
    <x v="74"/>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x v="651"/>
    <s v="Standard Class"/>
    <s v="AB-10165"/>
    <s v="Alan Barnes"/>
    <x v="0"/>
    <s v="United States"/>
    <s v="Los Angeles"/>
    <x v="1"/>
    <n v="90045"/>
    <x v="1"/>
    <s v="OFF-AR-10004062"/>
    <x v="1"/>
    <x v="6"/>
    <s v="Staples"/>
    <n v="20.96"/>
    <n v="2"/>
    <n v="0"/>
    <n v="5.24"/>
  </r>
  <r>
    <n v="4316"/>
    <x v="2143"/>
    <x v="1"/>
    <x v="608"/>
    <x v="651"/>
    <s v="Standard Class"/>
    <s v="AB-10165"/>
    <s v="Alan Barnes"/>
    <x v="0"/>
    <s v="United States"/>
    <s v="Los Angeles"/>
    <x v="1"/>
    <n v="90045"/>
    <x v="1"/>
    <s v="OFF-BI-10004330"/>
    <x v="1"/>
    <x v="8"/>
    <s v="GBC Velobind Prepunched Cover Sets, Regency Series"/>
    <n v="88.751999999999995"/>
    <n v="3"/>
    <n v="0.2"/>
    <n v="27.734999999999996"/>
  </r>
  <r>
    <n v="4317"/>
    <x v="2143"/>
    <x v="1"/>
    <x v="608"/>
    <x v="651"/>
    <s v="Standard Class"/>
    <s v="AB-10165"/>
    <s v="Alan Barnes"/>
    <x v="0"/>
    <s v="United States"/>
    <s v="Los Angeles"/>
    <x v="1"/>
    <n v="90045"/>
    <x v="1"/>
    <s v="OFF-ST-10001963"/>
    <x v="1"/>
    <x v="4"/>
    <s v="Tennsco Regal Shelving Units"/>
    <n v="304.23"/>
    <n v="3"/>
    <n v="0"/>
    <n v="9.126899999999992"/>
  </r>
  <r>
    <n v="4318"/>
    <x v="2144"/>
    <x v="1"/>
    <x v="353"/>
    <x v="1039"/>
    <s v="Standard Class"/>
    <s v="HA-14920"/>
    <s v="Helen Andreada"/>
    <x v="0"/>
    <s v="United States"/>
    <s v="San Francisco"/>
    <x v="1"/>
    <n v="94110"/>
    <x v="1"/>
    <s v="OFF-EN-10002230"/>
    <x v="1"/>
    <x v="12"/>
    <s v="Airmail Envelopes"/>
    <n v="167.86"/>
    <n v="2"/>
    <n v="0"/>
    <n v="78.894199999999998"/>
  </r>
  <r>
    <n v="4319"/>
    <x v="2145"/>
    <x v="3"/>
    <x v="226"/>
    <x v="33"/>
    <s v="Standard Class"/>
    <s v="DC-13285"/>
    <s v="Debra Catini"/>
    <x v="0"/>
    <s v="United States"/>
    <s v="Richmond"/>
    <x v="17"/>
    <n v="23223"/>
    <x v="0"/>
    <s v="FUR-FU-10000175"/>
    <x v="0"/>
    <x v="5"/>
    <s v="DAX Wood Document Frame."/>
    <n v="82.38"/>
    <n v="6"/>
    <n v="0"/>
    <n v="25.537799999999997"/>
  </r>
  <r>
    <n v="4320"/>
    <x v="2146"/>
    <x v="2"/>
    <x v="282"/>
    <x v="752"/>
    <s v="Second Class"/>
    <s v="ST-20530"/>
    <s v="Shui Tom"/>
    <x v="0"/>
    <s v="United States"/>
    <s v="Albuquerque"/>
    <x v="27"/>
    <n v="87105"/>
    <x v="1"/>
    <s v="TEC-PH-10004897"/>
    <x v="2"/>
    <x v="7"/>
    <s v="Mediabridge Sport Armband iPhone 5s"/>
    <n v="23.976000000000003"/>
    <n v="3"/>
    <n v="0.2"/>
    <n v="-5.694300000000001"/>
  </r>
  <r>
    <n v="4321"/>
    <x v="2146"/>
    <x v="2"/>
    <x v="282"/>
    <x v="752"/>
    <s v="Second Class"/>
    <s v="ST-20530"/>
    <s v="Shui Tom"/>
    <x v="0"/>
    <s v="United States"/>
    <s v="Albuquerque"/>
    <x v="27"/>
    <n v="87105"/>
    <x v="1"/>
    <s v="OFF-ST-10003123"/>
    <x v="1"/>
    <x v="4"/>
    <s v="Fellowes Bases and Tops For Staxonsteel/High-Stak Systems"/>
    <n v="33.29"/>
    <n v="1"/>
    <n v="0"/>
    <n v="7.9895999999999994"/>
  </r>
  <r>
    <n v="4322"/>
    <x v="2147"/>
    <x v="1"/>
    <x v="965"/>
    <x v="621"/>
    <s v="Standard Class"/>
    <s v="KB-16315"/>
    <s v="Karl Braun"/>
    <x v="0"/>
    <s v="United States"/>
    <s v="Akron"/>
    <x v="24"/>
    <n v="44312"/>
    <x v="3"/>
    <s v="OFF-BI-10001658"/>
    <x v="1"/>
    <x v="8"/>
    <s v="GBC Standard Therm-A-Bind Covers"/>
    <n v="14.952000000000004"/>
    <n v="2"/>
    <n v="0.7"/>
    <n v="-11.961599999999997"/>
  </r>
  <r>
    <n v="4323"/>
    <x v="2147"/>
    <x v="1"/>
    <x v="965"/>
    <x v="621"/>
    <s v="Standard Class"/>
    <s v="KB-16315"/>
    <s v="Karl Braun"/>
    <x v="0"/>
    <s v="United States"/>
    <s v="Akron"/>
    <x v="24"/>
    <n v="44312"/>
    <x v="3"/>
    <s v="TEC-PH-10002834"/>
    <x v="2"/>
    <x v="7"/>
    <s v="Google Nexus 5"/>
    <n v="323.98199999999997"/>
    <n v="3"/>
    <n v="0.4"/>
    <n v="-80.995500000000021"/>
  </r>
  <r>
    <n v="4324"/>
    <x v="2147"/>
    <x v="1"/>
    <x v="965"/>
    <x v="621"/>
    <s v="Standard Class"/>
    <s v="KB-16315"/>
    <s v="Karl Braun"/>
    <x v="0"/>
    <s v="United States"/>
    <s v="Akron"/>
    <x v="24"/>
    <n v="44312"/>
    <x v="3"/>
    <s v="OFF-BI-10002160"/>
    <x v="1"/>
    <x v="8"/>
    <s v="Acco Hanging Data Binders"/>
    <n v="2.2860000000000005"/>
    <n v="2"/>
    <n v="0.7"/>
    <n v="-1.6763999999999997"/>
  </r>
  <r>
    <n v="4325"/>
    <x v="2147"/>
    <x v="1"/>
    <x v="965"/>
    <x v="621"/>
    <s v="Standard Class"/>
    <s v="KB-16315"/>
    <s v="Karl Braun"/>
    <x v="0"/>
    <s v="United States"/>
    <s v="Akron"/>
    <x v="24"/>
    <n v="44312"/>
    <x v="3"/>
    <s v="OFF-AR-10004999"/>
    <x v="1"/>
    <x v="6"/>
    <s v="Newell 315"/>
    <n v="14.352000000000002"/>
    <n v="3"/>
    <n v="0.2"/>
    <n v="0.8969999999999998"/>
  </r>
  <r>
    <n v="4326"/>
    <x v="2147"/>
    <x v="1"/>
    <x v="965"/>
    <x v="621"/>
    <s v="Standard Class"/>
    <s v="KB-16315"/>
    <s v="Karl Braun"/>
    <x v="0"/>
    <s v="United States"/>
    <s v="Akron"/>
    <x v="24"/>
    <n v="44312"/>
    <x v="3"/>
    <s v="TEC-AC-10003280"/>
    <x v="2"/>
    <x v="11"/>
    <s v="Belkin F8E887 USB Wired Ergonomic Keyboard"/>
    <n v="71.975999999999999"/>
    <n v="3"/>
    <n v="0.2"/>
    <n v="0.89969999999999573"/>
  </r>
  <r>
    <n v="4327"/>
    <x v="2148"/>
    <x v="0"/>
    <x v="966"/>
    <x v="1040"/>
    <s v="First Class"/>
    <s v="TB-21355"/>
    <s v="Todd Boyes"/>
    <x v="1"/>
    <s v="United States"/>
    <s v="Plainfield"/>
    <x v="30"/>
    <n v="7060"/>
    <x v="3"/>
    <s v="OFF-AR-10000315"/>
    <x v="1"/>
    <x v="6"/>
    <s v="Dixon Ticonderoga Maple Cedar Pencil, #2"/>
    <n v="9.2099999999999991"/>
    <n v="3"/>
    <n v="0"/>
    <n v="2.3025000000000002"/>
  </r>
  <r>
    <n v="4328"/>
    <x v="2148"/>
    <x v="0"/>
    <x v="966"/>
    <x v="1040"/>
    <s v="First Class"/>
    <s v="TB-21355"/>
    <s v="Todd Boyes"/>
    <x v="1"/>
    <s v="United States"/>
    <s v="Plainfield"/>
    <x v="30"/>
    <n v="7060"/>
    <x v="3"/>
    <s v="OFF-PA-10000007"/>
    <x v="1"/>
    <x v="10"/>
    <s v="Telephone Message Books with Fax/Mobile Section, 4 1/4&quot; x 6&quot;"/>
    <n v="18"/>
    <n v="5"/>
    <n v="0"/>
    <n v="8.2799999999999994"/>
  </r>
  <r>
    <n v="4329"/>
    <x v="2149"/>
    <x v="3"/>
    <x v="719"/>
    <x v="377"/>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x v="1041"/>
    <s v="Standard Class"/>
    <s v="PO-18850"/>
    <s v="Patrick O'Brill"/>
    <x v="0"/>
    <s v="United States"/>
    <s v="Hialeah"/>
    <x v="2"/>
    <n v="33012"/>
    <x v="0"/>
    <s v="OFF-PA-10000556"/>
    <x v="1"/>
    <x v="10"/>
    <s v="Xerox 208"/>
    <n v="15.552000000000003"/>
    <n v="3"/>
    <n v="0.2"/>
    <n v="5.4432"/>
  </r>
  <r>
    <n v="4331"/>
    <x v="2150"/>
    <x v="3"/>
    <x v="621"/>
    <x v="1041"/>
    <s v="Standard Class"/>
    <s v="PO-18850"/>
    <s v="Patrick O'Brill"/>
    <x v="0"/>
    <s v="United States"/>
    <s v="Hialeah"/>
    <x v="2"/>
    <n v="33012"/>
    <x v="0"/>
    <s v="OFF-AP-10000804"/>
    <x v="1"/>
    <x v="9"/>
    <s v="Hoover Portapower Portable Vacuum"/>
    <n v="17.920000000000002"/>
    <n v="5"/>
    <n v="0.2"/>
    <n v="1.1200000000000001"/>
  </r>
  <r>
    <n v="4332"/>
    <x v="2151"/>
    <x v="3"/>
    <x v="853"/>
    <x v="371"/>
    <s v="Standard Class"/>
    <s v="SS-20875"/>
    <s v="Sung Shariari"/>
    <x v="0"/>
    <s v="United States"/>
    <s v="Redmond"/>
    <x v="4"/>
    <n v="98052"/>
    <x v="1"/>
    <s v="TEC-AC-10001998"/>
    <x v="2"/>
    <x v="11"/>
    <s v="Logitech LS21 Speaker System - PC Multimedia - 2.1-CH - Wired"/>
    <n v="19.989999999999998"/>
    <n v="1"/>
    <n v="0"/>
    <n v="6.796599999999998"/>
  </r>
  <r>
    <n v="4333"/>
    <x v="2151"/>
    <x v="3"/>
    <x v="853"/>
    <x v="371"/>
    <s v="Standard Class"/>
    <s v="SS-20875"/>
    <s v="Sung Shariari"/>
    <x v="0"/>
    <s v="United States"/>
    <s v="Redmond"/>
    <x v="4"/>
    <n v="98052"/>
    <x v="1"/>
    <s v="OFF-BI-10003476"/>
    <x v="1"/>
    <x v="8"/>
    <s v="Avery Metallic Poly Binders"/>
    <n v="22.92"/>
    <n v="5"/>
    <n v="0.2"/>
    <n v="8.0219999999999985"/>
  </r>
  <r>
    <n v="4334"/>
    <x v="2152"/>
    <x v="1"/>
    <x v="379"/>
    <x v="98"/>
    <s v="Standard Class"/>
    <s v="RD-19720"/>
    <s v="Roger Demir"/>
    <x v="0"/>
    <s v="United States"/>
    <s v="Daytona Beach"/>
    <x v="2"/>
    <n v="32114"/>
    <x v="0"/>
    <s v="TEC-AC-10003237"/>
    <x v="2"/>
    <x v="11"/>
    <s v="Memorex Micro Travel Drive 4 GB"/>
    <n v="50.88"/>
    <n v="6"/>
    <n v="0.2"/>
    <n v="14.628000000000005"/>
  </r>
  <r>
    <n v="4335"/>
    <x v="2152"/>
    <x v="1"/>
    <x v="379"/>
    <x v="98"/>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x v="140"/>
    <s v="Standard Class"/>
    <s v="GZ-14470"/>
    <s v="Gary Zandusky"/>
    <x v="0"/>
    <s v="United States"/>
    <s v="Bullhead City"/>
    <x v="16"/>
    <n v="86442"/>
    <x v="1"/>
    <s v="OFF-EN-10003068"/>
    <x v="1"/>
    <x v="12"/>
    <s v="#6 3/4 Gummed Flap White Envelopes"/>
    <n v="7.9200000000000008"/>
    <n v="1"/>
    <n v="0.2"/>
    <n v="2.7719999999999994"/>
  </r>
  <r>
    <n v="4337"/>
    <x v="2153"/>
    <x v="1"/>
    <x v="139"/>
    <x v="140"/>
    <s v="Standard Class"/>
    <s v="GZ-14470"/>
    <s v="Gary Zandusky"/>
    <x v="0"/>
    <s v="United States"/>
    <s v="Bullhead City"/>
    <x v="16"/>
    <n v="86442"/>
    <x v="1"/>
    <s v="FUR-FU-10002088"/>
    <x v="0"/>
    <x v="5"/>
    <s v="Nu-Dell Float Frame 11 x 14 1/2"/>
    <n v="14.368000000000002"/>
    <n v="2"/>
    <n v="0.2"/>
    <n v="3.9512"/>
  </r>
  <r>
    <n v="4338"/>
    <x v="2154"/>
    <x v="1"/>
    <x v="154"/>
    <x v="382"/>
    <s v="Standard Class"/>
    <s v="SN-20710"/>
    <s v="Steve Nguyen"/>
    <x v="2"/>
    <s v="United States"/>
    <s v="Los Angeles"/>
    <x v="1"/>
    <n v="90049"/>
    <x v="1"/>
    <s v="TEC-AC-10000158"/>
    <x v="2"/>
    <x v="11"/>
    <s v="Sony 64GB Class 10 Micro SDHC R40 Memory Card"/>
    <n v="107.97"/>
    <n v="3"/>
    <n v="0"/>
    <n v="22.6737"/>
  </r>
  <r>
    <n v="4339"/>
    <x v="2154"/>
    <x v="1"/>
    <x v="154"/>
    <x v="382"/>
    <s v="Standard Class"/>
    <s v="SN-20710"/>
    <s v="Steve Nguyen"/>
    <x v="2"/>
    <s v="United States"/>
    <s v="Los Angeles"/>
    <x v="1"/>
    <n v="90049"/>
    <x v="1"/>
    <s v="OFF-PA-10000482"/>
    <x v="1"/>
    <x v="10"/>
    <s v="Snap-A-Way Black Print Carbonless Ruled Speed Letter, Triplicate"/>
    <n v="113.82"/>
    <n v="3"/>
    <n v="0"/>
    <n v="53.495399999999989"/>
  </r>
  <r>
    <n v="4340"/>
    <x v="2155"/>
    <x v="3"/>
    <x v="151"/>
    <x v="153"/>
    <s v="Standard Class"/>
    <s v="DK-12895"/>
    <s v="Dana Kaydos"/>
    <x v="0"/>
    <s v="United States"/>
    <s v="Franklin"/>
    <x v="18"/>
    <n v="37064"/>
    <x v="0"/>
    <s v="OFF-PA-10004888"/>
    <x v="1"/>
    <x v="10"/>
    <s v="Xerox 217"/>
    <n v="5.1840000000000011"/>
    <n v="1"/>
    <n v="0.2"/>
    <n v="1.8144"/>
  </r>
  <r>
    <n v="4341"/>
    <x v="2156"/>
    <x v="2"/>
    <x v="579"/>
    <x v="1042"/>
    <s v="Same Day"/>
    <s v="VM-21835"/>
    <s v="Vivian Mathis"/>
    <x v="0"/>
    <s v="United States"/>
    <s v="Portage"/>
    <x v="14"/>
    <n v="46368"/>
    <x v="2"/>
    <s v="OFF-AR-10003478"/>
    <x v="1"/>
    <x v="6"/>
    <s v="Avery Hi-Liter EverBold Pen Style Fluorescent Highlighters, 4/Pack"/>
    <n v="16.28"/>
    <n v="2"/>
    <n v="0"/>
    <n v="6.5120000000000005"/>
  </r>
  <r>
    <n v="4342"/>
    <x v="2157"/>
    <x v="3"/>
    <x v="94"/>
    <x v="91"/>
    <s v="Standard Class"/>
    <s v="GB-14575"/>
    <s v="Giulietta Baptist"/>
    <x v="0"/>
    <s v="United States"/>
    <s v="Arlington"/>
    <x v="17"/>
    <n v="22204"/>
    <x v="0"/>
    <s v="OFF-ST-10003208"/>
    <x v="1"/>
    <x v="4"/>
    <s v="Adjustable Depth Letter/Legal Cart"/>
    <n v="544.38"/>
    <n v="3"/>
    <n v="0"/>
    <n v="157.87019999999993"/>
  </r>
  <r>
    <n v="4343"/>
    <x v="2158"/>
    <x v="3"/>
    <x v="498"/>
    <x v="782"/>
    <s v="First Class"/>
    <s v="ND-18370"/>
    <s v="Natalie DeCherney"/>
    <x v="0"/>
    <s v="United States"/>
    <s v="San Francisco"/>
    <x v="1"/>
    <n v="94110"/>
    <x v="1"/>
    <s v="OFF-BI-10004970"/>
    <x v="1"/>
    <x v="8"/>
    <s v="ACCOHIDE 3-Ring Binder, Blue, 1&quot;"/>
    <n v="19.824000000000002"/>
    <n v="6"/>
    <n v="0.2"/>
    <n v="6.690599999999999"/>
  </r>
  <r>
    <n v="4344"/>
    <x v="2158"/>
    <x v="3"/>
    <x v="498"/>
    <x v="782"/>
    <s v="First Class"/>
    <s v="ND-18370"/>
    <s v="Natalie DeCherney"/>
    <x v="0"/>
    <s v="United States"/>
    <s v="San Francisco"/>
    <x v="1"/>
    <n v="94110"/>
    <x v="1"/>
    <s v="TEC-PH-10000038"/>
    <x v="2"/>
    <x v="7"/>
    <s v="Jawbone MINI JAMBOX Wireless Bluetooth Speaker"/>
    <n v="657.50400000000002"/>
    <n v="6"/>
    <n v="0.2"/>
    <n v="-131.50080000000005"/>
  </r>
  <r>
    <n v="4345"/>
    <x v="2158"/>
    <x v="3"/>
    <x v="498"/>
    <x v="782"/>
    <s v="First Class"/>
    <s v="ND-18370"/>
    <s v="Natalie DeCherney"/>
    <x v="0"/>
    <s v="United States"/>
    <s v="San Francisco"/>
    <x v="1"/>
    <n v="94110"/>
    <x v="1"/>
    <s v="TEC-AC-10001552"/>
    <x v="2"/>
    <x v="11"/>
    <s v="Logitech K350 2.4Ghz Wireless Keyboard"/>
    <n v="99.54"/>
    <n v="2"/>
    <n v="0"/>
    <n v="10.949399999999997"/>
  </r>
  <r>
    <n v="4346"/>
    <x v="2158"/>
    <x v="3"/>
    <x v="498"/>
    <x v="782"/>
    <s v="First Class"/>
    <s v="ND-18370"/>
    <s v="Natalie DeCherney"/>
    <x v="0"/>
    <s v="United States"/>
    <s v="San Francisco"/>
    <x v="1"/>
    <n v="94110"/>
    <x v="1"/>
    <s v="TEC-AC-10002926"/>
    <x v="2"/>
    <x v="11"/>
    <s v="Logitech Wireless Marathon Mouse M705"/>
    <n v="199.96"/>
    <n v="4"/>
    <n v="0"/>
    <n v="85.982800000000012"/>
  </r>
  <r>
    <n v="4347"/>
    <x v="2159"/>
    <x v="0"/>
    <x v="31"/>
    <x v="1043"/>
    <s v="Standard Class"/>
    <s v="MM-17260"/>
    <s v="Magdelene Morse"/>
    <x v="0"/>
    <s v="United States"/>
    <s v="New Rochelle"/>
    <x v="15"/>
    <n v="10801"/>
    <x v="3"/>
    <s v="FUR-CH-10001394"/>
    <x v="0"/>
    <x v="1"/>
    <s v="Global Leather Executive Chair"/>
    <n v="631.78200000000004"/>
    <n v="2"/>
    <n v="0.1"/>
    <n v="140.39599999999993"/>
  </r>
  <r>
    <n v="4348"/>
    <x v="2159"/>
    <x v="0"/>
    <x v="31"/>
    <x v="1043"/>
    <s v="Standard Class"/>
    <s v="MM-17260"/>
    <s v="Magdelene Morse"/>
    <x v="0"/>
    <s v="United States"/>
    <s v="New Rochelle"/>
    <x v="15"/>
    <n v="10801"/>
    <x v="3"/>
    <s v="FUR-FU-10004053"/>
    <x v="0"/>
    <x v="5"/>
    <s v="DAX Two-Tone Silver Metal Document Frame"/>
    <n v="60.72"/>
    <n v="3"/>
    <n v="0"/>
    <n v="26.1096"/>
  </r>
  <r>
    <n v="4349"/>
    <x v="2160"/>
    <x v="3"/>
    <x v="221"/>
    <x v="364"/>
    <s v="Second Class"/>
    <s v="MV-17485"/>
    <s v="Mark Van Huff"/>
    <x v="0"/>
    <s v="United States"/>
    <s v="Mesa"/>
    <x v="16"/>
    <n v="85204"/>
    <x v="1"/>
    <s v="OFF-BI-10004230"/>
    <x v="1"/>
    <x v="8"/>
    <s v="GBC Recycled Grain Textured Covers"/>
    <n v="20.724000000000004"/>
    <n v="2"/>
    <n v="0.7"/>
    <n v="-15.197599999999994"/>
  </r>
  <r>
    <n v="4350"/>
    <x v="2160"/>
    <x v="3"/>
    <x v="221"/>
    <x v="364"/>
    <s v="Second Class"/>
    <s v="MV-17485"/>
    <s v="Mark Van Huff"/>
    <x v="0"/>
    <s v="United States"/>
    <s v="Mesa"/>
    <x v="16"/>
    <n v="85204"/>
    <x v="1"/>
    <s v="OFF-ST-10000060"/>
    <x v="1"/>
    <x v="4"/>
    <s v="Fellowes Bankers Box Staxonsteel Drawer File/Stacking System"/>
    <n v="415.87200000000007"/>
    <n v="8"/>
    <n v="0.2"/>
    <n v="-41.587199999999996"/>
  </r>
  <r>
    <n v="4351"/>
    <x v="2161"/>
    <x v="3"/>
    <x v="645"/>
    <x v="339"/>
    <s v="Standard Class"/>
    <s v="JL-15130"/>
    <s v="Jack Lebron"/>
    <x v="0"/>
    <s v="United States"/>
    <s v="Lancaster"/>
    <x v="24"/>
    <n v="43130"/>
    <x v="3"/>
    <s v="OFF-ST-10001325"/>
    <x v="1"/>
    <x v="4"/>
    <s v="Sterilite Officeware Hinged File Box"/>
    <n v="16.768000000000001"/>
    <n v="2"/>
    <n v="0.2"/>
    <n v="1.4672000000000001"/>
  </r>
  <r>
    <n v="4352"/>
    <x v="2161"/>
    <x v="3"/>
    <x v="645"/>
    <x v="339"/>
    <s v="Standard Class"/>
    <s v="JL-15130"/>
    <s v="Jack Lebron"/>
    <x v="0"/>
    <s v="United States"/>
    <s v="Lancaster"/>
    <x v="24"/>
    <n v="43130"/>
    <x v="3"/>
    <s v="TEC-AC-10003441"/>
    <x v="2"/>
    <x v="11"/>
    <s v="Kingston Digital DataTraveler 32GB USB 2.0"/>
    <n v="27.12"/>
    <n v="2"/>
    <n v="0.2"/>
    <n v="-4.7460000000000013"/>
  </r>
  <r>
    <n v="4353"/>
    <x v="2162"/>
    <x v="3"/>
    <x v="389"/>
    <x v="169"/>
    <s v="Second Class"/>
    <s v="AG-10330"/>
    <s v="Alex Grayson"/>
    <x v="0"/>
    <s v="United States"/>
    <s v="Stockton"/>
    <x v="1"/>
    <n v="95207"/>
    <x v="1"/>
    <s v="TEC-PH-10003215"/>
    <x v="2"/>
    <x v="7"/>
    <s v="Jackery Bar Premium Fast-charging Portable Charger"/>
    <n v="95.84"/>
    <n v="4"/>
    <n v="0.2"/>
    <n v="34.741999999999997"/>
  </r>
  <r>
    <n v="4354"/>
    <x v="2162"/>
    <x v="3"/>
    <x v="389"/>
    <x v="169"/>
    <s v="Second Class"/>
    <s v="AG-10330"/>
    <s v="Alex Grayson"/>
    <x v="0"/>
    <s v="United States"/>
    <s v="Stockton"/>
    <x v="1"/>
    <n v="95207"/>
    <x v="1"/>
    <s v="OFF-PA-10002005"/>
    <x v="1"/>
    <x v="10"/>
    <s v="Xerox 225"/>
    <n v="12.96"/>
    <n v="2"/>
    <n v="0"/>
    <n v="6.2208000000000006"/>
  </r>
  <r>
    <n v="4355"/>
    <x v="2163"/>
    <x v="3"/>
    <x v="221"/>
    <x v="177"/>
    <s v="Second Class"/>
    <s v="MD-17860"/>
    <s v="Michael Dominguez"/>
    <x v="1"/>
    <s v="United States"/>
    <s v="Asheville"/>
    <x v="3"/>
    <n v="28806"/>
    <x v="0"/>
    <s v="OFF-BI-10004465"/>
    <x v="1"/>
    <x v="8"/>
    <s v="Avery Durable Slant Ring Binders"/>
    <n v="19.008000000000003"/>
    <n v="8"/>
    <n v="0.7"/>
    <n v="-12.671999999999997"/>
  </r>
  <r>
    <n v="4356"/>
    <x v="2164"/>
    <x v="1"/>
    <x v="784"/>
    <x v="157"/>
    <s v="Second Class"/>
    <s v="RO-19780"/>
    <s v="Rose O'Brian"/>
    <x v="0"/>
    <s v="United States"/>
    <s v="Clarksville"/>
    <x v="18"/>
    <n v="37042"/>
    <x v="0"/>
    <s v="OFF-BI-10000545"/>
    <x v="1"/>
    <x v="8"/>
    <s v="GBC Ibimaster 500 Manual ProClick Binding System"/>
    <n v="1598.0580000000002"/>
    <n v="7"/>
    <n v="0.7"/>
    <n v="-1065.3719999999998"/>
  </r>
  <r>
    <n v="4357"/>
    <x v="2164"/>
    <x v="1"/>
    <x v="784"/>
    <x v="157"/>
    <s v="Second Class"/>
    <s v="RO-19780"/>
    <s v="Rose O'Brian"/>
    <x v="0"/>
    <s v="United States"/>
    <s v="Clarksville"/>
    <x v="18"/>
    <n v="37042"/>
    <x v="0"/>
    <s v="OFF-AR-10003752"/>
    <x v="1"/>
    <x v="6"/>
    <s v="Deluxe Chalkboard Eraser Cleaner"/>
    <n v="36.96"/>
    <n v="4"/>
    <n v="0.2"/>
    <n v="12.011999999999999"/>
  </r>
  <r>
    <n v="4358"/>
    <x v="2165"/>
    <x v="3"/>
    <x v="157"/>
    <x v="33"/>
    <s v="Same Day"/>
    <s v="RR-19315"/>
    <s v="Ralph Ritter"/>
    <x v="0"/>
    <s v="United States"/>
    <s v="Aurora"/>
    <x v="10"/>
    <n v="60505"/>
    <x v="2"/>
    <s v="OFF-PA-10001937"/>
    <x v="1"/>
    <x v="10"/>
    <s v="Xerox 21"/>
    <n v="10.368000000000002"/>
    <n v="2"/>
    <n v="0.2"/>
    <n v="3.6288"/>
  </r>
  <r>
    <n v="4359"/>
    <x v="2165"/>
    <x v="3"/>
    <x v="157"/>
    <x v="33"/>
    <s v="Same Day"/>
    <s v="RR-19315"/>
    <s v="Ralph Ritter"/>
    <x v="0"/>
    <s v="United States"/>
    <s v="Aurora"/>
    <x v="10"/>
    <n v="60505"/>
    <x v="2"/>
    <s v="FUR-FU-10004306"/>
    <x v="0"/>
    <x v="5"/>
    <s v="Electrix Halogen Magnifier Lamp"/>
    <n v="77.720000000000013"/>
    <n v="1"/>
    <n v="0.6"/>
    <n v="-66.061999999999998"/>
  </r>
  <r>
    <n v="4360"/>
    <x v="2165"/>
    <x v="3"/>
    <x v="157"/>
    <x v="33"/>
    <s v="Same Day"/>
    <s v="RR-19315"/>
    <s v="Ralph Ritter"/>
    <x v="0"/>
    <s v="United States"/>
    <s v="Aurora"/>
    <x v="10"/>
    <n v="60505"/>
    <x v="2"/>
    <s v="FUR-CH-10003973"/>
    <x v="0"/>
    <x v="1"/>
    <s v="GuestStacker Chair with Chrome Finish Legs"/>
    <n v="520.46399999999994"/>
    <n v="2"/>
    <n v="0.3"/>
    <n v="-14.870399999999961"/>
  </r>
  <r>
    <n v="4361"/>
    <x v="2166"/>
    <x v="0"/>
    <x v="206"/>
    <x v="213"/>
    <s v="First Class"/>
    <s v="CP-12340"/>
    <s v="Christine Phan"/>
    <x v="1"/>
    <s v="United States"/>
    <s v="Warwick"/>
    <x v="34"/>
    <n v="2886"/>
    <x v="3"/>
    <s v="OFF-PA-10000565"/>
    <x v="1"/>
    <x v="10"/>
    <s v="Staples"/>
    <n v="111.96"/>
    <n v="2"/>
    <n v="0"/>
    <n v="54.860399999999998"/>
  </r>
  <r>
    <n v="4362"/>
    <x v="2167"/>
    <x v="3"/>
    <x v="921"/>
    <x v="638"/>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7"/>
    <x v="843"/>
    <s v="Second Class"/>
    <s v="NC-18340"/>
    <s v="Nat Carroll"/>
    <x v="0"/>
    <s v="United States"/>
    <s v="Fargo"/>
    <x v="46"/>
    <n v="58103"/>
    <x v="2"/>
    <s v="OFF-AR-10001953"/>
    <x v="1"/>
    <x v="6"/>
    <s v="Boston 1645 Deluxe Heavier-Duty Electric Pencil Sharpener"/>
    <n v="131.94"/>
    <n v="3"/>
    <n v="0"/>
    <n v="35.623800000000003"/>
  </r>
  <r>
    <n v="4364"/>
    <x v="2168"/>
    <x v="3"/>
    <x v="967"/>
    <x v="843"/>
    <s v="Second Class"/>
    <s v="NC-18340"/>
    <s v="Nat Carroll"/>
    <x v="0"/>
    <s v="United States"/>
    <s v="Fargo"/>
    <x v="46"/>
    <n v="58103"/>
    <x v="2"/>
    <s v="OFF-AR-10001374"/>
    <x v="1"/>
    <x v="6"/>
    <s v="BIC Brite Liner Highlighters, Chisel Tip"/>
    <n v="25.92"/>
    <n v="4"/>
    <n v="0"/>
    <n v="8.2943999999999996"/>
  </r>
  <r>
    <n v="4365"/>
    <x v="2168"/>
    <x v="3"/>
    <x v="967"/>
    <x v="843"/>
    <s v="Second Class"/>
    <s v="NC-18340"/>
    <s v="Nat Carroll"/>
    <x v="0"/>
    <s v="United States"/>
    <s v="Fargo"/>
    <x v="46"/>
    <n v="58103"/>
    <x v="2"/>
    <s v="OFF-ST-10003816"/>
    <x v="1"/>
    <x v="4"/>
    <s v="Fellowes High-Stak Drawer Files"/>
    <n v="704.76"/>
    <n v="4"/>
    <n v="0"/>
    <n v="162.09479999999996"/>
  </r>
  <r>
    <n v="4366"/>
    <x v="2168"/>
    <x v="3"/>
    <x v="967"/>
    <x v="843"/>
    <s v="Second Class"/>
    <s v="NC-18340"/>
    <s v="Nat Carroll"/>
    <x v="0"/>
    <s v="United States"/>
    <s v="Fargo"/>
    <x v="46"/>
    <n v="58103"/>
    <x v="2"/>
    <s v="OFF-FA-10001843"/>
    <x v="1"/>
    <x v="13"/>
    <s v="Staples"/>
    <n v="7.41"/>
    <n v="3"/>
    <n v="0"/>
    <n v="3.4827000000000004"/>
  </r>
  <r>
    <n v="4367"/>
    <x v="2168"/>
    <x v="3"/>
    <x v="967"/>
    <x v="843"/>
    <s v="Second Class"/>
    <s v="NC-18340"/>
    <s v="Nat Carroll"/>
    <x v="0"/>
    <s v="United States"/>
    <s v="Fargo"/>
    <x v="46"/>
    <n v="58103"/>
    <x v="2"/>
    <s v="OFF-AR-10000657"/>
    <x v="1"/>
    <x v="6"/>
    <s v="Binney &amp; Smith inkTank Desk Highlighter, Chisel Tip, Yellow, 12/Box"/>
    <n v="21.5"/>
    <n v="10"/>
    <n v="0"/>
    <n v="7.094999999999998"/>
  </r>
  <r>
    <n v="4368"/>
    <x v="2169"/>
    <x v="3"/>
    <x v="220"/>
    <x v="462"/>
    <s v="Second Class"/>
    <s v="HA-14920"/>
    <s v="Helen Andreada"/>
    <x v="0"/>
    <s v="United States"/>
    <s v="Chicago"/>
    <x v="10"/>
    <n v="60623"/>
    <x v="2"/>
    <s v="OFF-FA-10000936"/>
    <x v="1"/>
    <x v="13"/>
    <s v="Acco Hot Clips Clips to Go"/>
    <n v="10.528"/>
    <n v="4"/>
    <n v="0.2"/>
    <n v="3.2899999999999996"/>
  </r>
  <r>
    <n v="4369"/>
    <x v="2169"/>
    <x v="3"/>
    <x v="220"/>
    <x v="462"/>
    <s v="Second Class"/>
    <s v="HA-14920"/>
    <s v="Helen Andreada"/>
    <x v="0"/>
    <s v="United States"/>
    <s v="Chicago"/>
    <x v="10"/>
    <n v="60623"/>
    <x v="2"/>
    <s v="OFF-PA-10003657"/>
    <x v="1"/>
    <x v="10"/>
    <s v="Xerox 1927"/>
    <n v="20.544000000000004"/>
    <n v="6"/>
    <n v="0.2"/>
    <n v="6.4199999999999964"/>
  </r>
  <r>
    <n v="4370"/>
    <x v="2170"/>
    <x v="0"/>
    <x v="732"/>
    <x v="54"/>
    <s v="Standard Class"/>
    <s v="MA-17995"/>
    <s v="Michelle Arnett"/>
    <x v="2"/>
    <s v="United States"/>
    <s v="Lawrence"/>
    <x v="14"/>
    <n v="46226"/>
    <x v="2"/>
    <s v="OFF-BI-10001989"/>
    <x v="1"/>
    <x v="8"/>
    <s v="Premium Transparent Presentation Covers by GBC"/>
    <n v="104.9"/>
    <n v="5"/>
    <n v="0"/>
    <n v="50.351999999999997"/>
  </r>
  <r>
    <n v="4371"/>
    <x v="2170"/>
    <x v="0"/>
    <x v="732"/>
    <x v="54"/>
    <s v="Standard Class"/>
    <s v="MA-17995"/>
    <s v="Michelle Arnett"/>
    <x v="2"/>
    <s v="United States"/>
    <s v="Lawrence"/>
    <x v="14"/>
    <n v="46226"/>
    <x v="2"/>
    <s v="OFF-AR-10002987"/>
    <x v="1"/>
    <x v="6"/>
    <s v="Prismacolor Color Pencil Set"/>
    <n v="39.68"/>
    <n v="2"/>
    <n v="0"/>
    <n v="16.268800000000002"/>
  </r>
  <r>
    <n v="4372"/>
    <x v="2170"/>
    <x v="0"/>
    <x v="732"/>
    <x v="54"/>
    <s v="Standard Class"/>
    <s v="MA-17995"/>
    <s v="Michelle Arnett"/>
    <x v="2"/>
    <s v="United States"/>
    <s v="Lawrence"/>
    <x v="14"/>
    <n v="46226"/>
    <x v="2"/>
    <s v="OFF-LA-10000414"/>
    <x v="1"/>
    <x v="2"/>
    <s v="Avery 503"/>
    <n v="51.75"/>
    <n v="5"/>
    <n v="0"/>
    <n v="24.84"/>
  </r>
  <r>
    <n v="4373"/>
    <x v="2171"/>
    <x v="3"/>
    <x v="283"/>
    <x v="262"/>
    <s v="Second Class"/>
    <s v="LH-16900"/>
    <s v="Lena Hernandez"/>
    <x v="0"/>
    <s v="United States"/>
    <s v="Elkhart"/>
    <x v="14"/>
    <n v="46514"/>
    <x v="2"/>
    <s v="OFF-AR-10003602"/>
    <x v="1"/>
    <x v="6"/>
    <s v="Quartet Omega Colored Chalk, 12/Pack"/>
    <n v="11.68"/>
    <n v="2"/>
    <n v="0"/>
    <n v="5.4895999999999994"/>
  </r>
  <r>
    <n v="4374"/>
    <x v="2171"/>
    <x v="3"/>
    <x v="283"/>
    <x v="262"/>
    <s v="Second Class"/>
    <s v="LH-16900"/>
    <s v="Lena Hernandez"/>
    <x v="0"/>
    <s v="United States"/>
    <s v="Elkhart"/>
    <x v="14"/>
    <n v="46514"/>
    <x v="2"/>
    <s v="TEC-AC-10002550"/>
    <x v="2"/>
    <x v="11"/>
    <s v="Memorex 25GB 6X Branded Blu-Ray Recordable Disc, 30/Pack"/>
    <n v="159.75"/>
    <n v="5"/>
    <n v="0"/>
    <n v="11.182499999999997"/>
  </r>
  <r>
    <n v="4375"/>
    <x v="2172"/>
    <x v="0"/>
    <x v="741"/>
    <x v="71"/>
    <s v="Standard Class"/>
    <s v="SB-20290"/>
    <s v="Sean Braxton"/>
    <x v="1"/>
    <s v="United States"/>
    <s v="Kent"/>
    <x v="24"/>
    <n v="44240"/>
    <x v="3"/>
    <s v="OFF-AP-10002998"/>
    <x v="1"/>
    <x v="9"/>
    <s v="Holmes 99% HEPA Air Purifier"/>
    <n v="103.96799999999999"/>
    <n v="6"/>
    <n v="0.2"/>
    <n v="16.894799999999996"/>
  </r>
  <r>
    <n v="4376"/>
    <x v="2173"/>
    <x v="2"/>
    <x v="573"/>
    <x v="1044"/>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x v="1044"/>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x v="1044"/>
    <s v="Standard Class"/>
    <s v="BT-11305"/>
    <s v="Beth Thompson"/>
    <x v="2"/>
    <s v="United States"/>
    <s v="San Gabriel"/>
    <x v="1"/>
    <n v="91776"/>
    <x v="1"/>
    <s v="FUR-CH-10003973"/>
    <x v="0"/>
    <x v="1"/>
    <s v="GuestStacker Chair with Chrome Finish Legs"/>
    <n v="1487.04"/>
    <n v="5"/>
    <n v="0.2"/>
    <n v="148.70400000000006"/>
  </r>
  <r>
    <n v="4379"/>
    <x v="2174"/>
    <x v="1"/>
    <x v="672"/>
    <x v="156"/>
    <s v="Second Class"/>
    <s v="PS-18970"/>
    <s v="Paul Stevenson"/>
    <x v="2"/>
    <s v="United States"/>
    <s v="Henderson"/>
    <x v="0"/>
    <n v="42420"/>
    <x v="0"/>
    <s v="OFF-EN-10000461"/>
    <x v="1"/>
    <x v="12"/>
    <s v="#10- 4 1/8&quot; x 9 1/2&quot; Recycled Envelopes"/>
    <n v="17.48"/>
    <n v="2"/>
    <n v="0"/>
    <n v="8.2156000000000002"/>
  </r>
  <r>
    <n v="4380"/>
    <x v="2174"/>
    <x v="1"/>
    <x v="672"/>
    <x v="156"/>
    <s v="Second Class"/>
    <s v="PS-18970"/>
    <s v="Paul Stevenson"/>
    <x v="2"/>
    <s v="United States"/>
    <s v="Henderson"/>
    <x v="0"/>
    <n v="42420"/>
    <x v="0"/>
    <s v="OFF-EN-10002831"/>
    <x v="1"/>
    <x v="12"/>
    <s v="Tyvek  Top-Opening Peel &amp; Seel  Envelopes, Gray"/>
    <n v="71.88"/>
    <n v="2"/>
    <n v="0"/>
    <n v="32.345999999999997"/>
  </r>
  <r>
    <n v="4381"/>
    <x v="2175"/>
    <x v="1"/>
    <x v="968"/>
    <x v="697"/>
    <s v="Standard Class"/>
    <s v="TB-21625"/>
    <s v="Trudy Brown"/>
    <x v="0"/>
    <s v="United States"/>
    <s v="San Francisco"/>
    <x v="1"/>
    <n v="94110"/>
    <x v="1"/>
    <s v="OFF-AR-10004648"/>
    <x v="1"/>
    <x v="6"/>
    <s v="Boston 19500 Mighty Mite Electric Pencil Sharpener"/>
    <n v="60.449999999999996"/>
    <n v="3"/>
    <n v="0"/>
    <n v="16.3215"/>
  </r>
  <r>
    <n v="4382"/>
    <x v="2175"/>
    <x v="1"/>
    <x v="968"/>
    <x v="697"/>
    <s v="Standard Class"/>
    <s v="TB-21625"/>
    <s v="Trudy Brown"/>
    <x v="0"/>
    <s v="United States"/>
    <s v="San Francisco"/>
    <x v="1"/>
    <n v="94110"/>
    <x v="1"/>
    <s v="FUR-TA-10001857"/>
    <x v="0"/>
    <x v="3"/>
    <s v="Balt Solid Wood Rectangular Table"/>
    <n v="253.17599999999999"/>
    <n v="3"/>
    <n v="0.2"/>
    <n v="-31.64700000000002"/>
  </r>
  <r>
    <n v="4383"/>
    <x v="2176"/>
    <x v="1"/>
    <x v="603"/>
    <x v="836"/>
    <s v="Standard Class"/>
    <s v="RA-19915"/>
    <s v="Russell Applegate"/>
    <x v="0"/>
    <s v="United States"/>
    <s v="Highland Park"/>
    <x v="10"/>
    <n v="60035"/>
    <x v="2"/>
    <s v="OFF-BI-10000546"/>
    <x v="1"/>
    <x v="8"/>
    <s v="Avery Durable Binders"/>
    <n v="2.879999999999999"/>
    <n v="5"/>
    <n v="0.8"/>
    <n v="-4.4639999999999995"/>
  </r>
  <r>
    <n v="4384"/>
    <x v="2176"/>
    <x v="1"/>
    <x v="603"/>
    <x v="836"/>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x v="836"/>
    <s v="Standard Class"/>
    <s v="RA-19915"/>
    <s v="Russell Applegate"/>
    <x v="0"/>
    <s v="United States"/>
    <s v="Highland Park"/>
    <x v="10"/>
    <n v="60035"/>
    <x v="2"/>
    <s v="TEC-PH-10001557"/>
    <x v="2"/>
    <x v="7"/>
    <s v="Pyle PMP37LED"/>
    <n v="153.584"/>
    <n v="2"/>
    <n v="0.2"/>
    <n v="13.438599999999994"/>
  </r>
  <r>
    <n v="4386"/>
    <x v="2176"/>
    <x v="1"/>
    <x v="603"/>
    <x v="836"/>
    <s v="Standard Class"/>
    <s v="RA-19915"/>
    <s v="Russell Applegate"/>
    <x v="0"/>
    <s v="United States"/>
    <s v="Highland Park"/>
    <x v="10"/>
    <n v="60035"/>
    <x v="2"/>
    <s v="FUR-BO-10002545"/>
    <x v="0"/>
    <x v="0"/>
    <s v="Atlantic Metals Mobile 3-Shelf Bookcases, Custom Colors"/>
    <n v="913.43000000000006"/>
    <n v="5"/>
    <n v="0.3"/>
    <n v="-52.195999999999913"/>
  </r>
  <r>
    <n v="4387"/>
    <x v="2177"/>
    <x v="0"/>
    <x v="189"/>
    <x v="195"/>
    <s v="Standard Class"/>
    <s v="BP-11095"/>
    <s v="Bart Pistole"/>
    <x v="1"/>
    <s v="United States"/>
    <s v="San Francisco"/>
    <x v="1"/>
    <n v="94122"/>
    <x v="1"/>
    <s v="OFF-AP-10001366"/>
    <x v="1"/>
    <x v="9"/>
    <s v="Staples"/>
    <n v="43.92"/>
    <n v="4"/>
    <n v="0"/>
    <n v="11.858400000000003"/>
  </r>
  <r>
    <n v="4388"/>
    <x v="2177"/>
    <x v="0"/>
    <x v="189"/>
    <x v="195"/>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x v="228"/>
    <s v="First Class"/>
    <s v="CD-11920"/>
    <s v="Carlos Daly"/>
    <x v="0"/>
    <s v="United States"/>
    <s v="New York City"/>
    <x v="15"/>
    <n v="10035"/>
    <x v="3"/>
    <s v="OFF-PA-10003651"/>
    <x v="1"/>
    <x v="10"/>
    <s v="Xerox 1968"/>
    <n v="46.76"/>
    <n v="7"/>
    <n v="0"/>
    <n v="22.444800000000001"/>
  </r>
  <r>
    <n v="4390"/>
    <x v="2178"/>
    <x v="3"/>
    <x v="225"/>
    <x v="228"/>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x v="228"/>
    <s v="First Class"/>
    <s v="CD-11920"/>
    <s v="Carlos Daly"/>
    <x v="0"/>
    <s v="United States"/>
    <s v="New York City"/>
    <x v="15"/>
    <n v="10035"/>
    <x v="3"/>
    <s v="TEC-PH-10001459"/>
    <x v="2"/>
    <x v="7"/>
    <s v="Samsung Galaxy Mega 6.3"/>
    <n v="1259.97"/>
    <n v="3"/>
    <n v="0"/>
    <n v="327.59220000000005"/>
  </r>
  <r>
    <n v="4392"/>
    <x v="2178"/>
    <x v="3"/>
    <x v="225"/>
    <x v="228"/>
    <s v="First Class"/>
    <s v="CD-11920"/>
    <s v="Carlos Daly"/>
    <x v="0"/>
    <s v="United States"/>
    <s v="New York City"/>
    <x v="15"/>
    <n v="10035"/>
    <x v="3"/>
    <s v="OFF-AR-10004602"/>
    <x v="1"/>
    <x v="6"/>
    <s v="Boston KS Multi-Size Manual Pencil Sharpener"/>
    <n v="68.97"/>
    <n v="3"/>
    <n v="0"/>
    <n v="19.311600000000002"/>
  </r>
  <r>
    <n v="4393"/>
    <x v="2179"/>
    <x v="0"/>
    <x v="162"/>
    <x v="720"/>
    <s v="Standard Class"/>
    <s v="KB-16585"/>
    <s v="Ken Black"/>
    <x v="1"/>
    <s v="United States"/>
    <s v="Dallas"/>
    <x v="5"/>
    <n v="75081"/>
    <x v="2"/>
    <s v="OFF-AR-10001953"/>
    <x v="1"/>
    <x v="6"/>
    <s v="Boston 1645 Deluxe Heavier-Duty Electric Pencil Sharpener"/>
    <n v="70.367999999999995"/>
    <n v="2"/>
    <n v="0.2"/>
    <n v="6.1572000000000031"/>
  </r>
  <r>
    <n v="4394"/>
    <x v="2179"/>
    <x v="0"/>
    <x v="162"/>
    <x v="720"/>
    <s v="Standard Class"/>
    <s v="KB-16585"/>
    <s v="Ken Black"/>
    <x v="1"/>
    <s v="United States"/>
    <s v="Dallas"/>
    <x v="5"/>
    <n v="75081"/>
    <x v="2"/>
    <s v="TEC-PH-10000923"/>
    <x v="2"/>
    <x v="7"/>
    <s v="Belkin SportFit Armband For iPhone 5s/5c, Fuchsia"/>
    <n v="59.960000000000008"/>
    <n v="5"/>
    <n v="0.2"/>
    <n v="21.735500000000002"/>
  </r>
  <r>
    <n v="4395"/>
    <x v="2180"/>
    <x v="2"/>
    <x v="836"/>
    <x v="721"/>
    <s v="Same Day"/>
    <s v="SW-20245"/>
    <s v="Scot Wooten"/>
    <x v="0"/>
    <s v="United States"/>
    <s v="Springfield"/>
    <x v="24"/>
    <n v="45503"/>
    <x v="3"/>
    <s v="OFF-ST-10002583"/>
    <x v="1"/>
    <x v="4"/>
    <s v="Fellowes Neat Ideas Storage Cubes"/>
    <n v="25.983999999999998"/>
    <n v="1"/>
    <n v="0.2"/>
    <n v="-5.1968000000000005"/>
  </r>
  <r>
    <n v="4396"/>
    <x v="2180"/>
    <x v="2"/>
    <x v="836"/>
    <x v="721"/>
    <s v="Same Day"/>
    <s v="SW-20245"/>
    <s v="Scot Wooten"/>
    <x v="0"/>
    <s v="United States"/>
    <s v="Springfield"/>
    <x v="24"/>
    <n v="45503"/>
    <x v="3"/>
    <s v="OFF-BI-10000977"/>
    <x v="1"/>
    <x v="8"/>
    <s v="Ibico Plastic Spiral Binding Combs"/>
    <n v="27.360000000000003"/>
    <n v="3"/>
    <n v="0.7"/>
    <n v="-21.887999999999991"/>
  </r>
  <r>
    <n v="4397"/>
    <x v="2181"/>
    <x v="0"/>
    <x v="625"/>
    <x v="423"/>
    <s v="Standard Class"/>
    <s v="AH-10690"/>
    <s v="Anna Häberlin"/>
    <x v="1"/>
    <s v="United States"/>
    <s v="San Diego"/>
    <x v="1"/>
    <n v="92024"/>
    <x v="1"/>
    <s v="TEC-PH-10002549"/>
    <x v="2"/>
    <x v="7"/>
    <s v="Polycom SoundPoint IP 450 VoIP phone"/>
    <n v="361.37600000000003"/>
    <n v="2"/>
    <n v="0.2"/>
    <n v="27.103200000000001"/>
  </r>
  <r>
    <n v="4398"/>
    <x v="2182"/>
    <x v="2"/>
    <x v="969"/>
    <x v="972"/>
    <s v="Standard Class"/>
    <s v="JL-15835"/>
    <s v="John Lee"/>
    <x v="0"/>
    <s v="United States"/>
    <s v="Philadelphia"/>
    <x v="9"/>
    <n v="19120"/>
    <x v="3"/>
    <s v="FUR-CH-10002880"/>
    <x v="0"/>
    <x v="1"/>
    <s v="Global High-Back Leather Tilter, Burgundy"/>
    <n v="172.18599999999998"/>
    <n v="2"/>
    <n v="0.3"/>
    <n v="-46.736200000000011"/>
  </r>
  <r>
    <n v="4399"/>
    <x v="2182"/>
    <x v="2"/>
    <x v="969"/>
    <x v="972"/>
    <s v="Standard Class"/>
    <s v="JL-15835"/>
    <s v="John Lee"/>
    <x v="0"/>
    <s v="United States"/>
    <s v="Philadelphia"/>
    <x v="9"/>
    <n v="19120"/>
    <x v="3"/>
    <s v="FUR-FU-10003039"/>
    <x v="0"/>
    <x v="5"/>
    <s v="Howard Miller 11-1/2&quot; Diameter Grantwood Wall Clock"/>
    <n v="69.00800000000001"/>
    <n v="2"/>
    <n v="0.2"/>
    <n v="12.0764"/>
  </r>
  <r>
    <n v="4400"/>
    <x v="2183"/>
    <x v="0"/>
    <x v="716"/>
    <x v="320"/>
    <s v="Same Day"/>
    <s v="GZ-14470"/>
    <s v="Gary Zandusky"/>
    <x v="0"/>
    <s v="United States"/>
    <s v="Columbia"/>
    <x v="39"/>
    <n v="21044"/>
    <x v="3"/>
    <s v="OFF-EN-10003055"/>
    <x v="1"/>
    <x v="12"/>
    <s v="Blue String-Tie &amp; Button Interoffice Envelopes, 10 x 13"/>
    <n v="199.89999999999998"/>
    <n v="5"/>
    <n v="0"/>
    <n v="89.954999999999984"/>
  </r>
  <r>
    <n v="4401"/>
    <x v="2183"/>
    <x v="0"/>
    <x v="716"/>
    <x v="320"/>
    <s v="Same Day"/>
    <s v="GZ-14470"/>
    <s v="Gary Zandusky"/>
    <x v="0"/>
    <s v="United States"/>
    <s v="Columbia"/>
    <x v="39"/>
    <n v="21044"/>
    <x v="3"/>
    <s v="OFF-AP-10002945"/>
    <x v="1"/>
    <x v="9"/>
    <s v="Honeywell Enviracaire Portable HEPA Air Cleaner for 17' x 22' Room"/>
    <n v="901.94999999999993"/>
    <n v="3"/>
    <n v="0"/>
    <n v="297.64349999999996"/>
  </r>
  <r>
    <n v="4402"/>
    <x v="2183"/>
    <x v="0"/>
    <x v="716"/>
    <x v="320"/>
    <s v="Same Day"/>
    <s v="GZ-14470"/>
    <s v="Gary Zandusky"/>
    <x v="0"/>
    <s v="United States"/>
    <s v="Columbia"/>
    <x v="39"/>
    <n v="21044"/>
    <x v="3"/>
    <s v="FUR-FU-10004306"/>
    <x v="0"/>
    <x v="5"/>
    <s v="Electrix Halogen Magnifier Lamp"/>
    <n v="971.5"/>
    <n v="5"/>
    <n v="0"/>
    <n v="252.59"/>
  </r>
  <r>
    <n v="4403"/>
    <x v="2184"/>
    <x v="0"/>
    <x v="482"/>
    <x v="1045"/>
    <s v="First Class"/>
    <s v="RC-19825"/>
    <s v="Roy Collins"/>
    <x v="0"/>
    <s v="United States"/>
    <s v="Colorado Springs"/>
    <x v="22"/>
    <n v="80906"/>
    <x v="1"/>
    <s v="OFF-AR-10002445"/>
    <x v="1"/>
    <x v="6"/>
    <s v="SANFORD Major Accent Highlighters"/>
    <n v="11.328000000000001"/>
    <n v="2"/>
    <n v="0.2"/>
    <n v="2.5488000000000004"/>
  </r>
  <r>
    <n v="4404"/>
    <x v="2185"/>
    <x v="2"/>
    <x v="814"/>
    <x v="897"/>
    <s v="First Class"/>
    <s v="CL-12565"/>
    <s v="Clay Ludtke"/>
    <x v="0"/>
    <s v="United States"/>
    <s v="New York City"/>
    <x v="15"/>
    <n v="10009"/>
    <x v="3"/>
    <s v="OFF-AR-10002445"/>
    <x v="1"/>
    <x v="6"/>
    <s v="SANFORD Major Accent Highlighters"/>
    <n v="21.240000000000002"/>
    <n v="3"/>
    <n v="0"/>
    <n v="8.071200000000001"/>
  </r>
  <r>
    <n v="4405"/>
    <x v="2186"/>
    <x v="1"/>
    <x v="761"/>
    <x v="401"/>
    <s v="Standard Class"/>
    <s v="MW-18220"/>
    <s v="Mitch Webber"/>
    <x v="0"/>
    <s v="United States"/>
    <s v="Philadelphia"/>
    <x v="9"/>
    <n v="19140"/>
    <x v="3"/>
    <s v="TEC-AC-10002345"/>
    <x v="2"/>
    <x v="11"/>
    <s v="HP Standard 104 key PS/2 Keyboard"/>
    <n v="34.800000000000004"/>
    <n v="3"/>
    <n v="0.2"/>
    <n v="2.1749999999999989"/>
  </r>
  <r>
    <n v="4406"/>
    <x v="2186"/>
    <x v="1"/>
    <x v="761"/>
    <x v="401"/>
    <s v="Standard Class"/>
    <s v="MW-18220"/>
    <s v="Mitch Webber"/>
    <x v="0"/>
    <s v="United States"/>
    <s v="Philadelphia"/>
    <x v="9"/>
    <n v="19140"/>
    <x v="3"/>
    <s v="OFF-ST-10001558"/>
    <x v="1"/>
    <x v="4"/>
    <s v="Acco Perma 4000 Stacking Storage Drawers"/>
    <n v="38.975999999999999"/>
    <n v="3"/>
    <n v="0.2"/>
    <n v="-2.4359999999999999"/>
  </r>
  <r>
    <n v="4407"/>
    <x v="2187"/>
    <x v="0"/>
    <x v="73"/>
    <x v="539"/>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x v="539"/>
    <s v="Standard Class"/>
    <s v="BF-10975"/>
    <s v="Barbara Fisher"/>
    <x v="1"/>
    <s v="United States"/>
    <s v="Columbus"/>
    <x v="14"/>
    <n v="47201"/>
    <x v="2"/>
    <s v="OFF-PA-10000418"/>
    <x v="1"/>
    <x v="10"/>
    <s v="Xerox 189"/>
    <n v="314.54999999999995"/>
    <n v="3"/>
    <n v="0"/>
    <n v="150.98399999999998"/>
  </r>
  <r>
    <n v="4409"/>
    <x v="2187"/>
    <x v="0"/>
    <x v="73"/>
    <x v="539"/>
    <s v="Standard Class"/>
    <s v="BF-10975"/>
    <s v="Barbara Fisher"/>
    <x v="1"/>
    <s v="United States"/>
    <s v="Columbus"/>
    <x v="14"/>
    <n v="47201"/>
    <x v="2"/>
    <s v="OFF-BI-10000343"/>
    <x v="1"/>
    <x v="8"/>
    <s v="Pressboard Covers with Storage Hooks, 9 1/2&quot; x 11&quot;, Light Blue"/>
    <n v="4.91"/>
    <n v="1"/>
    <n v="0"/>
    <n v="2.3077000000000001"/>
  </r>
  <r>
    <n v="4410"/>
    <x v="2188"/>
    <x v="2"/>
    <x v="457"/>
    <x v="1046"/>
    <s v="Standard Class"/>
    <s v="SN-20710"/>
    <s v="Steve Nguyen"/>
    <x v="2"/>
    <s v="United States"/>
    <s v="Los Angeles"/>
    <x v="1"/>
    <n v="90004"/>
    <x v="1"/>
    <s v="OFF-LA-10004425"/>
    <x v="1"/>
    <x v="2"/>
    <s v="Staples"/>
    <n v="5.78"/>
    <n v="2"/>
    <n v="0"/>
    <n v="2.7166000000000001"/>
  </r>
  <r>
    <n v="4411"/>
    <x v="2188"/>
    <x v="2"/>
    <x v="457"/>
    <x v="1046"/>
    <s v="Standard Class"/>
    <s v="SN-20710"/>
    <s v="Steve Nguyen"/>
    <x v="2"/>
    <s v="United States"/>
    <s v="Los Angeles"/>
    <x v="1"/>
    <n v="90004"/>
    <x v="1"/>
    <s v="OFF-AR-10001897"/>
    <x v="1"/>
    <x v="6"/>
    <s v="Model L Table or Wall-Mount Pencil Sharpener"/>
    <n v="107.94"/>
    <n v="6"/>
    <n v="0"/>
    <n v="30.223200000000002"/>
  </r>
  <r>
    <n v="4412"/>
    <x v="2189"/>
    <x v="2"/>
    <x v="261"/>
    <x v="637"/>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x v="637"/>
    <s v="First Class"/>
    <s v="TB-21280"/>
    <s v="Toby Braunhardt"/>
    <x v="0"/>
    <s v="United States"/>
    <s v="New York City"/>
    <x v="15"/>
    <n v="10024"/>
    <x v="3"/>
    <s v="TEC-PH-10003963"/>
    <x v="2"/>
    <x v="7"/>
    <s v="GE 2-Jack Phone Line Splitter"/>
    <n v="617.97"/>
    <n v="3"/>
    <n v="0"/>
    <n v="160.6722"/>
  </r>
  <r>
    <n v="4414"/>
    <x v="2189"/>
    <x v="2"/>
    <x v="261"/>
    <x v="637"/>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0"/>
    <x v="176"/>
    <s v="Standard Class"/>
    <s v="JB-15400"/>
    <s v="Jennifer Braxton"/>
    <x v="1"/>
    <s v="United States"/>
    <s v="Lawrence"/>
    <x v="31"/>
    <n v="1841"/>
    <x v="3"/>
    <s v="OFF-BI-10003925"/>
    <x v="1"/>
    <x v="8"/>
    <s v="Fellowes PB300 Plastic Comb Binding Machine"/>
    <n v="387.99"/>
    <n v="1"/>
    <n v="0"/>
    <n v="182.3553"/>
  </r>
  <r>
    <n v="4416"/>
    <x v="2191"/>
    <x v="2"/>
    <x v="503"/>
    <x v="546"/>
    <s v="Standard Class"/>
    <s v="AH-10210"/>
    <s v="Alan Hwang"/>
    <x v="0"/>
    <s v="United States"/>
    <s v="San Francisco"/>
    <x v="1"/>
    <n v="94122"/>
    <x v="1"/>
    <s v="TEC-PH-10004586"/>
    <x v="2"/>
    <x v="7"/>
    <s v="Wilson SignalBoost 841262 DB PRO Amplifier Kit"/>
    <n v="575.91999999999996"/>
    <n v="2"/>
    <n v="0.2"/>
    <n v="71.989999999999981"/>
  </r>
  <r>
    <n v="4417"/>
    <x v="2191"/>
    <x v="2"/>
    <x v="503"/>
    <x v="546"/>
    <s v="Standard Class"/>
    <s v="AH-10210"/>
    <s v="Alan Hwang"/>
    <x v="0"/>
    <s v="United States"/>
    <s v="San Francisco"/>
    <x v="1"/>
    <n v="94122"/>
    <x v="1"/>
    <s v="OFF-FA-10003495"/>
    <x v="1"/>
    <x v="13"/>
    <s v="Staples"/>
    <n v="30.4"/>
    <n v="5"/>
    <n v="0"/>
    <n v="15.2"/>
  </r>
  <r>
    <n v="4418"/>
    <x v="2192"/>
    <x v="3"/>
    <x v="359"/>
    <x v="102"/>
    <s v="Second Class"/>
    <s v="KL-16645"/>
    <s v="Ken Lonsdale"/>
    <x v="0"/>
    <s v="United States"/>
    <s v="Detroit"/>
    <x v="12"/>
    <n v="48205"/>
    <x v="2"/>
    <s v="OFF-BI-10002867"/>
    <x v="1"/>
    <x v="8"/>
    <s v="GBC Recycled Regency Composition Covers"/>
    <n v="478.24"/>
    <n v="8"/>
    <n v="0"/>
    <n v="219.99039999999997"/>
  </r>
  <r>
    <n v="4419"/>
    <x v="2193"/>
    <x v="2"/>
    <x v="414"/>
    <x v="999"/>
    <s v="Standard Class"/>
    <s v="MH-17455"/>
    <s v="Mark Hamilton"/>
    <x v="0"/>
    <s v="United States"/>
    <s v="Hamilton"/>
    <x v="24"/>
    <n v="45011"/>
    <x v="3"/>
    <s v="FUR-FU-10003773"/>
    <x v="0"/>
    <x v="5"/>
    <s v="Eldon Cleatmat Plus Chair Mats for High Pile Carpets"/>
    <n v="190.84800000000001"/>
    <n v="3"/>
    <n v="0.2"/>
    <n v="-21.470400000000026"/>
  </r>
  <r>
    <n v="4420"/>
    <x v="2194"/>
    <x v="2"/>
    <x v="506"/>
    <x v="1047"/>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1"/>
    <x v="958"/>
    <s v="Second Class"/>
    <s v="GH-14665"/>
    <s v="Greg Hansen"/>
    <x v="0"/>
    <s v="United States"/>
    <s v="Chicago"/>
    <x v="10"/>
    <n v="60610"/>
    <x v="2"/>
    <s v="OFF-SU-10002537"/>
    <x v="1"/>
    <x v="14"/>
    <s v="Acme Box Cutter Scissors"/>
    <n v="40.92"/>
    <n v="5"/>
    <n v="0.2"/>
    <n v="3.0690000000000026"/>
  </r>
  <r>
    <n v="4422"/>
    <x v="2196"/>
    <x v="2"/>
    <x v="530"/>
    <x v="1048"/>
    <s v="Standard Class"/>
    <s v="SC-20095"/>
    <s v="Sanjit Chand"/>
    <x v="0"/>
    <s v="United States"/>
    <s v="Margate"/>
    <x v="2"/>
    <n v="33063"/>
    <x v="0"/>
    <s v="OFF-AR-10001374"/>
    <x v="1"/>
    <x v="6"/>
    <s v="BIC Brite Liner Highlighters, Chisel Tip"/>
    <n v="15.552000000000003"/>
    <n v="3"/>
    <n v="0.2"/>
    <n v="2.3327999999999989"/>
  </r>
  <r>
    <n v="4423"/>
    <x v="2197"/>
    <x v="3"/>
    <x v="796"/>
    <x v="1049"/>
    <s v="First Class"/>
    <s v="TB-21355"/>
    <s v="Todd Boyes"/>
    <x v="1"/>
    <s v="United States"/>
    <s v="Sandy Springs"/>
    <x v="32"/>
    <n v="30328"/>
    <x v="0"/>
    <s v="OFF-AP-10001492"/>
    <x v="1"/>
    <x v="9"/>
    <s v="Acco Six-Outlet Power Strip, 4' Cord Length"/>
    <n v="17.239999999999998"/>
    <n v="2"/>
    <n v="0"/>
    <n v="4.4824000000000002"/>
  </r>
  <r>
    <n v="4424"/>
    <x v="2197"/>
    <x v="3"/>
    <x v="796"/>
    <x v="1049"/>
    <s v="First Class"/>
    <s v="TB-21355"/>
    <s v="Todd Boyes"/>
    <x v="1"/>
    <s v="United States"/>
    <s v="Sandy Springs"/>
    <x v="32"/>
    <n v="30328"/>
    <x v="0"/>
    <s v="FUR-BO-10003546"/>
    <x v="0"/>
    <x v="0"/>
    <s v="Hon 4-Shelf Metal Bookcases"/>
    <n v="302.94"/>
    <n v="3"/>
    <n v="0"/>
    <n v="75.735000000000014"/>
  </r>
  <r>
    <n v="4425"/>
    <x v="2197"/>
    <x v="3"/>
    <x v="796"/>
    <x v="1049"/>
    <s v="First Class"/>
    <s v="TB-21355"/>
    <s v="Todd Boyes"/>
    <x v="1"/>
    <s v="United States"/>
    <s v="Sandy Springs"/>
    <x v="32"/>
    <n v="30328"/>
    <x v="0"/>
    <s v="TEC-PH-10002185"/>
    <x v="2"/>
    <x v="7"/>
    <s v="QVS USB Car Charger 2-Port 2.1Amp for iPod/iPhone/iPad/iPad 2/iPad 3"/>
    <n v="34.75"/>
    <n v="5"/>
    <n v="0"/>
    <n v="15.637499999999999"/>
  </r>
  <r>
    <n v="4426"/>
    <x v="2197"/>
    <x v="3"/>
    <x v="796"/>
    <x v="1049"/>
    <s v="First Class"/>
    <s v="TB-21355"/>
    <s v="Todd Boyes"/>
    <x v="1"/>
    <s v="United States"/>
    <s v="Sandy Springs"/>
    <x v="32"/>
    <n v="30328"/>
    <x v="0"/>
    <s v="OFF-BI-10000315"/>
    <x v="1"/>
    <x v="8"/>
    <s v="Poly Designer Cover &amp; Back"/>
    <n v="113.94"/>
    <n v="6"/>
    <n v="0"/>
    <n v="54.691199999999995"/>
  </r>
  <r>
    <n v="4427"/>
    <x v="2197"/>
    <x v="3"/>
    <x v="796"/>
    <x v="1049"/>
    <s v="First Class"/>
    <s v="TB-21355"/>
    <s v="Todd Boyes"/>
    <x v="1"/>
    <s v="United States"/>
    <s v="Sandy Springs"/>
    <x v="32"/>
    <n v="30328"/>
    <x v="0"/>
    <s v="TEC-PH-10002350"/>
    <x v="2"/>
    <x v="7"/>
    <s v="Apple EarPods with Remote and Mic"/>
    <n v="55.98"/>
    <n v="2"/>
    <n v="0"/>
    <n v="15.674399999999999"/>
  </r>
  <r>
    <n v="4428"/>
    <x v="2198"/>
    <x v="3"/>
    <x v="585"/>
    <x v="938"/>
    <s v="Standard Class"/>
    <s v="DW-13195"/>
    <s v="David Wiener"/>
    <x v="1"/>
    <s v="United States"/>
    <s v="Albuquerque"/>
    <x v="27"/>
    <n v="87105"/>
    <x v="1"/>
    <s v="OFF-PA-10002666"/>
    <x v="1"/>
    <x v="10"/>
    <s v="Southworth 25% Cotton Linen-Finish Paper &amp; Envelopes"/>
    <n v="27.18"/>
    <n v="3"/>
    <n v="0"/>
    <n v="12.231"/>
  </r>
  <r>
    <n v="4429"/>
    <x v="2199"/>
    <x v="3"/>
    <x v="708"/>
    <x v="647"/>
    <s v="Standard Class"/>
    <s v="CL-12565"/>
    <s v="Clay Ludtke"/>
    <x v="0"/>
    <s v="United States"/>
    <s v="Tulsa"/>
    <x v="26"/>
    <n v="74133"/>
    <x v="2"/>
    <s v="FUR-CH-10004495"/>
    <x v="0"/>
    <x v="1"/>
    <s v="Global Leather and Oak Executive Chair, Black"/>
    <n v="1805.88"/>
    <n v="6"/>
    <n v="0"/>
    <n v="523.70519999999988"/>
  </r>
  <r>
    <n v="4430"/>
    <x v="2200"/>
    <x v="3"/>
    <x v="32"/>
    <x v="947"/>
    <s v="Same Day"/>
    <s v="LT-17110"/>
    <s v="Liz Thompson"/>
    <x v="0"/>
    <s v="United States"/>
    <s v="Orange"/>
    <x v="30"/>
    <n v="7050"/>
    <x v="3"/>
    <s v="OFF-AR-10001725"/>
    <x v="1"/>
    <x v="6"/>
    <s v="Boston Home &amp; Office Model 2000 Electric Pencil Sharpeners"/>
    <n v="70.949999999999989"/>
    <n v="3"/>
    <n v="0"/>
    <n v="18.447000000000003"/>
  </r>
  <r>
    <n v="4431"/>
    <x v="2201"/>
    <x v="0"/>
    <x v="54"/>
    <x v="281"/>
    <s v="Second Class"/>
    <s v="AP-10915"/>
    <s v="Arthur Prichep"/>
    <x v="0"/>
    <s v="United States"/>
    <s v="Henderson"/>
    <x v="0"/>
    <n v="42420"/>
    <x v="0"/>
    <s v="OFF-FA-10002280"/>
    <x v="1"/>
    <x v="13"/>
    <s v="Advantus Plastic Paper Clips"/>
    <n v="20"/>
    <n v="4"/>
    <n v="0"/>
    <n v="9.6"/>
  </r>
  <r>
    <n v="4432"/>
    <x v="2201"/>
    <x v="0"/>
    <x v="54"/>
    <x v="281"/>
    <s v="Second Class"/>
    <s v="AP-10915"/>
    <s v="Arthur Prichep"/>
    <x v="0"/>
    <s v="United States"/>
    <s v="Henderson"/>
    <x v="0"/>
    <n v="42420"/>
    <x v="0"/>
    <s v="OFF-AR-10001770"/>
    <x v="1"/>
    <x v="6"/>
    <s v="Economy #2 Pencils"/>
    <n v="7.98"/>
    <n v="3"/>
    <n v="0"/>
    <n v="2.0747999999999998"/>
  </r>
  <r>
    <n v="4433"/>
    <x v="2201"/>
    <x v="0"/>
    <x v="54"/>
    <x v="281"/>
    <s v="Second Class"/>
    <s v="AP-10915"/>
    <s v="Arthur Prichep"/>
    <x v="0"/>
    <s v="United States"/>
    <s v="Henderson"/>
    <x v="0"/>
    <n v="42420"/>
    <x v="0"/>
    <s v="FUR-FU-10002885"/>
    <x v="0"/>
    <x v="5"/>
    <s v="Magna Visual Magnetic Picture Hangers"/>
    <n v="24.1"/>
    <n v="5"/>
    <n v="0"/>
    <n v="9.1580000000000013"/>
  </r>
  <r>
    <n v="4434"/>
    <x v="2201"/>
    <x v="0"/>
    <x v="54"/>
    <x v="281"/>
    <s v="Second Class"/>
    <s v="AP-10915"/>
    <s v="Arthur Prichep"/>
    <x v="0"/>
    <s v="United States"/>
    <s v="Henderson"/>
    <x v="0"/>
    <n v="42420"/>
    <x v="0"/>
    <s v="OFF-AR-10003772"/>
    <x v="1"/>
    <x v="6"/>
    <s v="Boston 16750 Black Compact Battery Pencil Sharpener"/>
    <n v="8.75"/>
    <n v="1"/>
    <n v="0"/>
    <n v="2.6249999999999991"/>
  </r>
  <r>
    <n v="4435"/>
    <x v="2201"/>
    <x v="0"/>
    <x v="54"/>
    <x v="281"/>
    <s v="Second Class"/>
    <s v="AP-10915"/>
    <s v="Arthur Prichep"/>
    <x v="0"/>
    <s v="United States"/>
    <s v="Henderson"/>
    <x v="0"/>
    <n v="42420"/>
    <x v="0"/>
    <s v="FUR-TA-10003392"/>
    <x v="0"/>
    <x v="3"/>
    <s v="Global Adaptabilities Conference Tables"/>
    <n v="842.94"/>
    <n v="3"/>
    <n v="0"/>
    <n v="160.15860000000001"/>
  </r>
  <r>
    <n v="4436"/>
    <x v="2202"/>
    <x v="0"/>
    <x v="972"/>
    <x v="588"/>
    <s v="Standard Class"/>
    <s v="CB-12415"/>
    <s v="Christy Brittain"/>
    <x v="0"/>
    <s v="United States"/>
    <s v="Chicago"/>
    <x v="10"/>
    <n v="60653"/>
    <x v="2"/>
    <s v="OFF-BI-10000014"/>
    <x v="1"/>
    <x v="8"/>
    <s v="Heavy-Duty E-Z-D Binders"/>
    <n v="2.1819999999999995"/>
    <n v="1"/>
    <n v="0.8"/>
    <n v="-3.6002999999999998"/>
  </r>
  <r>
    <n v="4437"/>
    <x v="2202"/>
    <x v="0"/>
    <x v="972"/>
    <x v="588"/>
    <s v="Standard Class"/>
    <s v="CB-12415"/>
    <s v="Christy Brittain"/>
    <x v="0"/>
    <s v="United States"/>
    <s v="Chicago"/>
    <x v="10"/>
    <n v="60653"/>
    <x v="2"/>
    <s v="OFF-AR-10003217"/>
    <x v="1"/>
    <x v="6"/>
    <s v="Newell 316"/>
    <n v="27.384"/>
    <n v="7"/>
    <n v="0.2"/>
    <n v="2.7384000000000022"/>
  </r>
  <r>
    <n v="4438"/>
    <x v="2202"/>
    <x v="0"/>
    <x v="972"/>
    <x v="588"/>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x v="771"/>
    <s v="Standard Class"/>
    <s v="MT-17815"/>
    <s v="Meg Tillman"/>
    <x v="0"/>
    <s v="United States"/>
    <s v="Port Arthur"/>
    <x v="5"/>
    <n v="77642"/>
    <x v="2"/>
    <s v="OFF-PA-10001972"/>
    <x v="1"/>
    <x v="10"/>
    <s v="Xerox 214"/>
    <n v="10.368000000000002"/>
    <n v="2"/>
    <n v="0.2"/>
    <n v="3.6288"/>
  </r>
  <r>
    <n v="4440"/>
    <x v="2203"/>
    <x v="0"/>
    <x v="797"/>
    <x v="771"/>
    <s v="Standard Class"/>
    <s v="MT-17815"/>
    <s v="Meg Tillman"/>
    <x v="0"/>
    <s v="United States"/>
    <s v="Port Arthur"/>
    <x v="5"/>
    <n v="77642"/>
    <x v="2"/>
    <s v="OFF-PA-10004041"/>
    <x v="1"/>
    <x v="10"/>
    <s v="It's Hot Message Books with Stickers, 2 3/4&quot; x 5&quot;"/>
    <n v="23.680000000000003"/>
    <n v="4"/>
    <n v="0.2"/>
    <n v="7.3999999999999995"/>
  </r>
  <r>
    <n v="4441"/>
    <x v="2204"/>
    <x v="0"/>
    <x v="405"/>
    <x v="1050"/>
    <s v="Standard Class"/>
    <s v="DK-13375"/>
    <s v="Dennis Kane"/>
    <x v="0"/>
    <s v="United States"/>
    <s v="Westland"/>
    <x v="12"/>
    <n v="48185"/>
    <x v="2"/>
    <s v="TEC-AC-10004975"/>
    <x v="2"/>
    <x v="11"/>
    <s v="Plantronics Audio 995 Wireless Stereo Headset"/>
    <n v="109.95"/>
    <n v="1"/>
    <n v="0"/>
    <n v="36.283500000000004"/>
  </r>
  <r>
    <n v="4442"/>
    <x v="2204"/>
    <x v="0"/>
    <x v="405"/>
    <x v="1050"/>
    <s v="Standard Class"/>
    <s v="DK-13375"/>
    <s v="Dennis Kane"/>
    <x v="0"/>
    <s v="United States"/>
    <s v="Westland"/>
    <x v="12"/>
    <n v="48185"/>
    <x v="2"/>
    <s v="OFF-ST-10001932"/>
    <x v="1"/>
    <x v="4"/>
    <s v="Fellowes Staxonsteel Drawer Files"/>
    <n v="965.84999999999991"/>
    <n v="5"/>
    <n v="0"/>
    <n v="135.21900000000002"/>
  </r>
  <r>
    <n v="4443"/>
    <x v="2204"/>
    <x v="0"/>
    <x v="405"/>
    <x v="1050"/>
    <s v="Standard Class"/>
    <s v="DK-13375"/>
    <s v="Dennis Kane"/>
    <x v="0"/>
    <s v="United States"/>
    <s v="Westland"/>
    <x v="12"/>
    <n v="48185"/>
    <x v="2"/>
    <s v="OFF-AR-10001761"/>
    <x v="1"/>
    <x v="6"/>
    <s v="Avery Hi-Liter Smear-Safe Highlighters"/>
    <n v="29.2"/>
    <n v="5"/>
    <n v="0"/>
    <n v="10.511999999999999"/>
  </r>
  <r>
    <n v="4444"/>
    <x v="2204"/>
    <x v="0"/>
    <x v="405"/>
    <x v="1050"/>
    <s v="Standard Class"/>
    <s v="DK-13375"/>
    <s v="Dennis Kane"/>
    <x v="0"/>
    <s v="United States"/>
    <s v="Westland"/>
    <x v="12"/>
    <n v="48185"/>
    <x v="2"/>
    <s v="OFF-PA-10002262"/>
    <x v="1"/>
    <x v="10"/>
    <s v="Xerox 192"/>
    <n v="32.400000000000006"/>
    <n v="5"/>
    <n v="0"/>
    <n v="15.552000000000001"/>
  </r>
  <r>
    <n v="4445"/>
    <x v="2205"/>
    <x v="2"/>
    <x v="912"/>
    <x v="683"/>
    <s v="Standard Class"/>
    <s v="SR-20740"/>
    <s v="Steven Roelle"/>
    <x v="2"/>
    <s v="United States"/>
    <s v="Bloomington"/>
    <x v="14"/>
    <n v="47401"/>
    <x v="2"/>
    <s v="OFF-EN-10004483"/>
    <x v="1"/>
    <x v="12"/>
    <s v="#10 White Business Envelopes,4 1/8 x 9 1/2"/>
    <n v="78.349999999999994"/>
    <n v="5"/>
    <n v="0"/>
    <n v="36.824499999999993"/>
  </r>
  <r>
    <n v="4446"/>
    <x v="2205"/>
    <x v="2"/>
    <x v="912"/>
    <x v="683"/>
    <s v="Standard Class"/>
    <s v="SR-20740"/>
    <s v="Steven Roelle"/>
    <x v="2"/>
    <s v="United States"/>
    <s v="Bloomington"/>
    <x v="14"/>
    <n v="47401"/>
    <x v="2"/>
    <s v="OFF-PA-10003270"/>
    <x v="1"/>
    <x v="10"/>
    <s v="Xerox 1954"/>
    <n v="31.68"/>
    <n v="6"/>
    <n v="0"/>
    <n v="14.256"/>
  </r>
  <r>
    <n v="4447"/>
    <x v="2205"/>
    <x v="2"/>
    <x v="912"/>
    <x v="683"/>
    <s v="Standard Class"/>
    <s v="SR-20740"/>
    <s v="Steven Roelle"/>
    <x v="2"/>
    <s v="United States"/>
    <s v="Bloomington"/>
    <x v="14"/>
    <n v="47401"/>
    <x v="2"/>
    <s v="OFF-BI-10001634"/>
    <x v="1"/>
    <x v="8"/>
    <s v="Wilson Jones Active Use Binders"/>
    <n v="29.12"/>
    <n v="4"/>
    <n v="0"/>
    <n v="14.268800000000001"/>
  </r>
  <r>
    <n v="4448"/>
    <x v="2205"/>
    <x v="2"/>
    <x v="912"/>
    <x v="683"/>
    <s v="Standard Class"/>
    <s v="SR-20740"/>
    <s v="Steven Roelle"/>
    <x v="2"/>
    <s v="United States"/>
    <s v="Bloomington"/>
    <x v="14"/>
    <n v="47401"/>
    <x v="2"/>
    <s v="OFF-ST-10000675"/>
    <x v="1"/>
    <x v="4"/>
    <s v="File Shuttle II and Handi-File, Black"/>
    <n v="169.45"/>
    <n v="5"/>
    <n v="0"/>
    <n v="42.362499999999997"/>
  </r>
  <r>
    <n v="4449"/>
    <x v="2206"/>
    <x v="1"/>
    <x v="973"/>
    <x v="687"/>
    <s v="Standard Class"/>
    <s v="LH-17155"/>
    <s v="Logan Haushalter"/>
    <x v="0"/>
    <s v="United States"/>
    <s v="Los Angeles"/>
    <x v="1"/>
    <n v="90032"/>
    <x v="1"/>
    <s v="FUR-FU-10000732"/>
    <x v="0"/>
    <x v="5"/>
    <s v="Eldon 200 Class Desk Accessories"/>
    <n v="12.56"/>
    <n v="2"/>
    <n v="0"/>
    <n v="4.0191999999999997"/>
  </r>
  <r>
    <n v="4450"/>
    <x v="2206"/>
    <x v="1"/>
    <x v="973"/>
    <x v="687"/>
    <s v="Standard Class"/>
    <s v="LH-17155"/>
    <s v="Logan Haushalter"/>
    <x v="0"/>
    <s v="United States"/>
    <s v="Los Angeles"/>
    <x v="1"/>
    <n v="90032"/>
    <x v="1"/>
    <s v="OFF-PA-10004355"/>
    <x v="1"/>
    <x v="10"/>
    <s v="Xerox 231"/>
    <n v="6.48"/>
    <n v="1"/>
    <n v="0"/>
    <n v="3.1104000000000003"/>
  </r>
  <r>
    <n v="4451"/>
    <x v="2206"/>
    <x v="1"/>
    <x v="973"/>
    <x v="687"/>
    <s v="Standard Class"/>
    <s v="LH-17155"/>
    <s v="Logan Haushalter"/>
    <x v="0"/>
    <s v="United States"/>
    <s v="Los Angeles"/>
    <x v="1"/>
    <n v="90032"/>
    <x v="1"/>
    <s v="OFF-EN-10000056"/>
    <x v="1"/>
    <x v="12"/>
    <s v="Cameo Buff Policy Envelopes"/>
    <n v="186.69"/>
    <n v="3"/>
    <n v="0"/>
    <n v="87.744299999999981"/>
  </r>
  <r>
    <n v="4452"/>
    <x v="2207"/>
    <x v="0"/>
    <x v="974"/>
    <x v="946"/>
    <s v="First Class"/>
    <s v="AA-10645"/>
    <s v="Anna Andreadi"/>
    <x v="0"/>
    <s v="United States"/>
    <s v="San Francisco"/>
    <x v="1"/>
    <n v="94109"/>
    <x v="1"/>
    <s v="FUR-FU-10000221"/>
    <x v="0"/>
    <x v="5"/>
    <s v="Master Caster Door Stop, Brown"/>
    <n v="25.4"/>
    <n v="5"/>
    <n v="0"/>
    <n v="8.6359999999999992"/>
  </r>
  <r>
    <n v="4453"/>
    <x v="2207"/>
    <x v="0"/>
    <x v="974"/>
    <x v="946"/>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4"/>
    <x v="946"/>
    <s v="First Class"/>
    <s v="AA-10645"/>
    <s v="Anna Andreadi"/>
    <x v="0"/>
    <s v="United States"/>
    <s v="San Francisco"/>
    <x v="1"/>
    <n v="94109"/>
    <x v="1"/>
    <s v="FUR-BO-10001811"/>
    <x v="0"/>
    <x v="0"/>
    <s v="Atlantic Metals Mobile 5-Shelf Bookcases, Custom Colors"/>
    <n v="1279.165"/>
    <n v="5"/>
    <n v="0.15"/>
    <n v="225.73499999999993"/>
  </r>
  <r>
    <n v="4455"/>
    <x v="2207"/>
    <x v="0"/>
    <x v="974"/>
    <x v="946"/>
    <s v="First Class"/>
    <s v="AA-10645"/>
    <s v="Anna Andreadi"/>
    <x v="0"/>
    <s v="United States"/>
    <s v="San Francisco"/>
    <x v="1"/>
    <n v="94109"/>
    <x v="1"/>
    <s v="OFF-ST-10002486"/>
    <x v="1"/>
    <x v="4"/>
    <s v="Eldon Shelf Savers Cubes and Bins"/>
    <n v="27.92"/>
    <n v="4"/>
    <n v="0"/>
    <n v="0.5583999999999989"/>
  </r>
  <r>
    <n v="4456"/>
    <x v="2208"/>
    <x v="1"/>
    <x v="37"/>
    <x v="37"/>
    <s v="Standard Class"/>
    <s v="AS-10630"/>
    <s v="Ann Steele"/>
    <x v="2"/>
    <s v="United States"/>
    <s v="San Francisco"/>
    <x v="1"/>
    <n v="94110"/>
    <x v="1"/>
    <s v="FUR-CH-10002372"/>
    <x v="0"/>
    <x v="1"/>
    <s v="Office Star - Ergonomically Designed Knee Chair"/>
    <n v="129.56800000000001"/>
    <n v="2"/>
    <n v="0.2"/>
    <n v="-12.956799999999994"/>
  </r>
  <r>
    <n v="4457"/>
    <x v="2208"/>
    <x v="1"/>
    <x v="37"/>
    <x v="37"/>
    <s v="Standard Class"/>
    <s v="AS-10630"/>
    <s v="Ann Steele"/>
    <x v="2"/>
    <s v="United States"/>
    <s v="San Francisco"/>
    <x v="1"/>
    <n v="94110"/>
    <x v="1"/>
    <s v="OFF-BI-10003274"/>
    <x v="1"/>
    <x v="8"/>
    <s v="Avery Durable Slant Ring Binders, No Labels"/>
    <n v="6.3680000000000003"/>
    <n v="2"/>
    <n v="0.2"/>
    <n v="2.1492"/>
  </r>
  <r>
    <n v="4458"/>
    <x v="2209"/>
    <x v="3"/>
    <x v="783"/>
    <x v="948"/>
    <s v="Standard Class"/>
    <s v="MC-17575"/>
    <s v="Matt Collins"/>
    <x v="0"/>
    <s v="United States"/>
    <s v="San Jose"/>
    <x v="1"/>
    <n v="95123"/>
    <x v="1"/>
    <s v="OFF-PA-10001878"/>
    <x v="1"/>
    <x v="10"/>
    <s v="Xerox 1891"/>
    <n v="244.54999999999998"/>
    <n v="5"/>
    <n v="0"/>
    <n v="114.93849999999998"/>
  </r>
  <r>
    <n v="4459"/>
    <x v="2210"/>
    <x v="3"/>
    <x v="677"/>
    <x v="1051"/>
    <s v="Standard Class"/>
    <s v="SE-20110"/>
    <s v="Sanjit Engle"/>
    <x v="0"/>
    <s v="United States"/>
    <s v="Denver"/>
    <x v="22"/>
    <n v="80219"/>
    <x v="1"/>
    <s v="OFF-SU-10002881"/>
    <x v="1"/>
    <x v="14"/>
    <s v="Martin Yale Chadless Opener Electric Letter Opener"/>
    <n v="1332.4960000000001"/>
    <n v="2"/>
    <n v="0.2"/>
    <n v="-299.8116"/>
  </r>
  <r>
    <n v="4460"/>
    <x v="2211"/>
    <x v="3"/>
    <x v="394"/>
    <x v="147"/>
    <s v="First Class"/>
    <s v="DS-13030"/>
    <s v="Darrin Sayre"/>
    <x v="2"/>
    <s v="United States"/>
    <s v="Aurora"/>
    <x v="22"/>
    <n v="80013"/>
    <x v="1"/>
    <s v="FUR-FU-10001979"/>
    <x v="0"/>
    <x v="5"/>
    <s v="Dana Halogen Swing-Arm Architect Lamp"/>
    <n v="32.776000000000003"/>
    <n v="1"/>
    <n v="0.2"/>
    <n v="3.2776000000000014"/>
  </r>
  <r>
    <n v="4461"/>
    <x v="2211"/>
    <x v="3"/>
    <x v="394"/>
    <x v="147"/>
    <s v="First Class"/>
    <s v="DS-13030"/>
    <s v="Darrin Sayre"/>
    <x v="2"/>
    <s v="United States"/>
    <s v="Aurora"/>
    <x v="22"/>
    <n v="80013"/>
    <x v="1"/>
    <s v="OFF-ST-10001522"/>
    <x v="1"/>
    <x v="4"/>
    <s v="Gould Plastics 18-Pocket Panel Bin, 34w x 5-1/4d x 20-1/2h"/>
    <n v="147.184"/>
    <n v="2"/>
    <n v="0.2"/>
    <n v="-29.436800000000012"/>
  </r>
  <r>
    <n v="4462"/>
    <x v="2211"/>
    <x v="3"/>
    <x v="394"/>
    <x v="147"/>
    <s v="First Class"/>
    <s v="DS-13030"/>
    <s v="Darrin Sayre"/>
    <x v="2"/>
    <s v="United States"/>
    <s v="Aurora"/>
    <x v="22"/>
    <n v="80013"/>
    <x v="1"/>
    <s v="TEC-AC-10003657"/>
    <x v="2"/>
    <x v="11"/>
    <s v="Lenovo 17-Key USB Numeric Keypad"/>
    <n v="54.384000000000007"/>
    <n v="2"/>
    <n v="0.2"/>
    <n v="1.359599999999995"/>
  </r>
  <r>
    <n v="4463"/>
    <x v="2211"/>
    <x v="3"/>
    <x v="394"/>
    <x v="147"/>
    <s v="First Class"/>
    <s v="DS-13030"/>
    <s v="Darrin Sayre"/>
    <x v="2"/>
    <s v="United States"/>
    <s v="Aurora"/>
    <x v="22"/>
    <n v="80013"/>
    <x v="1"/>
    <s v="OFF-BI-10001718"/>
    <x v="1"/>
    <x v="8"/>
    <s v="GBC DocuBind P50 Personal Binding Machine"/>
    <n v="76.77600000000001"/>
    <n v="4"/>
    <n v="0.7"/>
    <n v="-58.861599999999981"/>
  </r>
  <r>
    <n v="4464"/>
    <x v="2211"/>
    <x v="3"/>
    <x v="394"/>
    <x v="147"/>
    <s v="First Class"/>
    <s v="DS-13030"/>
    <s v="Darrin Sayre"/>
    <x v="2"/>
    <s v="United States"/>
    <s v="Aurora"/>
    <x v="22"/>
    <n v="80013"/>
    <x v="1"/>
    <s v="OFF-PA-10003022"/>
    <x v="1"/>
    <x v="10"/>
    <s v="Xerox 1992"/>
    <n v="14.352000000000002"/>
    <n v="3"/>
    <n v="0.2"/>
    <n v="5.2026000000000003"/>
  </r>
  <r>
    <n v="4465"/>
    <x v="2211"/>
    <x v="3"/>
    <x v="394"/>
    <x v="147"/>
    <s v="First Class"/>
    <s v="DS-13030"/>
    <s v="Darrin Sayre"/>
    <x v="2"/>
    <s v="United States"/>
    <s v="Aurora"/>
    <x v="22"/>
    <n v="80013"/>
    <x v="1"/>
    <s v="OFF-AP-10000891"/>
    <x v="1"/>
    <x v="9"/>
    <s v="Kensington 7 Outlet MasterPiece HOMEOFFICE Power Control Center"/>
    <n v="209.79200000000003"/>
    <n v="2"/>
    <n v="0.2"/>
    <n v="26.22399999999999"/>
  </r>
  <r>
    <n v="4466"/>
    <x v="2212"/>
    <x v="1"/>
    <x v="975"/>
    <x v="1052"/>
    <s v="Standard Class"/>
    <s v="NS-18640"/>
    <s v="Noel Staavos"/>
    <x v="1"/>
    <s v="United States"/>
    <s v="Boise"/>
    <x v="45"/>
    <n v="83704"/>
    <x v="1"/>
    <s v="OFF-BI-10004970"/>
    <x v="1"/>
    <x v="8"/>
    <s v="ACCOHIDE 3-Ring Binder, Blue, 1&quot;"/>
    <n v="3.3040000000000003"/>
    <n v="1"/>
    <n v="0.2"/>
    <n v="1.1151"/>
  </r>
  <r>
    <n v="4467"/>
    <x v="2213"/>
    <x v="3"/>
    <x v="221"/>
    <x v="670"/>
    <s v="Standard Class"/>
    <s v="KA-16525"/>
    <s v="Kelly Andreada"/>
    <x v="0"/>
    <s v="United States"/>
    <s v="New York City"/>
    <x v="15"/>
    <n v="10035"/>
    <x v="3"/>
    <s v="OFF-AR-10003759"/>
    <x v="1"/>
    <x v="6"/>
    <s v="Crayola Anti Dust Chalk, 12/Pack"/>
    <n v="16.38"/>
    <n v="9"/>
    <n v="0"/>
    <n v="7.3709999999999996"/>
  </r>
  <r>
    <n v="4468"/>
    <x v="2213"/>
    <x v="3"/>
    <x v="221"/>
    <x v="670"/>
    <s v="Standard Class"/>
    <s v="KA-16525"/>
    <s v="Kelly Andreada"/>
    <x v="0"/>
    <s v="United States"/>
    <s v="New York City"/>
    <x v="15"/>
    <n v="10035"/>
    <x v="3"/>
    <s v="OFF-EN-10003001"/>
    <x v="1"/>
    <x v="12"/>
    <s v="Ames Color-File Green Diamond Border X-ray Mailers"/>
    <n v="167.96"/>
    <n v="2"/>
    <n v="0"/>
    <n v="78.941199999999995"/>
  </r>
  <r>
    <n v="4469"/>
    <x v="2213"/>
    <x v="3"/>
    <x v="221"/>
    <x v="670"/>
    <s v="Standard Class"/>
    <s v="KA-16525"/>
    <s v="Kelly Andreada"/>
    <x v="0"/>
    <s v="United States"/>
    <s v="New York City"/>
    <x v="15"/>
    <n v="10035"/>
    <x v="3"/>
    <s v="FUR-BO-10000780"/>
    <x v="0"/>
    <x v="0"/>
    <s v="O'Sullivan Plantations 2-Door Library in Landvery Oak"/>
    <n v="321.56799999999998"/>
    <n v="2"/>
    <n v="0.2"/>
    <n v="-16.078399999999988"/>
  </r>
  <r>
    <n v="4470"/>
    <x v="2213"/>
    <x v="3"/>
    <x v="221"/>
    <x v="670"/>
    <s v="Standard Class"/>
    <s v="KA-16525"/>
    <s v="Kelly Andreada"/>
    <x v="0"/>
    <s v="United States"/>
    <s v="New York City"/>
    <x v="15"/>
    <n v="10035"/>
    <x v="3"/>
    <s v="OFF-PA-10001972"/>
    <x v="1"/>
    <x v="10"/>
    <s v="Xerox 214"/>
    <n v="12.96"/>
    <n v="2"/>
    <n v="0"/>
    <n v="6.2208000000000006"/>
  </r>
  <r>
    <n v="4471"/>
    <x v="2214"/>
    <x v="3"/>
    <x v="540"/>
    <x v="582"/>
    <s v="Standard Class"/>
    <s v="DJ-13510"/>
    <s v="Don Jones"/>
    <x v="1"/>
    <s v="United States"/>
    <s v="Philadelphia"/>
    <x v="9"/>
    <n v="19140"/>
    <x v="3"/>
    <s v="FUR-CH-10003535"/>
    <x v="0"/>
    <x v="1"/>
    <s v="Global Armless Task Chair, Royal Blue"/>
    <n v="128.05799999999999"/>
    <n v="3"/>
    <n v="0.3"/>
    <n v="-23.782199999999996"/>
  </r>
  <r>
    <n v="4472"/>
    <x v="2215"/>
    <x v="3"/>
    <x v="365"/>
    <x v="289"/>
    <s v="Same Day"/>
    <s v="MG-17680"/>
    <s v="Maureen Gastineau"/>
    <x v="2"/>
    <s v="United States"/>
    <s v="Mentor"/>
    <x v="24"/>
    <n v="44060"/>
    <x v="3"/>
    <s v="FUR-CH-10003774"/>
    <x v="0"/>
    <x v="1"/>
    <s v="Global Wood Trimmed Manager's Task Chair, Khaki"/>
    <n v="63.686"/>
    <n v="1"/>
    <n v="0.3"/>
    <n v="-15.466600000000003"/>
  </r>
  <r>
    <n v="4473"/>
    <x v="2215"/>
    <x v="3"/>
    <x v="365"/>
    <x v="289"/>
    <s v="Same Day"/>
    <s v="MG-17680"/>
    <s v="Maureen Gastineau"/>
    <x v="2"/>
    <s v="United States"/>
    <s v="Mentor"/>
    <x v="24"/>
    <n v="44060"/>
    <x v="3"/>
    <s v="TEC-AC-10004571"/>
    <x v="2"/>
    <x v="11"/>
    <s v="Logitech G700s Rechargeable Gaming Mouse"/>
    <n v="239.976"/>
    <n v="3"/>
    <n v="0.2"/>
    <n v="65.993400000000008"/>
  </r>
  <r>
    <n v="4474"/>
    <x v="2215"/>
    <x v="3"/>
    <x v="365"/>
    <x v="289"/>
    <s v="Same Day"/>
    <s v="MG-17680"/>
    <s v="Maureen Gastineau"/>
    <x v="2"/>
    <s v="United States"/>
    <s v="Mentor"/>
    <x v="24"/>
    <n v="44060"/>
    <x v="3"/>
    <s v="FUR-TA-10004442"/>
    <x v="0"/>
    <x v="3"/>
    <s v="Riverside Furniture Stanwyck Manor Table Series"/>
    <n v="344.22"/>
    <n v="2"/>
    <n v="0.4"/>
    <n v="-189.32100000000003"/>
  </r>
  <r>
    <n v="4475"/>
    <x v="2215"/>
    <x v="3"/>
    <x v="365"/>
    <x v="289"/>
    <s v="Same Day"/>
    <s v="MG-17680"/>
    <s v="Maureen Gastineau"/>
    <x v="2"/>
    <s v="United States"/>
    <s v="Mentor"/>
    <x v="24"/>
    <n v="44060"/>
    <x v="3"/>
    <s v="OFF-PA-10002787"/>
    <x v="1"/>
    <x v="10"/>
    <s v="Xerox 227"/>
    <n v="15.552000000000003"/>
    <n v="3"/>
    <n v="0.2"/>
    <n v="5.4432"/>
  </r>
  <r>
    <n v="4476"/>
    <x v="2215"/>
    <x v="3"/>
    <x v="365"/>
    <x v="289"/>
    <s v="Same Day"/>
    <s v="MG-17680"/>
    <s v="Maureen Gastineau"/>
    <x v="2"/>
    <s v="United States"/>
    <s v="Mentor"/>
    <x v="24"/>
    <n v="44060"/>
    <x v="3"/>
    <s v="FUR-FU-10004586"/>
    <x v="0"/>
    <x v="5"/>
    <s v="G.E. Longer-Life Indoor Recessed Floodlight Bulbs"/>
    <n v="21.248000000000001"/>
    <n v="4"/>
    <n v="0.2"/>
    <n v="7.436799999999999"/>
  </r>
  <r>
    <n v="4477"/>
    <x v="2215"/>
    <x v="3"/>
    <x v="365"/>
    <x v="289"/>
    <s v="Same Day"/>
    <s v="MG-17680"/>
    <s v="Maureen Gastineau"/>
    <x v="2"/>
    <s v="United States"/>
    <s v="Mentor"/>
    <x v="24"/>
    <n v="44060"/>
    <x v="3"/>
    <s v="OFF-PA-10002606"/>
    <x v="1"/>
    <x v="10"/>
    <s v="Xerox 1928"/>
    <n v="8.4480000000000004"/>
    <n v="2"/>
    <n v="0.2"/>
    <n v="2.6399999999999997"/>
  </r>
  <r>
    <n v="4478"/>
    <x v="2216"/>
    <x v="3"/>
    <x v="760"/>
    <x v="661"/>
    <s v="Same Day"/>
    <s v="BD-11620"/>
    <s v="Brian DeCherney"/>
    <x v="0"/>
    <s v="United States"/>
    <s v="Lawton"/>
    <x v="26"/>
    <n v="73505"/>
    <x v="2"/>
    <s v="OFF-ST-10000129"/>
    <x v="1"/>
    <x v="4"/>
    <s v="Fellowes Recycled Storage Drawers"/>
    <n v="333.09000000000003"/>
    <n v="3"/>
    <n v="0"/>
    <n v="23.316299999999984"/>
  </r>
  <r>
    <n v="4479"/>
    <x v="2216"/>
    <x v="3"/>
    <x v="760"/>
    <x v="661"/>
    <s v="Same Day"/>
    <s v="BD-11620"/>
    <s v="Brian DeCherney"/>
    <x v="0"/>
    <s v="United States"/>
    <s v="Lawton"/>
    <x v="26"/>
    <n v="73505"/>
    <x v="2"/>
    <s v="FUR-TA-10003748"/>
    <x v="0"/>
    <x v="3"/>
    <s v="Bevis 36 x 72 Conference Tables"/>
    <n v="248.98"/>
    <n v="2"/>
    <n v="0"/>
    <n v="54.775599999999997"/>
  </r>
  <r>
    <n v="4480"/>
    <x v="2217"/>
    <x v="2"/>
    <x v="976"/>
    <x v="1053"/>
    <s v="Standard Class"/>
    <s v="CD-11920"/>
    <s v="Carlos Daly"/>
    <x v="0"/>
    <s v="United States"/>
    <s v="New York City"/>
    <x v="15"/>
    <n v="10024"/>
    <x v="3"/>
    <s v="OFF-PA-10004948"/>
    <x v="1"/>
    <x v="10"/>
    <s v="Xerox 190"/>
    <n v="24.900000000000002"/>
    <n v="5"/>
    <n v="0"/>
    <n v="11.703000000000001"/>
  </r>
  <r>
    <n v="4481"/>
    <x v="2218"/>
    <x v="0"/>
    <x v="54"/>
    <x v="281"/>
    <s v="Standard Class"/>
    <s v="XP-21865"/>
    <s v="Xylona Preis"/>
    <x v="0"/>
    <s v="United States"/>
    <s v="Los Angeles"/>
    <x v="1"/>
    <n v="90049"/>
    <x v="1"/>
    <s v="OFF-FA-10001561"/>
    <x v="1"/>
    <x v="13"/>
    <s v="Stockwell Push Pins"/>
    <n v="15.260000000000002"/>
    <n v="7"/>
    <n v="0"/>
    <n v="5.0358000000000001"/>
  </r>
  <r>
    <n v="4482"/>
    <x v="2218"/>
    <x v="0"/>
    <x v="54"/>
    <x v="281"/>
    <s v="Standard Class"/>
    <s v="XP-21865"/>
    <s v="Xylona Preis"/>
    <x v="0"/>
    <s v="United States"/>
    <s v="Los Angeles"/>
    <x v="1"/>
    <n v="90049"/>
    <x v="1"/>
    <s v="OFF-AP-10002998"/>
    <x v="1"/>
    <x v="9"/>
    <s v="Holmes 99% HEPA Air Purifier"/>
    <n v="43.32"/>
    <n v="2"/>
    <n v="0"/>
    <n v="14.295599999999997"/>
  </r>
  <r>
    <n v="4483"/>
    <x v="2218"/>
    <x v="0"/>
    <x v="54"/>
    <x v="281"/>
    <s v="Standard Class"/>
    <s v="XP-21865"/>
    <s v="Xylona Preis"/>
    <x v="0"/>
    <s v="United States"/>
    <s v="Los Angeles"/>
    <x v="1"/>
    <n v="90049"/>
    <x v="1"/>
    <s v="OFF-BI-10003981"/>
    <x v="1"/>
    <x v="8"/>
    <s v="Avery Durable Plastic 1&quot; Binders"/>
    <n v="43.584000000000003"/>
    <n v="12"/>
    <n v="0.2"/>
    <n v="15.799199999999999"/>
  </r>
  <r>
    <n v="4484"/>
    <x v="2218"/>
    <x v="0"/>
    <x v="54"/>
    <x v="281"/>
    <s v="Standard Class"/>
    <s v="XP-21865"/>
    <s v="Xylona Preis"/>
    <x v="0"/>
    <s v="United States"/>
    <s v="Los Angeles"/>
    <x v="1"/>
    <n v="90049"/>
    <x v="1"/>
    <s v="OFF-PA-10001725"/>
    <x v="1"/>
    <x v="10"/>
    <s v="Xerox 1892"/>
    <n v="116.28"/>
    <n v="3"/>
    <n v="0"/>
    <n v="56.977199999999996"/>
  </r>
  <r>
    <n v="4485"/>
    <x v="2218"/>
    <x v="0"/>
    <x v="54"/>
    <x v="281"/>
    <s v="Standard Class"/>
    <s v="XP-21865"/>
    <s v="Xylona Preis"/>
    <x v="0"/>
    <s v="United States"/>
    <s v="Los Angeles"/>
    <x v="1"/>
    <n v="90049"/>
    <x v="1"/>
    <s v="OFF-BI-10002071"/>
    <x v="1"/>
    <x v="8"/>
    <s v="Fellowes Black Plastic Comb Bindings"/>
    <n v="9.2959999999999994"/>
    <n v="2"/>
    <n v="0.2"/>
    <n v="3.0211999999999994"/>
  </r>
  <r>
    <n v="4486"/>
    <x v="2218"/>
    <x v="0"/>
    <x v="54"/>
    <x v="281"/>
    <s v="Standard Class"/>
    <s v="XP-21865"/>
    <s v="Xylona Preis"/>
    <x v="0"/>
    <s v="United States"/>
    <s v="Los Angeles"/>
    <x v="1"/>
    <n v="90049"/>
    <x v="1"/>
    <s v="OFF-PA-10000477"/>
    <x v="1"/>
    <x v="10"/>
    <s v="Xerox 22"/>
    <n v="19.440000000000001"/>
    <n v="3"/>
    <n v="0"/>
    <n v="9.3312000000000008"/>
  </r>
  <r>
    <n v="4487"/>
    <x v="2218"/>
    <x v="0"/>
    <x v="54"/>
    <x v="281"/>
    <s v="Standard Class"/>
    <s v="XP-21865"/>
    <s v="Xylona Preis"/>
    <x v="0"/>
    <s v="United States"/>
    <s v="Los Angeles"/>
    <x v="1"/>
    <n v="90049"/>
    <x v="1"/>
    <s v="OFF-PA-10004359"/>
    <x v="1"/>
    <x v="10"/>
    <s v="Multicolor Computer Printout Paper"/>
    <n v="314.54999999999995"/>
    <n v="3"/>
    <n v="0"/>
    <n v="150.98399999999998"/>
  </r>
  <r>
    <n v="4488"/>
    <x v="2219"/>
    <x v="1"/>
    <x v="577"/>
    <x v="835"/>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x v="835"/>
    <s v="Standard Class"/>
    <s v="CA-12055"/>
    <s v="Cathy Armstrong"/>
    <x v="2"/>
    <s v="United States"/>
    <s v="Houston"/>
    <x v="5"/>
    <n v="77036"/>
    <x v="2"/>
    <s v="OFF-SU-10003567"/>
    <x v="1"/>
    <x v="14"/>
    <s v="Stiletto Hand Letter Openers"/>
    <n v="69.12"/>
    <n v="9"/>
    <n v="0.2"/>
    <n v="-14.687999999999999"/>
  </r>
  <r>
    <n v="4490"/>
    <x v="2219"/>
    <x v="1"/>
    <x v="577"/>
    <x v="835"/>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x v="783"/>
    <s v="Standard Class"/>
    <s v="JM-15250"/>
    <s v="Janet Martin"/>
    <x v="0"/>
    <s v="United States"/>
    <s v="Los Angeles"/>
    <x v="1"/>
    <n v="90032"/>
    <x v="1"/>
    <s v="FUR-TA-10001095"/>
    <x v="0"/>
    <x v="3"/>
    <s v="Chromcraft Round Conference Tables"/>
    <n v="418.29599999999994"/>
    <n v="3"/>
    <n v="0.2"/>
    <n v="5.2287000000000035"/>
  </r>
  <r>
    <n v="4492"/>
    <x v="2221"/>
    <x v="2"/>
    <x v="588"/>
    <x v="544"/>
    <s v="Second Class"/>
    <s v="JK-15730"/>
    <s v="Joe Kamberova"/>
    <x v="0"/>
    <s v="United States"/>
    <s v="Columbus"/>
    <x v="24"/>
    <n v="43229"/>
    <x v="3"/>
    <s v="TEC-CO-10001571"/>
    <x v="2"/>
    <x v="16"/>
    <s v="Sharp 1540cs Digital Laser Copier"/>
    <n v="659.98799999999994"/>
    <n v="2"/>
    <n v="0.4"/>
    <n v="109.99799999999999"/>
  </r>
  <r>
    <n v="4493"/>
    <x v="2221"/>
    <x v="2"/>
    <x v="588"/>
    <x v="544"/>
    <s v="Second Class"/>
    <s v="JK-15730"/>
    <s v="Joe Kamberova"/>
    <x v="0"/>
    <s v="United States"/>
    <s v="Columbus"/>
    <x v="24"/>
    <n v="43229"/>
    <x v="3"/>
    <s v="FUR-FU-10000221"/>
    <x v="0"/>
    <x v="5"/>
    <s v="Master Caster Door Stop, Brown"/>
    <n v="8.1280000000000001"/>
    <n v="2"/>
    <n v="0.2"/>
    <n v="1.4223999999999997"/>
  </r>
  <r>
    <n v="4494"/>
    <x v="2221"/>
    <x v="2"/>
    <x v="588"/>
    <x v="544"/>
    <s v="Second Class"/>
    <s v="JK-15730"/>
    <s v="Joe Kamberova"/>
    <x v="0"/>
    <s v="United States"/>
    <s v="Columbus"/>
    <x v="24"/>
    <n v="43229"/>
    <x v="3"/>
    <s v="OFF-PA-10001972"/>
    <x v="1"/>
    <x v="10"/>
    <s v="Xerox 214"/>
    <n v="36.288000000000011"/>
    <n v="7"/>
    <n v="0.2"/>
    <n v="12.700800000000001"/>
  </r>
  <r>
    <n v="4495"/>
    <x v="2221"/>
    <x v="2"/>
    <x v="588"/>
    <x v="544"/>
    <s v="Second Class"/>
    <s v="JK-15730"/>
    <s v="Joe Kamberova"/>
    <x v="0"/>
    <s v="United States"/>
    <s v="Columbus"/>
    <x v="24"/>
    <n v="43229"/>
    <x v="3"/>
    <s v="FUR-CH-10000015"/>
    <x v="0"/>
    <x v="1"/>
    <s v="Hon Multipurpose Stacking Arm Chairs"/>
    <n v="909.7199999999998"/>
    <n v="6"/>
    <n v="0.3"/>
    <n v="-51.983999999999924"/>
  </r>
  <r>
    <n v="4496"/>
    <x v="2222"/>
    <x v="3"/>
    <x v="977"/>
    <x v="266"/>
    <s v="Standard Class"/>
    <s v="CC-12670"/>
    <s v="Craig Carreira"/>
    <x v="0"/>
    <s v="United States"/>
    <s v="Los Angeles"/>
    <x v="1"/>
    <n v="90032"/>
    <x v="1"/>
    <s v="FUR-BO-10004015"/>
    <x v="0"/>
    <x v="0"/>
    <s v="Bush Andora Bookcase, Maple/Graphite Gray Finish"/>
    <n v="917.92349999999988"/>
    <n v="9"/>
    <n v="0.15"/>
    <n v="75.593699999999899"/>
  </r>
  <r>
    <n v="4497"/>
    <x v="2222"/>
    <x v="3"/>
    <x v="977"/>
    <x v="266"/>
    <s v="Standard Class"/>
    <s v="CC-12670"/>
    <s v="Craig Carreira"/>
    <x v="0"/>
    <s v="United States"/>
    <s v="Los Angeles"/>
    <x v="1"/>
    <n v="90032"/>
    <x v="1"/>
    <s v="OFF-PA-10002036"/>
    <x v="1"/>
    <x v="10"/>
    <s v="Xerox 1930"/>
    <n v="38.880000000000003"/>
    <n v="6"/>
    <n v="0"/>
    <n v="19.051200000000001"/>
  </r>
  <r>
    <n v="4498"/>
    <x v="2223"/>
    <x v="3"/>
    <x v="574"/>
    <x v="784"/>
    <s v="Standard Class"/>
    <s v="GW-14605"/>
    <s v="Giulietta Weimer"/>
    <x v="0"/>
    <s v="United States"/>
    <s v="Philadelphia"/>
    <x v="9"/>
    <n v="19140"/>
    <x v="3"/>
    <s v="OFF-BI-10003650"/>
    <x v="1"/>
    <x v="8"/>
    <s v="GBC DocuBind 300 Electric Binding Machine"/>
    <n v="631.17600000000016"/>
    <n v="4"/>
    <n v="0.7"/>
    <n v="-462.86239999999998"/>
  </r>
  <r>
    <n v="4499"/>
    <x v="2224"/>
    <x v="2"/>
    <x v="871"/>
    <x v="158"/>
    <s v="Standard Class"/>
    <s v="GR-14560"/>
    <s v="Georgia Rosenberg"/>
    <x v="1"/>
    <s v="United States"/>
    <s v="San Francisco"/>
    <x v="1"/>
    <n v="94110"/>
    <x v="1"/>
    <s v="OFF-PA-10003309"/>
    <x v="1"/>
    <x v="10"/>
    <s v="Xerox 211"/>
    <n v="12.96"/>
    <n v="2"/>
    <n v="0"/>
    <n v="6.2208000000000006"/>
  </r>
  <r>
    <n v="4500"/>
    <x v="2225"/>
    <x v="0"/>
    <x v="342"/>
    <x v="438"/>
    <s v="Standard Class"/>
    <s v="FM-14215"/>
    <s v="Filia McAdams"/>
    <x v="1"/>
    <s v="United States"/>
    <s v="Bakersfield"/>
    <x v="1"/>
    <n v="93309"/>
    <x v="1"/>
    <s v="OFF-PA-10002787"/>
    <x v="1"/>
    <x v="10"/>
    <s v="Xerox 227"/>
    <n v="12.96"/>
    <n v="2"/>
    <n v="0"/>
    <n v="6.2208000000000006"/>
  </r>
  <r>
    <n v="4501"/>
    <x v="2225"/>
    <x v="0"/>
    <x v="342"/>
    <x v="438"/>
    <s v="Standard Class"/>
    <s v="FM-14215"/>
    <s v="Filia McAdams"/>
    <x v="1"/>
    <s v="United States"/>
    <s v="Bakersfield"/>
    <x v="1"/>
    <n v="93309"/>
    <x v="1"/>
    <s v="OFF-BI-10000174"/>
    <x v="1"/>
    <x v="8"/>
    <s v="Wilson Jones Clip &amp; Carry Folder Binder Tool for Ring Binders, Clear"/>
    <n v="23.2"/>
    <n v="5"/>
    <n v="0.2"/>
    <n v="8.1199999999999974"/>
  </r>
  <r>
    <n v="4502"/>
    <x v="2226"/>
    <x v="2"/>
    <x v="479"/>
    <x v="864"/>
    <s v="Standard Class"/>
    <s v="MS-17980"/>
    <s v="Michael Stewart"/>
    <x v="1"/>
    <s v="United States"/>
    <s v="Houston"/>
    <x v="5"/>
    <n v="77095"/>
    <x v="2"/>
    <s v="OFF-PA-10002005"/>
    <x v="1"/>
    <x v="10"/>
    <s v="Xerox 225"/>
    <n v="25.920000000000005"/>
    <n v="5"/>
    <n v="0.2"/>
    <n v="9.0719999999999992"/>
  </r>
  <r>
    <n v="4503"/>
    <x v="2226"/>
    <x v="2"/>
    <x v="479"/>
    <x v="864"/>
    <s v="Standard Class"/>
    <s v="MS-17980"/>
    <s v="Michael Stewart"/>
    <x v="1"/>
    <s v="United States"/>
    <s v="Houston"/>
    <x v="5"/>
    <n v="77095"/>
    <x v="2"/>
    <s v="OFF-FA-10002815"/>
    <x v="1"/>
    <x v="13"/>
    <s v="Staples"/>
    <n v="21.312000000000005"/>
    <n v="6"/>
    <n v="0.2"/>
    <n v="7.1928000000000001"/>
  </r>
  <r>
    <n v="4504"/>
    <x v="2227"/>
    <x v="2"/>
    <x v="163"/>
    <x v="473"/>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x v="473"/>
    <s v="Standard Class"/>
    <s v="BF-11170"/>
    <s v="Ben Ferrer"/>
    <x v="2"/>
    <s v="United States"/>
    <s v="Los Angeles"/>
    <x v="1"/>
    <n v="90045"/>
    <x v="1"/>
    <s v="OFF-AP-10000828"/>
    <x v="1"/>
    <x v="9"/>
    <s v="Avanti 4.4 Cu. Ft. Refrigerator"/>
    <n v="361.96"/>
    <n v="2"/>
    <n v="0"/>
    <n v="101.34879999999998"/>
  </r>
  <r>
    <n v="4506"/>
    <x v="2227"/>
    <x v="2"/>
    <x v="163"/>
    <x v="473"/>
    <s v="Standard Class"/>
    <s v="BF-11170"/>
    <s v="Ben Ferrer"/>
    <x v="2"/>
    <s v="United States"/>
    <s v="Los Angeles"/>
    <x v="1"/>
    <n v="90045"/>
    <x v="1"/>
    <s v="TEC-AC-10004708"/>
    <x v="2"/>
    <x v="11"/>
    <s v="Sony 32GB Class 10 Micro SDHC R40 Memory Card"/>
    <n v="62.849999999999994"/>
    <n v="3"/>
    <n v="0"/>
    <n v="13.198499999999999"/>
  </r>
  <r>
    <n v="4507"/>
    <x v="2227"/>
    <x v="2"/>
    <x v="163"/>
    <x v="473"/>
    <s v="Standard Class"/>
    <s v="BF-11170"/>
    <s v="Ben Ferrer"/>
    <x v="2"/>
    <s v="United States"/>
    <s v="Los Angeles"/>
    <x v="1"/>
    <n v="90045"/>
    <x v="1"/>
    <s v="TEC-PH-10001530"/>
    <x v="2"/>
    <x v="7"/>
    <s v="Cisco Unified IP Phone 7945G VoIP phone"/>
    <n v="818.37600000000009"/>
    <n v="3"/>
    <n v="0.2"/>
    <n v="51.148499999999984"/>
  </r>
  <r>
    <n v="4508"/>
    <x v="2227"/>
    <x v="2"/>
    <x v="163"/>
    <x v="473"/>
    <s v="Standard Class"/>
    <s v="BF-11170"/>
    <s v="Ben Ferrer"/>
    <x v="2"/>
    <s v="United States"/>
    <s v="Los Angeles"/>
    <x v="1"/>
    <n v="90045"/>
    <x v="1"/>
    <s v="OFF-ST-10002301"/>
    <x v="1"/>
    <x v="4"/>
    <s v="Tennsco Commercial Shelving"/>
    <n v="20.34"/>
    <n v="1"/>
    <n v="0"/>
    <n v="0.20339999999999847"/>
  </r>
  <r>
    <n v="4509"/>
    <x v="2227"/>
    <x v="2"/>
    <x v="163"/>
    <x v="473"/>
    <s v="Standard Class"/>
    <s v="BF-11170"/>
    <s v="Ben Ferrer"/>
    <x v="2"/>
    <s v="United States"/>
    <s v="Los Angeles"/>
    <x v="1"/>
    <n v="90045"/>
    <x v="1"/>
    <s v="FUR-FU-10002554"/>
    <x v="0"/>
    <x v="5"/>
    <s v="Westinghouse Floor Lamp with Metal Mesh Shade, Black"/>
    <n v="23.99"/>
    <n v="1"/>
    <n v="0"/>
    <n v="5.5176999999999978"/>
  </r>
  <r>
    <n v="4510"/>
    <x v="2228"/>
    <x v="3"/>
    <x v="978"/>
    <x v="99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x v="954"/>
    <s v="Standard Class"/>
    <s v="KM-16225"/>
    <s v="Kalyca Meade"/>
    <x v="1"/>
    <s v="United States"/>
    <s v="Springfield"/>
    <x v="25"/>
    <n v="65807"/>
    <x v="2"/>
    <s v="FUR-FU-10001085"/>
    <x v="0"/>
    <x v="5"/>
    <s v="3M Polarizing Light Filter Sleeves"/>
    <n v="37.299999999999997"/>
    <n v="2"/>
    <n v="0"/>
    <n v="17.157999999999998"/>
  </r>
  <r>
    <n v="4512"/>
    <x v="2229"/>
    <x v="0"/>
    <x v="338"/>
    <x v="954"/>
    <s v="Standard Class"/>
    <s v="KM-16225"/>
    <s v="Kalyca Meade"/>
    <x v="1"/>
    <s v="United States"/>
    <s v="Springfield"/>
    <x v="25"/>
    <n v="65807"/>
    <x v="2"/>
    <s v="OFF-BI-10001597"/>
    <x v="1"/>
    <x v="8"/>
    <s v="Wilson Jones Ledger-Size, Piano-Hinge Binder, 2&quot;, Blue"/>
    <n v="81.96"/>
    <n v="2"/>
    <n v="0"/>
    <n v="39.340799999999994"/>
  </r>
  <r>
    <n v="4513"/>
    <x v="2230"/>
    <x v="0"/>
    <x v="824"/>
    <x v="767"/>
    <s v="First Class"/>
    <s v="LP-17095"/>
    <s v="Liz Preis"/>
    <x v="0"/>
    <s v="United States"/>
    <s v="Phoenix"/>
    <x v="16"/>
    <n v="85023"/>
    <x v="1"/>
    <s v="OFF-BI-10002429"/>
    <x v="1"/>
    <x v="8"/>
    <s v="Premier Elliptical Ring Binder, Black"/>
    <n v="54.792000000000009"/>
    <n v="6"/>
    <n v="0.7"/>
    <n v="-40.180799999999991"/>
  </r>
  <r>
    <n v="4514"/>
    <x v="2231"/>
    <x v="0"/>
    <x v="47"/>
    <x v="1054"/>
    <s v="First Class"/>
    <s v="BG-11740"/>
    <s v="Bruce Geld"/>
    <x v="0"/>
    <s v="United States"/>
    <s v="Houston"/>
    <x v="5"/>
    <n v="77070"/>
    <x v="2"/>
    <s v="OFF-ST-10001590"/>
    <x v="1"/>
    <x v="4"/>
    <s v="Tenex Personal Project File with Scoop Front Design, Black"/>
    <n v="10.784000000000001"/>
    <n v="1"/>
    <n v="0.2"/>
    <n v="0.8087999999999993"/>
  </r>
  <r>
    <n v="4515"/>
    <x v="2232"/>
    <x v="0"/>
    <x v="189"/>
    <x v="97"/>
    <s v="Second Class"/>
    <s v="BW-11200"/>
    <s v="Ben Wallace"/>
    <x v="0"/>
    <s v="United States"/>
    <s v="Hampton"/>
    <x v="17"/>
    <n v="23666"/>
    <x v="0"/>
    <s v="FUR-CH-10000847"/>
    <x v="0"/>
    <x v="1"/>
    <s v="Global Executive Mid-Back Manager's Chair"/>
    <n v="290.98"/>
    <n v="1"/>
    <n v="0"/>
    <n v="75.654799999999994"/>
  </r>
  <r>
    <n v="4516"/>
    <x v="2233"/>
    <x v="3"/>
    <x v="760"/>
    <x v="215"/>
    <s v="Standard Class"/>
    <s v="PS-18970"/>
    <s v="Paul Stevenson"/>
    <x v="2"/>
    <s v="United States"/>
    <s v="Tulsa"/>
    <x v="26"/>
    <n v="74133"/>
    <x v="2"/>
    <s v="OFF-AR-10003179"/>
    <x v="1"/>
    <x v="6"/>
    <s v="Dixon Ticonderoga Core-Lock Colored Pencils"/>
    <n v="36.44"/>
    <n v="4"/>
    <n v="0"/>
    <n v="12.025199999999998"/>
  </r>
  <r>
    <n v="4517"/>
    <x v="2234"/>
    <x v="0"/>
    <x v="306"/>
    <x v="369"/>
    <s v="Standard Class"/>
    <s v="RB-19570"/>
    <s v="Rob Beeghly"/>
    <x v="0"/>
    <s v="United States"/>
    <s v="Seattle"/>
    <x v="4"/>
    <n v="98105"/>
    <x v="1"/>
    <s v="OFF-PA-10000807"/>
    <x v="1"/>
    <x v="10"/>
    <s v="TOPS &quot;Important Message&quot; Pads, Canary, 4-1/4 x 5-1/2, 50 Sheets per Pad"/>
    <n v="21.400000000000002"/>
    <n v="5"/>
    <n v="0"/>
    <n v="10.058"/>
  </r>
  <r>
    <n v="4518"/>
    <x v="2234"/>
    <x v="0"/>
    <x v="306"/>
    <x v="369"/>
    <s v="Standard Class"/>
    <s v="RB-19570"/>
    <s v="Rob Beeghly"/>
    <x v="0"/>
    <s v="United States"/>
    <s v="Seattle"/>
    <x v="4"/>
    <n v="98105"/>
    <x v="1"/>
    <s v="OFF-BI-10002103"/>
    <x v="1"/>
    <x v="8"/>
    <s v="Cardinal Slant-D Ring Binder, Heavy Gauge Vinyl"/>
    <n v="48.664000000000001"/>
    <n v="7"/>
    <n v="0.2"/>
    <n v="15.815799999999999"/>
  </r>
  <r>
    <n v="4519"/>
    <x v="2235"/>
    <x v="0"/>
    <x v="477"/>
    <x v="152"/>
    <s v="Standard Class"/>
    <s v="JW-16075"/>
    <s v="Julia West"/>
    <x v="0"/>
    <s v="United States"/>
    <s v="San Francisco"/>
    <x v="1"/>
    <n v="94109"/>
    <x v="1"/>
    <s v="OFF-AR-10004441"/>
    <x v="1"/>
    <x v="6"/>
    <s v="BIC Brite Liner Highlighters"/>
    <n v="16.559999999999999"/>
    <n v="4"/>
    <n v="0"/>
    <n v="6.9551999999999996"/>
  </r>
  <r>
    <n v="4520"/>
    <x v="2236"/>
    <x v="3"/>
    <x v="193"/>
    <x v="1055"/>
    <s v="Standard Class"/>
    <s v="ND-18460"/>
    <s v="Neil Ducich"/>
    <x v="1"/>
    <s v="United States"/>
    <s v="Jacksonville"/>
    <x v="2"/>
    <n v="32216"/>
    <x v="0"/>
    <s v="OFF-ST-10003805"/>
    <x v="1"/>
    <x v="4"/>
    <s v="24 Capacity Maxi Data Binder Racks, Pearl"/>
    <n v="1347.5200000000002"/>
    <n v="8"/>
    <n v="0.2"/>
    <n v="84.219999999999857"/>
  </r>
  <r>
    <n v="4521"/>
    <x v="2237"/>
    <x v="2"/>
    <x v="979"/>
    <x v="1056"/>
    <s v="Standard Class"/>
    <s v="LC-16930"/>
    <s v="Linda Cazamias"/>
    <x v="1"/>
    <s v="United States"/>
    <s v="Richmond"/>
    <x v="14"/>
    <n v="47374"/>
    <x v="2"/>
    <s v="TEC-AC-10001284"/>
    <x v="2"/>
    <x v="11"/>
    <s v="Enermax Briskie RF Wireless Keyboard and Mouse Combo"/>
    <n v="62.31"/>
    <n v="3"/>
    <n v="0"/>
    <n v="22.4316"/>
  </r>
  <r>
    <n v="4522"/>
    <x v="2237"/>
    <x v="2"/>
    <x v="979"/>
    <x v="1056"/>
    <s v="Standard Class"/>
    <s v="LC-16930"/>
    <s v="Linda Cazamias"/>
    <x v="1"/>
    <s v="United States"/>
    <s v="Richmond"/>
    <x v="14"/>
    <n v="47374"/>
    <x v="2"/>
    <s v="FUR-FU-10000221"/>
    <x v="0"/>
    <x v="5"/>
    <s v="Master Caster Door Stop, Brown"/>
    <n v="20.32"/>
    <n v="4"/>
    <n v="0"/>
    <n v="6.9087999999999994"/>
  </r>
  <r>
    <n v="4523"/>
    <x v="2238"/>
    <x v="3"/>
    <x v="297"/>
    <x v="912"/>
    <s v="Second Class"/>
    <s v="BP-11095"/>
    <s v="Bart Pistole"/>
    <x v="1"/>
    <s v="United States"/>
    <s v="Louisville"/>
    <x v="22"/>
    <n v="80027"/>
    <x v="1"/>
    <s v="OFF-FA-10001229"/>
    <x v="1"/>
    <x v="13"/>
    <s v="Staples"/>
    <n v="9.4320000000000004"/>
    <n v="3"/>
    <n v="0.2"/>
    <n v="3.065399999999999"/>
  </r>
  <r>
    <n v="4524"/>
    <x v="2239"/>
    <x v="2"/>
    <x v="980"/>
    <x v="1057"/>
    <s v="Standard Class"/>
    <s v="RD-19720"/>
    <s v="Roger Demir"/>
    <x v="0"/>
    <s v="United States"/>
    <s v="New York City"/>
    <x v="15"/>
    <n v="10024"/>
    <x v="3"/>
    <s v="OFF-LA-10001569"/>
    <x v="1"/>
    <x v="2"/>
    <s v="Avery 499"/>
    <n v="34.86"/>
    <n v="7"/>
    <n v="0"/>
    <n v="16.035599999999999"/>
  </r>
  <r>
    <n v="4525"/>
    <x v="2239"/>
    <x v="2"/>
    <x v="980"/>
    <x v="1057"/>
    <s v="Standard Class"/>
    <s v="RD-19720"/>
    <s v="Roger Demir"/>
    <x v="0"/>
    <s v="United States"/>
    <s v="New York City"/>
    <x v="15"/>
    <n v="10024"/>
    <x v="3"/>
    <s v="FUR-FU-10004018"/>
    <x v="0"/>
    <x v="5"/>
    <s v="Tensor Computer Mounted Lamp"/>
    <n v="89.34"/>
    <n v="6"/>
    <n v="0"/>
    <n v="24.121800000000004"/>
  </r>
  <r>
    <n v="4526"/>
    <x v="2240"/>
    <x v="3"/>
    <x v="729"/>
    <x v="989"/>
    <s v="Standard Class"/>
    <s v="BE-11335"/>
    <s v="Bill Eplett"/>
    <x v="2"/>
    <s v="United States"/>
    <s v="Rome"/>
    <x v="15"/>
    <n v="13440"/>
    <x v="3"/>
    <s v="TEC-PH-10004536"/>
    <x v="2"/>
    <x v="7"/>
    <s v="Avaya 5420 Digital phone"/>
    <n v="269.98"/>
    <n v="2"/>
    <n v="0"/>
    <n v="67.495000000000005"/>
  </r>
  <r>
    <n v="4527"/>
    <x v="2240"/>
    <x v="3"/>
    <x v="729"/>
    <x v="989"/>
    <s v="Standard Class"/>
    <s v="BE-11335"/>
    <s v="Bill Eplett"/>
    <x v="2"/>
    <s v="United States"/>
    <s v="Rome"/>
    <x v="15"/>
    <n v="13440"/>
    <x v="3"/>
    <s v="OFF-PA-10004353"/>
    <x v="1"/>
    <x v="10"/>
    <s v="Southworth 25% Cotton Premium Laser Paper and Envelopes"/>
    <n v="99.9"/>
    <n v="5"/>
    <n v="0"/>
    <n v="47.952000000000005"/>
  </r>
  <r>
    <n v="4528"/>
    <x v="2240"/>
    <x v="3"/>
    <x v="729"/>
    <x v="989"/>
    <s v="Standard Class"/>
    <s v="BE-11335"/>
    <s v="Bill Eplett"/>
    <x v="2"/>
    <s v="United States"/>
    <s v="Rome"/>
    <x v="15"/>
    <n v="13440"/>
    <x v="3"/>
    <s v="FUR-FU-10004848"/>
    <x v="0"/>
    <x v="5"/>
    <s v="DAX Solid Wood Frames"/>
    <n v="39.08"/>
    <n v="4"/>
    <n v="0"/>
    <n v="14.459599999999998"/>
  </r>
  <r>
    <n v="4529"/>
    <x v="2241"/>
    <x v="3"/>
    <x v="565"/>
    <x v="643"/>
    <s v="Second Class"/>
    <s v="RS-19765"/>
    <s v="Roland Schwarz"/>
    <x v="1"/>
    <s v="United States"/>
    <s v="Marion"/>
    <x v="24"/>
    <n v="43302"/>
    <x v="3"/>
    <s v="TEC-AC-10004864"/>
    <x v="2"/>
    <x v="11"/>
    <s v="Memorex Micro Travel Drive 32 GB"/>
    <n v="116.83199999999999"/>
    <n v="4"/>
    <n v="0.2"/>
    <n v="33.589200000000005"/>
  </r>
  <r>
    <n v="4530"/>
    <x v="2242"/>
    <x v="0"/>
    <x v="696"/>
    <x v="1058"/>
    <s v="Standard Class"/>
    <s v="KC-16540"/>
    <s v="Kelly Collister"/>
    <x v="0"/>
    <s v="United States"/>
    <s v="Houston"/>
    <x v="5"/>
    <n v="77041"/>
    <x v="2"/>
    <s v="OFF-BI-10002393"/>
    <x v="1"/>
    <x v="8"/>
    <s v="Binder Posts"/>
    <n v="2.2959999999999994"/>
    <n v="2"/>
    <n v="0.8"/>
    <n v="-3.9032000000000009"/>
  </r>
  <r>
    <n v="4531"/>
    <x v="2243"/>
    <x v="0"/>
    <x v="696"/>
    <x v="398"/>
    <s v="First Class"/>
    <s v="MB-17305"/>
    <s v="Maria Bertelson"/>
    <x v="0"/>
    <s v="United States"/>
    <s v="New York City"/>
    <x v="15"/>
    <n v="10009"/>
    <x v="3"/>
    <s v="FUR-CH-10002335"/>
    <x v="0"/>
    <x v="1"/>
    <s v="Hon GuestStacker Chair"/>
    <n v="408.00599999999997"/>
    <n v="2"/>
    <n v="0.1"/>
    <n v="72.534400000000005"/>
  </r>
  <r>
    <n v="4532"/>
    <x v="2243"/>
    <x v="0"/>
    <x v="696"/>
    <x v="398"/>
    <s v="First Class"/>
    <s v="MB-17305"/>
    <s v="Maria Bertelson"/>
    <x v="0"/>
    <s v="United States"/>
    <s v="New York City"/>
    <x v="15"/>
    <n v="10009"/>
    <x v="3"/>
    <s v="OFF-ST-10001590"/>
    <x v="1"/>
    <x v="4"/>
    <s v="Tenex Personal Project File with Scoop Front Design, Black"/>
    <n v="40.44"/>
    <n v="3"/>
    <n v="0"/>
    <n v="10.514399999999998"/>
  </r>
  <r>
    <n v="4533"/>
    <x v="2244"/>
    <x v="2"/>
    <x v="981"/>
    <x v="197"/>
    <s v="Same Day"/>
    <s v="TN-21040"/>
    <s v="Tanja Norvell"/>
    <x v="2"/>
    <s v="United States"/>
    <s v="Manteca"/>
    <x v="1"/>
    <n v="95336"/>
    <x v="1"/>
    <s v="FUR-CH-10002774"/>
    <x v="0"/>
    <x v="1"/>
    <s v="Global Deluxe Stacking Chair, Gray"/>
    <n v="122.352"/>
    <n v="3"/>
    <n v="0.2"/>
    <n v="13.764599999999994"/>
  </r>
  <r>
    <n v="4534"/>
    <x v="2244"/>
    <x v="2"/>
    <x v="981"/>
    <x v="197"/>
    <s v="Same Day"/>
    <s v="TN-21040"/>
    <s v="Tanja Norvell"/>
    <x v="2"/>
    <s v="United States"/>
    <s v="Manteca"/>
    <x v="1"/>
    <n v="95336"/>
    <x v="1"/>
    <s v="OFF-EN-10001219"/>
    <x v="1"/>
    <x v="12"/>
    <s v="#10- 4 1/8&quot; x 9 1/2&quot; Security-Tint Envelopes"/>
    <n v="15.28"/>
    <n v="2"/>
    <n v="0"/>
    <n v="7.4871999999999996"/>
  </r>
  <r>
    <n v="4535"/>
    <x v="2245"/>
    <x v="1"/>
    <x v="531"/>
    <x v="211"/>
    <s v="Standard Class"/>
    <s v="MC-18130"/>
    <s v="Mike Caudle"/>
    <x v="1"/>
    <s v="United States"/>
    <s v="Los Angeles"/>
    <x v="1"/>
    <n v="90004"/>
    <x v="1"/>
    <s v="OFF-PA-10001947"/>
    <x v="1"/>
    <x v="10"/>
    <s v="Xerox 1974"/>
    <n v="11.96"/>
    <n v="2"/>
    <n v="0"/>
    <n v="5.8604000000000003"/>
  </r>
  <r>
    <n v="4536"/>
    <x v="2246"/>
    <x v="3"/>
    <x v="141"/>
    <x v="142"/>
    <s v="Standard Class"/>
    <s v="VF-21715"/>
    <s v="Vicky Freymann"/>
    <x v="2"/>
    <s v="United States"/>
    <s v="Seattle"/>
    <x v="4"/>
    <n v="98115"/>
    <x v="1"/>
    <s v="FUR-FU-10003142"/>
    <x v="0"/>
    <x v="5"/>
    <s v="Master Big Foot Doorstop, Beige"/>
    <n v="15.84"/>
    <n v="3"/>
    <n v="0"/>
    <n v="4.9103999999999992"/>
  </r>
  <r>
    <n v="4537"/>
    <x v="2246"/>
    <x v="3"/>
    <x v="141"/>
    <x v="142"/>
    <s v="Standard Class"/>
    <s v="VF-21715"/>
    <s v="Vicky Freymann"/>
    <x v="2"/>
    <s v="United States"/>
    <s v="Seattle"/>
    <x v="4"/>
    <n v="98115"/>
    <x v="1"/>
    <s v="OFF-BI-10001543"/>
    <x v="1"/>
    <x v="8"/>
    <s v="GBC VeloBinder Manual Binding System"/>
    <n v="86.376000000000005"/>
    <n v="3"/>
    <n v="0.2"/>
    <n v="30.231600000000007"/>
  </r>
  <r>
    <n v="4538"/>
    <x v="2246"/>
    <x v="3"/>
    <x v="141"/>
    <x v="142"/>
    <s v="Standard Class"/>
    <s v="VF-21715"/>
    <s v="Vicky Freymann"/>
    <x v="2"/>
    <s v="United States"/>
    <s v="Seattle"/>
    <x v="4"/>
    <n v="98115"/>
    <x v="1"/>
    <s v="OFF-AR-10003560"/>
    <x v="1"/>
    <x v="6"/>
    <s v="Zebra Zazzle Fluorescent Highlighters"/>
    <n v="18.240000000000002"/>
    <n v="3"/>
    <n v="0"/>
    <n v="6.2015999999999991"/>
  </r>
  <r>
    <n v="4539"/>
    <x v="2246"/>
    <x v="3"/>
    <x v="141"/>
    <x v="142"/>
    <s v="Standard Class"/>
    <s v="VF-21715"/>
    <s v="Vicky Freymann"/>
    <x v="2"/>
    <s v="United States"/>
    <s v="Seattle"/>
    <x v="4"/>
    <n v="98115"/>
    <x v="1"/>
    <s v="OFF-AR-10004757"/>
    <x v="1"/>
    <x v="6"/>
    <s v="Crayola Colored Pencils"/>
    <n v="13.12"/>
    <n v="4"/>
    <n v="0"/>
    <n v="4.3295999999999992"/>
  </r>
  <r>
    <n v="4540"/>
    <x v="2247"/>
    <x v="1"/>
    <x v="879"/>
    <x v="932"/>
    <s v="Standard Class"/>
    <s v="ES-14080"/>
    <s v="Erin Smith"/>
    <x v="1"/>
    <s v="United States"/>
    <s v="Providence"/>
    <x v="34"/>
    <n v="2908"/>
    <x v="3"/>
    <s v="TEC-PH-10003800"/>
    <x v="2"/>
    <x v="7"/>
    <s v="i.Sound Portable Power - 8000 mAh"/>
    <n v="105.98"/>
    <n v="2"/>
    <n v="0"/>
    <n v="1.0597999999999956"/>
  </r>
  <r>
    <n v="4541"/>
    <x v="2247"/>
    <x v="1"/>
    <x v="879"/>
    <x v="932"/>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x v="329"/>
    <s v="Standard Class"/>
    <s v="MK-17905"/>
    <s v="Michael Kennedy"/>
    <x v="1"/>
    <s v="United States"/>
    <s v="Chicago"/>
    <x v="10"/>
    <n v="60653"/>
    <x v="2"/>
    <s v="OFF-BI-10000756"/>
    <x v="1"/>
    <x v="8"/>
    <s v="Storex DuraTech Recycled Plastic Frosted Binders"/>
    <n v="5.9359999999999991"/>
    <n v="7"/>
    <n v="0.8"/>
    <n v="-8.9040000000000035"/>
  </r>
  <r>
    <n v="4543"/>
    <x v="2249"/>
    <x v="3"/>
    <x v="982"/>
    <x v="866"/>
    <s v="First Class"/>
    <s v="TM-21490"/>
    <s v="Tony Molinari"/>
    <x v="0"/>
    <s v="United States"/>
    <s v="Oklahoma City"/>
    <x v="26"/>
    <n v="73120"/>
    <x v="2"/>
    <s v="OFF-EN-10004206"/>
    <x v="1"/>
    <x v="12"/>
    <s v="Multimedia Mailers"/>
    <n v="325.86"/>
    <n v="2"/>
    <n v="0"/>
    <n v="149.8956"/>
  </r>
  <r>
    <n v="4544"/>
    <x v="2250"/>
    <x v="1"/>
    <x v="983"/>
    <x v="1059"/>
    <s v="Second Class"/>
    <s v="RL-19615"/>
    <s v="Rob Lucas"/>
    <x v="0"/>
    <s v="United States"/>
    <s v="Chicago"/>
    <x v="10"/>
    <n v="60610"/>
    <x v="2"/>
    <s v="FUR-CH-10004477"/>
    <x v="0"/>
    <x v="1"/>
    <s v="Global Push Button Manager's Chair, Indigo"/>
    <n v="383.60699999999997"/>
    <n v="9"/>
    <n v="0.3"/>
    <n v="-5.4801000000000215"/>
  </r>
  <r>
    <n v="4545"/>
    <x v="2250"/>
    <x v="1"/>
    <x v="983"/>
    <x v="1059"/>
    <s v="Second Class"/>
    <s v="RL-19615"/>
    <s v="Rob Lucas"/>
    <x v="0"/>
    <s v="United States"/>
    <s v="Chicago"/>
    <x v="10"/>
    <n v="60610"/>
    <x v="2"/>
    <s v="TEC-PH-10003505"/>
    <x v="2"/>
    <x v="7"/>
    <s v="Geemarc AmpliPOWER60"/>
    <n v="148.47999999999999"/>
    <n v="2"/>
    <n v="0.2"/>
    <n v="16.703999999999986"/>
  </r>
  <r>
    <n v="4546"/>
    <x v="2250"/>
    <x v="1"/>
    <x v="983"/>
    <x v="1059"/>
    <s v="Second Class"/>
    <s v="RL-19615"/>
    <s v="Rob Lucas"/>
    <x v="0"/>
    <s v="United States"/>
    <s v="Chicago"/>
    <x v="10"/>
    <n v="60610"/>
    <x v="2"/>
    <s v="TEC-PH-10000526"/>
    <x v="2"/>
    <x v="7"/>
    <s v="Vtech CS6719"/>
    <n v="537.54399999999998"/>
    <n v="7"/>
    <n v="0.2"/>
    <n v="53.754400000000004"/>
  </r>
  <r>
    <n v="4547"/>
    <x v="2250"/>
    <x v="1"/>
    <x v="983"/>
    <x v="1059"/>
    <s v="Second Class"/>
    <s v="RL-19615"/>
    <s v="Rob Lucas"/>
    <x v="0"/>
    <s v="United States"/>
    <s v="Chicago"/>
    <x v="10"/>
    <n v="60610"/>
    <x v="2"/>
    <s v="OFF-BI-10003314"/>
    <x v="1"/>
    <x v="8"/>
    <s v="Tuff Stuff Recycled Round Ring Binders"/>
    <n v="1.9279999999999997"/>
    <n v="2"/>
    <n v="0.8"/>
    <n v="-2.9884000000000004"/>
  </r>
  <r>
    <n v="4548"/>
    <x v="2250"/>
    <x v="1"/>
    <x v="983"/>
    <x v="1059"/>
    <s v="Second Class"/>
    <s v="RL-19615"/>
    <s v="Rob Lucas"/>
    <x v="0"/>
    <s v="United States"/>
    <s v="Chicago"/>
    <x v="10"/>
    <n v="60610"/>
    <x v="2"/>
    <s v="OFF-AR-10003190"/>
    <x v="1"/>
    <x v="6"/>
    <s v="Newell 32"/>
    <n v="6.911999999999999"/>
    <n v="3"/>
    <n v="0.2"/>
    <n v="0.69120000000000026"/>
  </r>
  <r>
    <n v="4549"/>
    <x v="2250"/>
    <x v="1"/>
    <x v="983"/>
    <x v="1059"/>
    <s v="Second Class"/>
    <s v="RL-19615"/>
    <s v="Rob Lucas"/>
    <x v="0"/>
    <s v="United States"/>
    <s v="Chicago"/>
    <x v="10"/>
    <n v="60610"/>
    <x v="2"/>
    <s v="FUR-FU-10001861"/>
    <x v="0"/>
    <x v="5"/>
    <s v="Floodlight Indoor Halogen Bulbs, 1 Bulb per Pack, 60 Watts"/>
    <n v="7.76"/>
    <n v="1"/>
    <n v="0.6"/>
    <n v="-2.1340000000000003"/>
  </r>
  <r>
    <n v="4550"/>
    <x v="2250"/>
    <x v="1"/>
    <x v="983"/>
    <x v="1059"/>
    <s v="Second Class"/>
    <s v="RL-19615"/>
    <s v="Rob Lucas"/>
    <x v="0"/>
    <s v="United States"/>
    <s v="Chicago"/>
    <x v="10"/>
    <n v="60610"/>
    <x v="2"/>
    <s v="TEC-PH-10003963"/>
    <x v="2"/>
    <x v="7"/>
    <s v="GE 2-Jack Phone Line Splitter"/>
    <n v="659.16800000000012"/>
    <n v="4"/>
    <n v="0.2"/>
    <n v="49.437599999999975"/>
  </r>
  <r>
    <n v="4551"/>
    <x v="2251"/>
    <x v="3"/>
    <x v="504"/>
    <x v="1060"/>
    <s v="First Class"/>
    <s v="NM-18520"/>
    <s v="Neoma Murray"/>
    <x v="0"/>
    <s v="United States"/>
    <s v="Manchester"/>
    <x v="29"/>
    <n v="6040"/>
    <x v="3"/>
    <s v="OFF-LA-10003388"/>
    <x v="1"/>
    <x v="2"/>
    <s v="Avery 5"/>
    <n v="5.76"/>
    <n v="2"/>
    <n v="0"/>
    <n v="2.8224"/>
  </r>
  <r>
    <n v="4552"/>
    <x v="2252"/>
    <x v="2"/>
    <x v="984"/>
    <x v="137"/>
    <s v="Standard Class"/>
    <s v="GK-14620"/>
    <s v="Grace Kelly"/>
    <x v="1"/>
    <s v="United States"/>
    <s v="Los Angeles"/>
    <x v="1"/>
    <n v="90049"/>
    <x v="1"/>
    <s v="FUR-TA-10002855"/>
    <x v="0"/>
    <x v="3"/>
    <s v="Bevis Round Conference Table Top &amp; Single Column Base"/>
    <n v="351.21600000000001"/>
    <n v="3"/>
    <n v="0.2"/>
    <n v="4.3901999999999788"/>
  </r>
  <r>
    <n v="4553"/>
    <x v="2253"/>
    <x v="2"/>
    <x v="422"/>
    <x v="302"/>
    <s v="Standard Class"/>
    <s v="JF-15490"/>
    <s v="Jeremy Farry"/>
    <x v="0"/>
    <s v="United States"/>
    <s v="San Francisco"/>
    <x v="1"/>
    <n v="94122"/>
    <x v="1"/>
    <s v="FUR-CH-10004886"/>
    <x v="0"/>
    <x v="1"/>
    <s v="Bevis Steel Folding Chairs"/>
    <n v="230.28000000000003"/>
    <n v="3"/>
    <n v="0.2"/>
    <n v="23.027999999999992"/>
  </r>
  <r>
    <n v="4554"/>
    <x v="2253"/>
    <x v="2"/>
    <x v="422"/>
    <x v="302"/>
    <s v="Standard Class"/>
    <s v="JF-15490"/>
    <s v="Jeremy Farry"/>
    <x v="0"/>
    <s v="United States"/>
    <s v="San Francisco"/>
    <x v="1"/>
    <n v="94122"/>
    <x v="1"/>
    <s v="OFF-PA-10003657"/>
    <x v="1"/>
    <x v="10"/>
    <s v="Xerox 1927"/>
    <n v="12.84"/>
    <n v="3"/>
    <n v="0"/>
    <n v="5.7779999999999987"/>
  </r>
  <r>
    <n v="4555"/>
    <x v="2254"/>
    <x v="0"/>
    <x v="535"/>
    <x v="575"/>
    <s v="Second Class"/>
    <s v="EB-13930"/>
    <s v="Eric Barreto"/>
    <x v="0"/>
    <s v="United States"/>
    <s v="La Crosse"/>
    <x v="6"/>
    <n v="54601"/>
    <x v="2"/>
    <s v="OFF-BI-10004738"/>
    <x v="1"/>
    <x v="8"/>
    <s v="Flexible Leather- Look Classic Collection Ring Binder"/>
    <n v="56.820000000000007"/>
    <n v="3"/>
    <n v="0"/>
    <n v="28.410000000000004"/>
  </r>
  <r>
    <n v="4556"/>
    <x v="2255"/>
    <x v="1"/>
    <x v="391"/>
    <x v="211"/>
    <s v="First Class"/>
    <s v="SG-20470"/>
    <s v="Sheri Gordon"/>
    <x v="0"/>
    <s v="United States"/>
    <s v="Florence"/>
    <x v="20"/>
    <n v="29501"/>
    <x v="0"/>
    <s v="OFF-FA-10003112"/>
    <x v="1"/>
    <x v="13"/>
    <s v="Staples"/>
    <n v="31.56"/>
    <n v="4"/>
    <n v="0"/>
    <n v="14.201999999999998"/>
  </r>
  <r>
    <n v="4557"/>
    <x v="2255"/>
    <x v="1"/>
    <x v="391"/>
    <x v="211"/>
    <s v="First Class"/>
    <s v="SG-20470"/>
    <s v="Sheri Gordon"/>
    <x v="0"/>
    <s v="United States"/>
    <s v="Florence"/>
    <x v="20"/>
    <n v="29501"/>
    <x v="0"/>
    <s v="OFF-ST-10002486"/>
    <x v="1"/>
    <x v="4"/>
    <s v="Eldon Shelf Savers Cubes and Bins"/>
    <n v="27.92"/>
    <n v="4"/>
    <n v="0"/>
    <n v="0.5583999999999989"/>
  </r>
  <r>
    <n v="4558"/>
    <x v="2256"/>
    <x v="3"/>
    <x v="208"/>
    <x v="980"/>
    <s v="Standard Class"/>
    <s v="ND-18370"/>
    <s v="Natalie DeCherney"/>
    <x v="0"/>
    <s v="United States"/>
    <s v="Glendale"/>
    <x v="16"/>
    <n v="85301"/>
    <x v="1"/>
    <s v="OFF-BI-10003984"/>
    <x v="1"/>
    <x v="8"/>
    <s v="Lock-Up Easel 'Spel-Binder'"/>
    <n v="8.5590000000000011"/>
    <n v="1"/>
    <n v="0.7"/>
    <n v="-6.5618999999999996"/>
  </r>
  <r>
    <n v="4559"/>
    <x v="2257"/>
    <x v="2"/>
    <x v="520"/>
    <x v="1061"/>
    <s v="Standard Class"/>
    <s v="CM-11815"/>
    <s v="Candace McMahon"/>
    <x v="1"/>
    <s v="United States"/>
    <s v="El Paso"/>
    <x v="5"/>
    <n v="79907"/>
    <x v="2"/>
    <s v="OFF-EN-10004773"/>
    <x v="1"/>
    <x v="12"/>
    <s v="Staples"/>
    <n v="49.568000000000005"/>
    <n v="2"/>
    <n v="0.2"/>
    <n v="17.968399999999995"/>
  </r>
  <r>
    <n v="4560"/>
    <x v="2258"/>
    <x v="2"/>
    <x v="951"/>
    <x v="449"/>
    <s v="First Class"/>
    <s v="EB-13870"/>
    <s v="Emily Burns"/>
    <x v="0"/>
    <s v="United States"/>
    <s v="San Antonio"/>
    <x v="5"/>
    <n v="78207"/>
    <x v="2"/>
    <s v="FUR-CH-10001146"/>
    <x v="0"/>
    <x v="1"/>
    <s v="Global Value Mid-Back Manager's Chair, Gray"/>
    <n v="127.869"/>
    <n v="3"/>
    <n v="0.3"/>
    <n v="-9.1335000000000122"/>
  </r>
  <r>
    <n v="4561"/>
    <x v="2259"/>
    <x v="1"/>
    <x v="784"/>
    <x v="234"/>
    <s v="Second Class"/>
    <s v="HM-14860"/>
    <s v="Harry Marie"/>
    <x v="1"/>
    <s v="United States"/>
    <s v="Los Angeles"/>
    <x v="1"/>
    <n v="90049"/>
    <x v="1"/>
    <s v="OFF-EN-10003296"/>
    <x v="1"/>
    <x v="12"/>
    <s v="Tyvek Side-Opening Peel &amp; Seel Expanding Envelopes"/>
    <n v="271.44"/>
    <n v="3"/>
    <n v="0"/>
    <n v="122.148"/>
  </r>
  <r>
    <n v="4562"/>
    <x v="2259"/>
    <x v="1"/>
    <x v="784"/>
    <x v="234"/>
    <s v="Second Class"/>
    <s v="HM-14860"/>
    <s v="Harry Marie"/>
    <x v="1"/>
    <s v="United States"/>
    <s v="Los Angeles"/>
    <x v="1"/>
    <n v="90049"/>
    <x v="1"/>
    <s v="TEC-PH-10000193"/>
    <x v="2"/>
    <x v="7"/>
    <s v="Jensen SMPS-640 - speaker phone"/>
    <n v="110.352"/>
    <n v="3"/>
    <n v="0.2"/>
    <n v="8.2763999999999953"/>
  </r>
  <r>
    <n v="4563"/>
    <x v="2259"/>
    <x v="1"/>
    <x v="784"/>
    <x v="234"/>
    <s v="Second Class"/>
    <s v="HM-14860"/>
    <s v="Harry Marie"/>
    <x v="1"/>
    <s v="United States"/>
    <s v="Los Angeles"/>
    <x v="1"/>
    <n v="90049"/>
    <x v="1"/>
    <s v="FUR-FU-10002111"/>
    <x v="0"/>
    <x v="5"/>
    <s v="Master Caster Door Stop, Large Brown"/>
    <n v="36.4"/>
    <n v="5"/>
    <n v="0"/>
    <n v="13.832000000000001"/>
  </r>
  <r>
    <n v="4564"/>
    <x v="2260"/>
    <x v="3"/>
    <x v="985"/>
    <x v="42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x v="467"/>
    <s v="Standard Class"/>
    <s v="DM-12955"/>
    <s v="Dario Medina"/>
    <x v="1"/>
    <s v="United States"/>
    <s v="Mesa"/>
    <x v="16"/>
    <n v="85204"/>
    <x v="1"/>
    <s v="OFF-ST-10004950"/>
    <x v="1"/>
    <x v="4"/>
    <s v="Acco Perma 3000 Stacking Storage Drawers"/>
    <n v="100.70400000000001"/>
    <n v="6"/>
    <n v="0.2"/>
    <n v="-1.2588000000000008"/>
  </r>
  <r>
    <n v="4566"/>
    <x v="2262"/>
    <x v="3"/>
    <x v="734"/>
    <x v="235"/>
    <s v="Standard Class"/>
    <s v="MC-17575"/>
    <s v="Matt Collins"/>
    <x v="0"/>
    <s v="United States"/>
    <s v="Fayetteville"/>
    <x v="3"/>
    <n v="28314"/>
    <x v="0"/>
    <s v="OFF-AP-10002350"/>
    <x v="1"/>
    <x v="9"/>
    <s v="Belkin F9H710-06 7 Outlet SurgeMaster Surge Protector"/>
    <n v="45.216000000000001"/>
    <n v="3"/>
    <n v="0.2"/>
    <n v="4.5215999999999994"/>
  </r>
  <r>
    <n v="4567"/>
    <x v="2262"/>
    <x v="3"/>
    <x v="734"/>
    <x v="235"/>
    <s v="Standard Class"/>
    <s v="MC-17575"/>
    <s v="Matt Collins"/>
    <x v="0"/>
    <s v="United States"/>
    <s v="Fayetteville"/>
    <x v="3"/>
    <n v="28314"/>
    <x v="0"/>
    <s v="OFF-BI-10004233"/>
    <x v="1"/>
    <x v="8"/>
    <s v="GBC Pre-Punched Binding Paper, Plastic, White, 8-1/2&quot; x 11&quot;"/>
    <n v="28.782000000000004"/>
    <n v="6"/>
    <n v="0.7"/>
    <n v="-21.1068"/>
  </r>
  <r>
    <n v="4568"/>
    <x v="2262"/>
    <x v="3"/>
    <x v="734"/>
    <x v="235"/>
    <s v="Standard Class"/>
    <s v="MC-17575"/>
    <s v="Matt Collins"/>
    <x v="0"/>
    <s v="United States"/>
    <s v="Fayetteville"/>
    <x v="3"/>
    <n v="28314"/>
    <x v="0"/>
    <s v="OFF-PA-10001892"/>
    <x v="1"/>
    <x v="10"/>
    <s v="Rediform Wirebound &quot;Phone Memo&quot; Message Book, 11 x 5-3/4"/>
    <n v="24.448"/>
    <n v="4"/>
    <n v="0.2"/>
    <n v="8.8623999999999992"/>
  </r>
  <r>
    <n v="4569"/>
    <x v="2263"/>
    <x v="1"/>
    <x v="627"/>
    <x v="681"/>
    <s v="Standard Class"/>
    <s v="DB-13660"/>
    <s v="Duane Benoit"/>
    <x v="0"/>
    <s v="United States"/>
    <s v="Houston"/>
    <x v="5"/>
    <n v="77095"/>
    <x v="2"/>
    <s v="OFF-BI-10003291"/>
    <x v="1"/>
    <x v="8"/>
    <s v="Wilson Jones Leather-Like Binders with DublLock Round Rings"/>
    <n v="10.475999999999999"/>
    <n v="6"/>
    <n v="0.8"/>
    <n v="-17.285400000000006"/>
  </r>
  <r>
    <n v="4570"/>
    <x v="2264"/>
    <x v="2"/>
    <x v="986"/>
    <x v="1062"/>
    <s v="Second Class"/>
    <s v="NF-18595"/>
    <s v="Nicole Fjeld"/>
    <x v="2"/>
    <s v="United States"/>
    <s v="San Jose"/>
    <x v="1"/>
    <n v="95123"/>
    <x v="1"/>
    <s v="FUR-FU-10004017"/>
    <x v="0"/>
    <x v="5"/>
    <s v="Executive Impressions 13&quot; Chairman Wall Clock"/>
    <n v="76.14"/>
    <n v="3"/>
    <n v="0"/>
    <n v="26.648999999999997"/>
  </r>
  <r>
    <n v="4571"/>
    <x v="2265"/>
    <x v="1"/>
    <x v="442"/>
    <x v="673"/>
    <s v="Second Class"/>
    <s v="NM-18445"/>
    <s v="Nathan Mautz"/>
    <x v="2"/>
    <s v="United States"/>
    <s v="Wichita"/>
    <x v="41"/>
    <n v="67212"/>
    <x v="2"/>
    <s v="OFF-AR-10002445"/>
    <x v="1"/>
    <x v="6"/>
    <s v="SANFORD Major Accent Highlighters"/>
    <n v="21.240000000000002"/>
    <n v="3"/>
    <n v="0"/>
    <n v="8.071200000000001"/>
  </r>
  <r>
    <n v="4572"/>
    <x v="2265"/>
    <x v="1"/>
    <x v="442"/>
    <x v="673"/>
    <s v="Second Class"/>
    <s v="NM-18445"/>
    <s v="Nathan Mautz"/>
    <x v="2"/>
    <s v="United States"/>
    <s v="Wichita"/>
    <x v="41"/>
    <n v="67212"/>
    <x v="2"/>
    <s v="OFF-BI-10001718"/>
    <x v="1"/>
    <x v="8"/>
    <s v="GBC DocuBind P50 Personal Binding Machine"/>
    <n v="127.96"/>
    <n v="2"/>
    <n v="0"/>
    <n v="60.141199999999998"/>
  </r>
  <r>
    <n v="4573"/>
    <x v="2266"/>
    <x v="3"/>
    <x v="729"/>
    <x v="804"/>
    <s v="Standard Class"/>
    <s v="AB-10255"/>
    <s v="Alejandro Ballentine"/>
    <x v="2"/>
    <s v="United States"/>
    <s v="Los Angeles"/>
    <x v="1"/>
    <n v="90036"/>
    <x v="1"/>
    <s v="TEC-CO-10004202"/>
    <x v="2"/>
    <x v="16"/>
    <s v="Brother DCP1000 Digital 3 in 1 Multifunction Machine"/>
    <n v="479.98400000000004"/>
    <n v="2"/>
    <n v="0.2"/>
    <n v="89.996999999999986"/>
  </r>
  <r>
    <n v="4574"/>
    <x v="2267"/>
    <x v="0"/>
    <x v="938"/>
    <x v="1063"/>
    <s v="Standard Class"/>
    <s v="MG-17650"/>
    <s v="Matthew Grinstein"/>
    <x v="2"/>
    <s v="United States"/>
    <s v="Jackson"/>
    <x v="12"/>
    <n v="49201"/>
    <x v="2"/>
    <s v="TEC-PH-10002103"/>
    <x v="2"/>
    <x v="7"/>
    <s v="Jabra SPEAK 410"/>
    <n v="657.93"/>
    <n v="7"/>
    <n v="0"/>
    <n v="184.22039999999998"/>
  </r>
  <r>
    <n v="4575"/>
    <x v="2267"/>
    <x v="0"/>
    <x v="938"/>
    <x v="1063"/>
    <s v="Standard Class"/>
    <s v="MG-17650"/>
    <s v="Matthew Grinstein"/>
    <x v="2"/>
    <s v="United States"/>
    <s v="Jackson"/>
    <x v="12"/>
    <n v="49201"/>
    <x v="2"/>
    <s v="FUR-FU-10003724"/>
    <x v="0"/>
    <x v="5"/>
    <s v="Westinghouse Clip-On Gooseneck Lamps"/>
    <n v="33.479999999999997"/>
    <n v="4"/>
    <n v="0"/>
    <n v="8.7047999999999988"/>
  </r>
  <r>
    <n v="4576"/>
    <x v="2267"/>
    <x v="0"/>
    <x v="938"/>
    <x v="1063"/>
    <s v="Standard Class"/>
    <s v="MG-17650"/>
    <s v="Matthew Grinstein"/>
    <x v="2"/>
    <s v="United States"/>
    <s v="Jackson"/>
    <x v="12"/>
    <n v="49201"/>
    <x v="2"/>
    <s v="OFF-AR-10003732"/>
    <x v="1"/>
    <x v="6"/>
    <s v="Newell 333"/>
    <n v="13.899999999999999"/>
    <n v="5"/>
    <n v="0"/>
    <n v="3.6139999999999994"/>
  </r>
  <r>
    <n v="4577"/>
    <x v="2267"/>
    <x v="0"/>
    <x v="938"/>
    <x v="1063"/>
    <s v="Standard Class"/>
    <s v="MG-17650"/>
    <s v="Matthew Grinstein"/>
    <x v="2"/>
    <s v="United States"/>
    <s v="Jackson"/>
    <x v="12"/>
    <n v="49201"/>
    <x v="2"/>
    <s v="OFF-ST-10000885"/>
    <x v="1"/>
    <x v="4"/>
    <s v="Fellowes Desktop Hanging File Manager"/>
    <n v="26.86"/>
    <n v="2"/>
    <n v="0"/>
    <n v="6.7149999999999999"/>
  </r>
  <r>
    <n v="4578"/>
    <x v="2268"/>
    <x v="2"/>
    <x v="909"/>
    <x v="1064"/>
    <s v="Standard Class"/>
    <s v="SE-20110"/>
    <s v="Sanjit Engle"/>
    <x v="0"/>
    <s v="United States"/>
    <s v="Lewiston"/>
    <x v="45"/>
    <n v="83501"/>
    <x v="1"/>
    <s v="OFF-BI-10004817"/>
    <x v="1"/>
    <x v="8"/>
    <s v="GBC Personal VeloBind Strips"/>
    <n v="9.5840000000000014"/>
    <n v="1"/>
    <n v="0.2"/>
    <n v="3.3543999999999996"/>
  </r>
  <r>
    <n v="4579"/>
    <x v="2269"/>
    <x v="1"/>
    <x v="987"/>
    <x v="1065"/>
    <s v="Standard Class"/>
    <s v="AG-10765"/>
    <s v="Anthony Garverick"/>
    <x v="2"/>
    <s v="United States"/>
    <s v="Hampton"/>
    <x v="17"/>
    <n v="23666"/>
    <x v="0"/>
    <s v="OFF-BI-10001670"/>
    <x v="1"/>
    <x v="8"/>
    <s v="Vinyl Sectional Post Binders"/>
    <n v="113.10000000000001"/>
    <n v="3"/>
    <n v="0"/>
    <n v="56.550000000000004"/>
  </r>
  <r>
    <n v="4580"/>
    <x v="2270"/>
    <x v="2"/>
    <x v="922"/>
    <x v="978"/>
    <s v="Standard Class"/>
    <s v="AS-10045"/>
    <s v="Aaron Smayling"/>
    <x v="1"/>
    <s v="United States"/>
    <s v="New York City"/>
    <x v="15"/>
    <n v="10035"/>
    <x v="3"/>
    <s v="OFF-PA-10002709"/>
    <x v="1"/>
    <x v="10"/>
    <s v="Xerox 1956"/>
    <n v="65.78"/>
    <n v="11"/>
    <n v="0"/>
    <n v="32.232199999999999"/>
  </r>
  <r>
    <n v="4581"/>
    <x v="2271"/>
    <x v="1"/>
    <x v="374"/>
    <x v="1066"/>
    <s v="Standard Class"/>
    <s v="AR-10405"/>
    <s v="Allen Rosenblatt"/>
    <x v="1"/>
    <s v="United States"/>
    <s v="Hattiesburg"/>
    <x v="35"/>
    <n v="39401"/>
    <x v="0"/>
    <s v="TEC-AC-10004469"/>
    <x v="2"/>
    <x v="11"/>
    <s v="Microsoft Sculpt Comfort Mouse"/>
    <n v="239.70000000000002"/>
    <n v="6"/>
    <n v="0"/>
    <n v="105.46800000000002"/>
  </r>
  <r>
    <n v="4582"/>
    <x v="2272"/>
    <x v="0"/>
    <x v="251"/>
    <x v="42"/>
    <s v="First Class"/>
    <s v="AP-10720"/>
    <s v="Anne Pryor"/>
    <x v="2"/>
    <s v="United States"/>
    <s v="Philadelphia"/>
    <x v="9"/>
    <n v="19140"/>
    <x v="3"/>
    <s v="FUR-FU-10003424"/>
    <x v="0"/>
    <x v="5"/>
    <s v="Nu-Dell Oak Frame"/>
    <n v="25.632000000000001"/>
    <n v="3"/>
    <n v="0.2"/>
    <n v="3.8447999999999967"/>
  </r>
  <r>
    <n v="4583"/>
    <x v="2273"/>
    <x v="0"/>
    <x v="224"/>
    <x v="841"/>
    <s v="First Class"/>
    <s v="JB-16000"/>
    <s v="Joy Bell-"/>
    <x v="0"/>
    <s v="United States"/>
    <s v="Philadelphia"/>
    <x v="9"/>
    <n v="19140"/>
    <x v="3"/>
    <s v="OFF-LA-10003720"/>
    <x v="1"/>
    <x v="2"/>
    <s v="Avery 487"/>
    <n v="23.616"/>
    <n v="8"/>
    <n v="0.2"/>
    <n v="7.9703999999999997"/>
  </r>
  <r>
    <n v="4584"/>
    <x v="2274"/>
    <x v="0"/>
    <x v="370"/>
    <x v="267"/>
    <s v="Second Class"/>
    <s v="TS-21430"/>
    <s v="Tom Stivers"/>
    <x v="1"/>
    <s v="United States"/>
    <s v="Los Angeles"/>
    <x v="1"/>
    <n v="90045"/>
    <x v="1"/>
    <s v="OFF-AR-10000390"/>
    <x v="1"/>
    <x v="6"/>
    <s v="Newell Chalk Holder"/>
    <n v="8.26"/>
    <n v="2"/>
    <n v="0"/>
    <n v="3.7995999999999999"/>
  </r>
  <r>
    <n v="4585"/>
    <x v="2275"/>
    <x v="3"/>
    <x v="808"/>
    <x v="276"/>
    <s v="Second Class"/>
    <s v="NL-18310"/>
    <s v="Nancy Lomonaco"/>
    <x v="2"/>
    <s v="United States"/>
    <s v="Danville"/>
    <x v="1"/>
    <n v="94526"/>
    <x v="1"/>
    <s v="OFF-EN-10001335"/>
    <x v="1"/>
    <x v="12"/>
    <s v="White Business Envelopes with Contemporary Seam, Recycled White Business Envelopes"/>
    <n v="76.58"/>
    <n v="7"/>
    <n v="0"/>
    <n v="38.29"/>
  </r>
  <r>
    <n v="4586"/>
    <x v="2275"/>
    <x v="3"/>
    <x v="808"/>
    <x v="276"/>
    <s v="Second Class"/>
    <s v="NL-18310"/>
    <s v="Nancy Lomonaco"/>
    <x v="2"/>
    <s v="United States"/>
    <s v="Danville"/>
    <x v="1"/>
    <n v="94526"/>
    <x v="1"/>
    <s v="OFF-AR-10003469"/>
    <x v="1"/>
    <x v="6"/>
    <s v="Nontoxic Chalk"/>
    <n v="8.8000000000000007"/>
    <n v="5"/>
    <n v="0"/>
    <n v="4.2240000000000002"/>
  </r>
  <r>
    <n v="4587"/>
    <x v="2275"/>
    <x v="3"/>
    <x v="808"/>
    <x v="276"/>
    <s v="Second Class"/>
    <s v="NL-18310"/>
    <s v="Nancy Lomonaco"/>
    <x v="2"/>
    <s v="United States"/>
    <s v="Danville"/>
    <x v="1"/>
    <n v="94526"/>
    <x v="1"/>
    <s v="OFF-BI-10003718"/>
    <x v="1"/>
    <x v="8"/>
    <s v="GBC Therma-A-Bind 250T Electric Binding System"/>
    <n v="590.35199999999998"/>
    <n v="6"/>
    <n v="0.2"/>
    <n v="206.62319999999997"/>
  </r>
  <r>
    <n v="4588"/>
    <x v="2275"/>
    <x v="3"/>
    <x v="808"/>
    <x v="276"/>
    <s v="Second Class"/>
    <s v="NL-18310"/>
    <s v="Nancy Lomonaco"/>
    <x v="2"/>
    <s v="United States"/>
    <s v="Danville"/>
    <x v="1"/>
    <n v="94526"/>
    <x v="1"/>
    <s v="OFF-FA-10004838"/>
    <x v="1"/>
    <x v="13"/>
    <s v="Super Bands, 12/Pack"/>
    <n v="5.58"/>
    <n v="3"/>
    <n v="0"/>
    <n v="0.16740000000000022"/>
  </r>
  <r>
    <n v="4589"/>
    <x v="2275"/>
    <x v="3"/>
    <x v="808"/>
    <x v="276"/>
    <s v="Second Class"/>
    <s v="NL-18310"/>
    <s v="Nancy Lomonaco"/>
    <x v="2"/>
    <s v="United States"/>
    <s v="Danville"/>
    <x v="1"/>
    <n v="94526"/>
    <x v="1"/>
    <s v="FUR-FU-10002508"/>
    <x v="0"/>
    <x v="5"/>
    <s v="Document Clip Frames"/>
    <n v="25.02"/>
    <n v="3"/>
    <n v="0"/>
    <n v="10.508400000000002"/>
  </r>
  <r>
    <n v="4590"/>
    <x v="2275"/>
    <x v="3"/>
    <x v="808"/>
    <x v="276"/>
    <s v="Second Class"/>
    <s v="NL-18310"/>
    <s v="Nancy Lomonaco"/>
    <x v="2"/>
    <s v="United States"/>
    <s v="Danville"/>
    <x v="1"/>
    <n v="94526"/>
    <x v="1"/>
    <s v="OFF-ST-10001511"/>
    <x v="1"/>
    <x v="4"/>
    <s v="Space Solutions Commercial Steel Shelving"/>
    <n v="452.55000000000007"/>
    <n v="7"/>
    <n v="0"/>
    <n v="22.627499999999962"/>
  </r>
  <r>
    <n v="4591"/>
    <x v="2276"/>
    <x v="0"/>
    <x v="482"/>
    <x v="844"/>
    <s v="Standard Class"/>
    <s v="MC-18130"/>
    <s v="Mike Caudle"/>
    <x v="1"/>
    <s v="United States"/>
    <s v="Los Angeles"/>
    <x v="1"/>
    <n v="90004"/>
    <x v="1"/>
    <s v="OFF-SU-10000952"/>
    <x v="1"/>
    <x v="14"/>
    <s v="Fiskars Home &amp; Office Scissors"/>
    <n v="17.760000000000002"/>
    <n v="2"/>
    <n v="0"/>
    <n v="4.9728000000000012"/>
  </r>
  <r>
    <n v="4592"/>
    <x v="2276"/>
    <x v="0"/>
    <x v="482"/>
    <x v="844"/>
    <s v="Standard Class"/>
    <s v="MC-18130"/>
    <s v="Mike Caudle"/>
    <x v="1"/>
    <s v="United States"/>
    <s v="Los Angeles"/>
    <x v="1"/>
    <n v="90004"/>
    <x v="1"/>
    <s v="TEC-PH-10002275"/>
    <x v="2"/>
    <x v="7"/>
    <s v="Mitel 5320 IP Phone VoIP phone"/>
    <n v="302.38400000000001"/>
    <n v="2"/>
    <n v="0.2"/>
    <n v="30.238400000000013"/>
  </r>
  <r>
    <n v="4593"/>
    <x v="2276"/>
    <x v="0"/>
    <x v="482"/>
    <x v="844"/>
    <s v="Standard Class"/>
    <s v="MC-18130"/>
    <s v="Mike Caudle"/>
    <x v="1"/>
    <s v="United States"/>
    <s v="Los Angeles"/>
    <x v="1"/>
    <n v="90004"/>
    <x v="1"/>
    <s v="FUR-CH-10003535"/>
    <x v="0"/>
    <x v="1"/>
    <s v="Global Armless Task Chair, Royal Blue"/>
    <n v="146.352"/>
    <n v="3"/>
    <n v="0.2"/>
    <n v="-5.4882000000000062"/>
  </r>
  <r>
    <n v="4594"/>
    <x v="2276"/>
    <x v="0"/>
    <x v="482"/>
    <x v="844"/>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x v="844"/>
    <s v="Standard Class"/>
    <s v="MC-18130"/>
    <s v="Mike Caudle"/>
    <x v="1"/>
    <s v="United States"/>
    <s v="Los Angeles"/>
    <x v="1"/>
    <n v="90004"/>
    <x v="1"/>
    <s v="FUR-TA-10003473"/>
    <x v="0"/>
    <x v="3"/>
    <s v="Bretford Rectangular Conference Table Tops"/>
    <n v="902.71199999999999"/>
    <n v="3"/>
    <n v="0.2"/>
    <n v="33.851700000000051"/>
  </r>
  <r>
    <n v="4596"/>
    <x v="2276"/>
    <x v="0"/>
    <x v="482"/>
    <x v="844"/>
    <s v="Standard Class"/>
    <s v="MC-18130"/>
    <s v="Mike Caudle"/>
    <x v="1"/>
    <s v="United States"/>
    <s v="Los Angeles"/>
    <x v="1"/>
    <n v="90004"/>
    <x v="1"/>
    <s v="OFF-AR-10001897"/>
    <x v="1"/>
    <x v="6"/>
    <s v="Model L Table or Wall-Mount Pencil Sharpener"/>
    <n v="53.97"/>
    <n v="3"/>
    <n v="0"/>
    <n v="15.111600000000001"/>
  </r>
  <r>
    <n v="4597"/>
    <x v="2277"/>
    <x v="0"/>
    <x v="5"/>
    <x v="5"/>
    <s v="Second Class"/>
    <s v="TC-21475"/>
    <s v="Tony Chapman"/>
    <x v="2"/>
    <s v="United States"/>
    <s v="Washington"/>
    <x v="40"/>
    <n v="20016"/>
    <x v="3"/>
    <s v="OFF-AR-10000034"/>
    <x v="1"/>
    <x v="6"/>
    <s v="BIC Brite Liner Grip Highlighters, Assorted, 5/Pack"/>
    <n v="33.92"/>
    <n v="8"/>
    <n v="0"/>
    <n v="13.2288"/>
  </r>
  <r>
    <n v="4598"/>
    <x v="2278"/>
    <x v="3"/>
    <x v="735"/>
    <x v="153"/>
    <s v="Standard Class"/>
    <s v="MG-17650"/>
    <s v="Matthew Grinstein"/>
    <x v="2"/>
    <s v="United States"/>
    <s v="Milwaukee"/>
    <x v="6"/>
    <n v="53209"/>
    <x v="2"/>
    <s v="OFF-SU-10004115"/>
    <x v="1"/>
    <x v="14"/>
    <s v="Acme Stainless Steel Office Snips"/>
    <n v="21.81"/>
    <n v="3"/>
    <n v="0"/>
    <n v="5.8887000000000009"/>
  </r>
  <r>
    <n v="4599"/>
    <x v="2278"/>
    <x v="3"/>
    <x v="735"/>
    <x v="153"/>
    <s v="Standard Class"/>
    <s v="MG-17650"/>
    <s v="Matthew Grinstein"/>
    <x v="2"/>
    <s v="United States"/>
    <s v="Milwaukee"/>
    <x v="6"/>
    <n v="53209"/>
    <x v="2"/>
    <s v="OFF-AP-10001947"/>
    <x v="1"/>
    <x v="9"/>
    <s v="Acco 6 Outlet Guardian Premium Plus Surge Suppressor"/>
    <n v="91.6"/>
    <n v="5"/>
    <n v="0"/>
    <n v="26.563999999999997"/>
  </r>
  <r>
    <n v="4600"/>
    <x v="2279"/>
    <x v="1"/>
    <x v="747"/>
    <x v="532"/>
    <s v="Standard Class"/>
    <s v="MG-17890"/>
    <s v="Michael Granlund"/>
    <x v="2"/>
    <s v="United States"/>
    <s v="Baltimore"/>
    <x v="39"/>
    <n v="21215"/>
    <x v="3"/>
    <s v="FUR-CH-10004853"/>
    <x v="0"/>
    <x v="1"/>
    <s v="Global Manager's Adjustable Task Chair, Storm"/>
    <n v="150.97999999999999"/>
    <n v="1"/>
    <n v="0"/>
    <n v="43.784199999999984"/>
  </r>
  <r>
    <n v="4601"/>
    <x v="2279"/>
    <x v="1"/>
    <x v="747"/>
    <x v="532"/>
    <s v="Standard Class"/>
    <s v="MG-17890"/>
    <s v="Michael Granlund"/>
    <x v="2"/>
    <s v="United States"/>
    <s v="Baltimore"/>
    <x v="39"/>
    <n v="21215"/>
    <x v="3"/>
    <s v="OFF-EN-10000483"/>
    <x v="1"/>
    <x v="12"/>
    <s v="White Envelopes, White Envelopes with Clear Poly Window"/>
    <n v="137.25"/>
    <n v="9"/>
    <n v="0"/>
    <n v="63.134999999999991"/>
  </r>
  <r>
    <n v="4602"/>
    <x v="2279"/>
    <x v="1"/>
    <x v="747"/>
    <x v="532"/>
    <s v="Standard Class"/>
    <s v="MG-17890"/>
    <s v="Michael Granlund"/>
    <x v="2"/>
    <s v="United States"/>
    <s v="Baltimore"/>
    <x v="39"/>
    <n v="21215"/>
    <x v="3"/>
    <s v="OFF-FA-10001332"/>
    <x v="1"/>
    <x v="13"/>
    <s v="Acco Banker's Clasps, 5 3/4&quot;-Long"/>
    <n v="11.52"/>
    <n v="4"/>
    <n v="0"/>
    <n v="5.4143999999999997"/>
  </r>
  <r>
    <n v="4603"/>
    <x v="2280"/>
    <x v="1"/>
    <x v="988"/>
    <x v="484"/>
    <s v="Second Class"/>
    <s v="BF-11170"/>
    <s v="Ben Ferrer"/>
    <x v="2"/>
    <s v="United States"/>
    <s v="Jacksonville"/>
    <x v="3"/>
    <n v="28540"/>
    <x v="0"/>
    <s v="OFF-PA-10003790"/>
    <x v="1"/>
    <x v="10"/>
    <s v="Xerox 1991"/>
    <n v="18.272000000000002"/>
    <n v="1"/>
    <n v="0.2"/>
    <n v="5.9383999999999988"/>
  </r>
  <r>
    <n v="4604"/>
    <x v="2280"/>
    <x v="1"/>
    <x v="988"/>
    <x v="484"/>
    <s v="Second Class"/>
    <s v="BF-11170"/>
    <s v="Ben Ferrer"/>
    <x v="2"/>
    <s v="United States"/>
    <s v="Jacksonville"/>
    <x v="3"/>
    <n v="28540"/>
    <x v="0"/>
    <s v="OFF-PA-10003134"/>
    <x v="1"/>
    <x v="10"/>
    <s v="Xerox 1937"/>
    <n v="153.72800000000001"/>
    <n v="4"/>
    <n v="0.2"/>
    <n v="53.804799999999986"/>
  </r>
  <r>
    <n v="4605"/>
    <x v="2280"/>
    <x v="1"/>
    <x v="988"/>
    <x v="484"/>
    <s v="Second Class"/>
    <s v="BF-11170"/>
    <s v="Ben Ferrer"/>
    <x v="2"/>
    <s v="United States"/>
    <s v="Jacksonville"/>
    <x v="3"/>
    <n v="28540"/>
    <x v="0"/>
    <s v="OFF-EN-10004459"/>
    <x v="1"/>
    <x v="12"/>
    <s v="Security-Tint Envelopes"/>
    <n v="12.224"/>
    <n v="2"/>
    <n v="0.2"/>
    <n v="4.4311999999999996"/>
  </r>
  <r>
    <n v="4606"/>
    <x v="2280"/>
    <x v="1"/>
    <x v="988"/>
    <x v="484"/>
    <s v="Second Class"/>
    <s v="BF-11170"/>
    <s v="Ben Ferrer"/>
    <x v="2"/>
    <s v="United States"/>
    <s v="Jacksonville"/>
    <x v="3"/>
    <n v="28540"/>
    <x v="0"/>
    <s v="TEC-AC-10003628"/>
    <x v="2"/>
    <x v="11"/>
    <s v="Logitech 910-002974 M325 Wireless Mouse for Web Scrolling"/>
    <n v="167.94400000000002"/>
    <n v="7"/>
    <n v="0.2"/>
    <n v="50.383200000000016"/>
  </r>
  <r>
    <n v="4607"/>
    <x v="2281"/>
    <x v="1"/>
    <x v="71"/>
    <x v="68"/>
    <s v="Standard Class"/>
    <s v="MS-17770"/>
    <s v="Maxwell Schwartz"/>
    <x v="0"/>
    <s v="United States"/>
    <s v="Rochester"/>
    <x v="15"/>
    <n v="14609"/>
    <x v="3"/>
    <s v="TEC-PH-10004093"/>
    <x v="2"/>
    <x v="7"/>
    <s v="Panasonic Kx-TS550"/>
    <n v="45.99"/>
    <n v="1"/>
    <n v="0"/>
    <n v="13.3371"/>
  </r>
  <r>
    <n v="4608"/>
    <x v="2281"/>
    <x v="1"/>
    <x v="71"/>
    <x v="68"/>
    <s v="Standard Class"/>
    <s v="MS-17770"/>
    <s v="Maxwell Schwartz"/>
    <x v="0"/>
    <s v="United States"/>
    <s v="Rochester"/>
    <x v="15"/>
    <n v="14609"/>
    <x v="3"/>
    <s v="OFF-ST-10001490"/>
    <x v="1"/>
    <x v="4"/>
    <s v="Hot File 7-Pocket, Floor Stand"/>
    <n v="535.41"/>
    <n v="3"/>
    <n v="0"/>
    <n v="160.62299999999993"/>
  </r>
  <r>
    <n v="4609"/>
    <x v="2281"/>
    <x v="1"/>
    <x v="71"/>
    <x v="68"/>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x v="68"/>
    <s v="Standard Class"/>
    <s v="MS-17770"/>
    <s v="Maxwell Schwartz"/>
    <x v="0"/>
    <s v="United States"/>
    <s v="Rochester"/>
    <x v="15"/>
    <n v="14609"/>
    <x v="3"/>
    <s v="OFF-PA-10004255"/>
    <x v="1"/>
    <x v="10"/>
    <s v="Xerox 219"/>
    <n v="45.36"/>
    <n v="7"/>
    <n v="0"/>
    <n v="21.772800000000004"/>
  </r>
  <r>
    <n v="4611"/>
    <x v="2282"/>
    <x v="3"/>
    <x v="45"/>
    <x v="773"/>
    <s v="Standard Class"/>
    <s v="JE-15745"/>
    <s v="Joel Eaton"/>
    <x v="0"/>
    <s v="United States"/>
    <s v="Oceanside"/>
    <x v="1"/>
    <n v="92054"/>
    <x v="1"/>
    <s v="FUR-FU-10000023"/>
    <x v="0"/>
    <x v="5"/>
    <s v="Eldon Wave Desk Accessories"/>
    <n v="47.12"/>
    <n v="8"/>
    <n v="0"/>
    <n v="20.732800000000001"/>
  </r>
  <r>
    <n v="4612"/>
    <x v="2283"/>
    <x v="0"/>
    <x v="989"/>
    <x v="1067"/>
    <s v="Second Class"/>
    <s v="HG-14965"/>
    <s v="Henry Goldwyn"/>
    <x v="1"/>
    <s v="United States"/>
    <s v="Gulfport"/>
    <x v="35"/>
    <n v="39503"/>
    <x v="0"/>
    <s v="OFF-BI-10000285"/>
    <x v="1"/>
    <x v="8"/>
    <s v="XtraLife ClearVue Slant-D Ring Binders by Cardinal"/>
    <n v="31.36"/>
    <n v="4"/>
    <n v="0"/>
    <n v="15.68"/>
  </r>
  <r>
    <n v="4613"/>
    <x v="2284"/>
    <x v="3"/>
    <x v="413"/>
    <x v="335"/>
    <s v="Standard Class"/>
    <s v="EP-13915"/>
    <s v="Emily Phan"/>
    <x v="0"/>
    <s v="United States"/>
    <s v="Jacksonville"/>
    <x v="2"/>
    <n v="32216"/>
    <x v="0"/>
    <s v="OFF-AR-10000588"/>
    <x v="1"/>
    <x v="6"/>
    <s v="Newell 345"/>
    <n v="47.616"/>
    <n v="3"/>
    <n v="0.2"/>
    <n v="3.571200000000001"/>
  </r>
  <r>
    <n v="4614"/>
    <x v="2284"/>
    <x v="3"/>
    <x v="413"/>
    <x v="335"/>
    <s v="Standard Class"/>
    <s v="EP-13915"/>
    <s v="Emily Phan"/>
    <x v="0"/>
    <s v="United States"/>
    <s v="Jacksonville"/>
    <x v="2"/>
    <n v="32216"/>
    <x v="0"/>
    <s v="OFF-PA-10002250"/>
    <x v="1"/>
    <x v="10"/>
    <s v="Things To Do Today Pad"/>
    <n v="23.480000000000004"/>
    <n v="5"/>
    <n v="0.2"/>
    <n v="8.218"/>
  </r>
  <r>
    <n v="4615"/>
    <x v="2285"/>
    <x v="0"/>
    <x v="64"/>
    <x v="165"/>
    <s v="Standard Class"/>
    <s v="GH-14410"/>
    <s v="Gary Hansen"/>
    <x v="2"/>
    <s v="United States"/>
    <s v="Houston"/>
    <x v="5"/>
    <n v="77070"/>
    <x v="2"/>
    <s v="OFF-AP-10002457"/>
    <x v="1"/>
    <x v="9"/>
    <s v="Eureka The Boss Plus 12-Amp Hard Box Upright Vacuum, Red"/>
    <n v="62.789999999999992"/>
    <n v="3"/>
    <n v="0.8"/>
    <n v="-166.39350000000002"/>
  </r>
  <r>
    <n v="4616"/>
    <x v="2285"/>
    <x v="0"/>
    <x v="64"/>
    <x v="165"/>
    <s v="Standard Class"/>
    <s v="GH-14410"/>
    <s v="Gary Hansen"/>
    <x v="2"/>
    <s v="United States"/>
    <s v="Houston"/>
    <x v="5"/>
    <n v="77070"/>
    <x v="2"/>
    <s v="OFF-FA-10002763"/>
    <x v="1"/>
    <x v="13"/>
    <s v="Advantus Map Pennant Flags and Round Head Tacks"/>
    <n v="28.44"/>
    <n v="9"/>
    <n v="0.2"/>
    <n v="4.2659999999999973"/>
  </r>
  <r>
    <n v="4617"/>
    <x v="2286"/>
    <x v="1"/>
    <x v="406"/>
    <x v="216"/>
    <s v="Second Class"/>
    <s v="DS-13180"/>
    <s v="David Smith"/>
    <x v="1"/>
    <s v="United States"/>
    <s v="Houston"/>
    <x v="5"/>
    <n v="77095"/>
    <x v="2"/>
    <s v="TEC-AC-10000109"/>
    <x v="2"/>
    <x v="11"/>
    <s v="Sony Micro Vault Click 16 GB USB 2.0 Flash Drive"/>
    <n v="134.376"/>
    <n v="3"/>
    <n v="0.2"/>
    <n v="6.7188000000000088"/>
  </r>
  <r>
    <n v="4618"/>
    <x v="2287"/>
    <x v="1"/>
    <x v="481"/>
    <x v="1068"/>
    <s v="Standard Class"/>
    <s v="TH-21550"/>
    <s v="Tracy Hopkins"/>
    <x v="2"/>
    <s v="United States"/>
    <s v="Everett"/>
    <x v="31"/>
    <n v="2149"/>
    <x v="3"/>
    <s v="TEC-PH-10002415"/>
    <x v="2"/>
    <x v="7"/>
    <s v="Polycom VoiceStation 500 Conference phone"/>
    <n v="589.9"/>
    <n v="2"/>
    <n v="0"/>
    <n v="147.47500000000002"/>
  </r>
  <r>
    <n v="4619"/>
    <x v="2287"/>
    <x v="1"/>
    <x v="481"/>
    <x v="1068"/>
    <s v="Standard Class"/>
    <s v="TH-21550"/>
    <s v="Tracy Hopkins"/>
    <x v="2"/>
    <s v="United States"/>
    <s v="Everett"/>
    <x v="31"/>
    <n v="2149"/>
    <x v="3"/>
    <s v="FUR-CH-10000785"/>
    <x v="0"/>
    <x v="1"/>
    <s v="Global Ergonomic Managers Chair"/>
    <n v="542.93999999999994"/>
    <n v="3"/>
    <n v="0"/>
    <n v="141.1644"/>
  </r>
  <r>
    <n v="4620"/>
    <x v="2288"/>
    <x v="3"/>
    <x v="165"/>
    <x v="209"/>
    <s v="First Class"/>
    <s v="RM-19675"/>
    <s v="Robert Marley"/>
    <x v="2"/>
    <s v="United States"/>
    <s v="Los Angeles"/>
    <x v="1"/>
    <n v="90049"/>
    <x v="1"/>
    <s v="TEC-CO-10001449"/>
    <x v="2"/>
    <x v="16"/>
    <s v="Hewlett Packard LaserJet 3310 Copier"/>
    <n v="2879.9520000000002"/>
    <n v="6"/>
    <n v="0.2"/>
    <n v="1007.9831999999999"/>
  </r>
  <r>
    <n v="4621"/>
    <x v="2288"/>
    <x v="3"/>
    <x v="165"/>
    <x v="209"/>
    <s v="First Class"/>
    <s v="RM-19675"/>
    <s v="Robert Marley"/>
    <x v="2"/>
    <s v="United States"/>
    <s v="Los Angeles"/>
    <x v="1"/>
    <n v="90049"/>
    <x v="1"/>
    <s v="OFF-BI-10001670"/>
    <x v="1"/>
    <x v="8"/>
    <s v="Vinyl Sectional Post Binders"/>
    <n v="90.480000000000018"/>
    <n v="3"/>
    <n v="0.2"/>
    <n v="33.93"/>
  </r>
  <r>
    <n v="4622"/>
    <x v="2289"/>
    <x v="1"/>
    <x v="348"/>
    <x v="688"/>
    <s v="Second Class"/>
    <s v="SF-20965"/>
    <s v="Sylvia Foulston"/>
    <x v="1"/>
    <s v="United States"/>
    <s v="Wilmington"/>
    <x v="13"/>
    <n v="19805"/>
    <x v="3"/>
    <s v="OFF-ST-10001328"/>
    <x v="1"/>
    <x v="4"/>
    <s v="Personal Filing Tote with Lid, Black/Gray"/>
    <n v="77.55"/>
    <n v="5"/>
    <n v="0"/>
    <n v="21.714000000000002"/>
  </r>
  <r>
    <n v="4623"/>
    <x v="2290"/>
    <x v="3"/>
    <x v="428"/>
    <x v="947"/>
    <s v="Standard Class"/>
    <s v="SO-20335"/>
    <s v="Sean O'Donnell"/>
    <x v="0"/>
    <s v="United States"/>
    <s v="Columbia"/>
    <x v="18"/>
    <n v="38401"/>
    <x v="0"/>
    <s v="OFF-SU-10001225"/>
    <x v="1"/>
    <x v="14"/>
    <s v="Staples"/>
    <n v="8.8320000000000007"/>
    <n v="3"/>
    <n v="0.2"/>
    <n v="-1.9872000000000005"/>
  </r>
  <r>
    <n v="4624"/>
    <x v="2290"/>
    <x v="3"/>
    <x v="428"/>
    <x v="947"/>
    <s v="Standard Class"/>
    <s v="SO-20335"/>
    <s v="Sean O'Donnell"/>
    <x v="0"/>
    <s v="United States"/>
    <s v="Columbia"/>
    <x v="18"/>
    <n v="38401"/>
    <x v="0"/>
    <s v="OFF-PA-10000357"/>
    <x v="1"/>
    <x v="10"/>
    <s v="Xerox 1888"/>
    <n v="177.536"/>
    <n v="4"/>
    <n v="0.2"/>
    <n v="62.137599999999992"/>
  </r>
  <r>
    <n v="4625"/>
    <x v="2290"/>
    <x v="3"/>
    <x v="428"/>
    <x v="947"/>
    <s v="Standard Class"/>
    <s v="SO-20335"/>
    <s v="Sean O'Donnell"/>
    <x v="0"/>
    <s v="United States"/>
    <s v="Columbia"/>
    <x v="18"/>
    <n v="38401"/>
    <x v="0"/>
    <s v="OFF-ST-10000046"/>
    <x v="1"/>
    <x v="4"/>
    <s v="Fellowes Super Stor/Drawer Files"/>
    <n v="258.48"/>
    <n v="2"/>
    <n v="0.2"/>
    <n v="-3.2309999999999945"/>
  </r>
  <r>
    <n v="4626"/>
    <x v="2290"/>
    <x v="3"/>
    <x v="428"/>
    <x v="947"/>
    <s v="Standard Class"/>
    <s v="SO-20335"/>
    <s v="Sean O'Donnell"/>
    <x v="0"/>
    <s v="United States"/>
    <s v="Columbia"/>
    <x v="18"/>
    <n v="38401"/>
    <x v="0"/>
    <s v="FUR-FU-10000023"/>
    <x v="0"/>
    <x v="5"/>
    <s v="Eldon Wave Desk Accessories"/>
    <n v="14.135999999999999"/>
    <n v="3"/>
    <n v="0.2"/>
    <n v="4.240800000000001"/>
  </r>
  <r>
    <n v="4627"/>
    <x v="2291"/>
    <x v="0"/>
    <x v="373"/>
    <x v="1058"/>
    <s v="Standard Class"/>
    <s v="CK-12760"/>
    <s v="Cyma Kinney"/>
    <x v="1"/>
    <s v="United States"/>
    <s v="New York City"/>
    <x v="15"/>
    <n v="10011"/>
    <x v="3"/>
    <s v="OFF-ST-10003455"/>
    <x v="1"/>
    <x v="4"/>
    <s v="Tenex File Box, Personal Filing Tote with Lid, Black"/>
    <n v="77.55"/>
    <n v="5"/>
    <n v="0"/>
    <n v="20.163000000000004"/>
  </r>
  <r>
    <n v="4628"/>
    <x v="2291"/>
    <x v="0"/>
    <x v="373"/>
    <x v="1058"/>
    <s v="Standard Class"/>
    <s v="CK-12760"/>
    <s v="Cyma Kinney"/>
    <x v="1"/>
    <s v="United States"/>
    <s v="New York City"/>
    <x v="15"/>
    <n v="10011"/>
    <x v="3"/>
    <s v="OFF-ST-10000876"/>
    <x v="1"/>
    <x v="4"/>
    <s v="Eldon Simplefile Box Office"/>
    <n v="24.88"/>
    <n v="2"/>
    <n v="0"/>
    <n v="6.9664000000000001"/>
  </r>
  <r>
    <n v="4629"/>
    <x v="2291"/>
    <x v="0"/>
    <x v="373"/>
    <x v="1058"/>
    <s v="Standard Class"/>
    <s v="CK-12760"/>
    <s v="Cyma Kinney"/>
    <x v="1"/>
    <s v="United States"/>
    <s v="New York City"/>
    <x v="15"/>
    <n v="10011"/>
    <x v="3"/>
    <s v="OFF-AR-10003582"/>
    <x v="1"/>
    <x v="6"/>
    <s v="Boston Electric Pencil Sharpener, Model 1818, Charcoal Black"/>
    <n v="140.75"/>
    <n v="5"/>
    <n v="0"/>
    <n v="39.410000000000011"/>
  </r>
  <r>
    <n v="4630"/>
    <x v="2291"/>
    <x v="0"/>
    <x v="373"/>
    <x v="1058"/>
    <s v="Standard Class"/>
    <s v="CK-12760"/>
    <s v="Cyma Kinney"/>
    <x v="1"/>
    <s v="United States"/>
    <s v="New York City"/>
    <x v="15"/>
    <n v="10011"/>
    <x v="3"/>
    <s v="OFF-ST-10004258"/>
    <x v="1"/>
    <x v="4"/>
    <s v="Portable Personal File Box"/>
    <n v="36.630000000000003"/>
    <n v="3"/>
    <n v="0"/>
    <n v="9.8901000000000039"/>
  </r>
  <r>
    <n v="4631"/>
    <x v="2292"/>
    <x v="1"/>
    <x v="52"/>
    <x v="526"/>
    <s v="Same Day"/>
    <s v="GA-14725"/>
    <s v="Guy Armstrong"/>
    <x v="0"/>
    <s v="United States"/>
    <s v="Mount Pleasant"/>
    <x v="12"/>
    <n v="48858"/>
    <x v="2"/>
    <s v="FUR-FU-10000719"/>
    <x v="0"/>
    <x v="5"/>
    <s v="DAX Cubicle Frames, 8-1/2 x 11"/>
    <n v="17.14"/>
    <n v="2"/>
    <n v="0"/>
    <n v="6.1704000000000008"/>
  </r>
  <r>
    <n v="4632"/>
    <x v="2293"/>
    <x v="3"/>
    <x v="646"/>
    <x v="527"/>
    <s v="Second Class"/>
    <s v="BD-11725"/>
    <s v="Bruce Degenhardt"/>
    <x v="0"/>
    <s v="United States"/>
    <s v="San Francisco"/>
    <x v="1"/>
    <n v="94122"/>
    <x v="1"/>
    <s v="OFF-LA-10001297"/>
    <x v="1"/>
    <x v="2"/>
    <s v="Avery 473"/>
    <n v="51.75"/>
    <n v="5"/>
    <n v="0"/>
    <n v="24.84"/>
  </r>
  <r>
    <n v="4633"/>
    <x v="2293"/>
    <x v="3"/>
    <x v="646"/>
    <x v="527"/>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x v="722"/>
    <s v="Standard Class"/>
    <s v="DS-13180"/>
    <s v="David Smith"/>
    <x v="1"/>
    <s v="United States"/>
    <s v="San Francisco"/>
    <x v="1"/>
    <n v="94122"/>
    <x v="1"/>
    <s v="FUR-BO-10003893"/>
    <x v="0"/>
    <x v="0"/>
    <s v="Sauder Camden County Collection Library"/>
    <n v="586.39800000000002"/>
    <n v="6"/>
    <n v="0.15"/>
    <n v="34.493999999999971"/>
  </r>
  <r>
    <n v="4635"/>
    <x v="2294"/>
    <x v="1"/>
    <x v="291"/>
    <x v="722"/>
    <s v="Standard Class"/>
    <s v="DS-13180"/>
    <s v="David Smith"/>
    <x v="1"/>
    <s v="United States"/>
    <s v="San Francisco"/>
    <x v="1"/>
    <n v="94122"/>
    <x v="1"/>
    <s v="OFF-ST-10000736"/>
    <x v="1"/>
    <x v="4"/>
    <s v="Carina Double Wide Media Storage Towers in Natural &amp; Black"/>
    <n v="80.98"/>
    <n v="1"/>
    <n v="0"/>
    <n v="3.2391999999999967"/>
  </r>
  <r>
    <n v="4636"/>
    <x v="2295"/>
    <x v="3"/>
    <x v="846"/>
    <x v="875"/>
    <s v="Standard Class"/>
    <s v="BS-11380"/>
    <s v="Bill Stewart"/>
    <x v="1"/>
    <s v="United States"/>
    <s v="San Francisco"/>
    <x v="1"/>
    <n v="94122"/>
    <x v="1"/>
    <s v="OFF-ST-10000736"/>
    <x v="1"/>
    <x v="4"/>
    <s v="Carina Double Wide Media Storage Towers in Natural &amp; Black"/>
    <n v="242.94"/>
    <n v="3"/>
    <n v="0"/>
    <n v="9.7175999999999902"/>
  </r>
  <r>
    <n v="4637"/>
    <x v="2296"/>
    <x v="3"/>
    <x v="842"/>
    <x v="809"/>
    <s v="First Class"/>
    <s v="AP-10915"/>
    <s v="Arthur Prichep"/>
    <x v="0"/>
    <s v="United States"/>
    <s v="Los Angeles"/>
    <x v="1"/>
    <n v="90045"/>
    <x v="1"/>
    <s v="OFF-AR-10003373"/>
    <x v="1"/>
    <x v="6"/>
    <s v="Boston School Pro Electric Pencil Sharpener, 1670"/>
    <n v="123.92"/>
    <n v="4"/>
    <n v="0"/>
    <n v="33.458399999999997"/>
  </r>
  <r>
    <n v="4638"/>
    <x v="2296"/>
    <x v="3"/>
    <x v="842"/>
    <x v="809"/>
    <s v="First Class"/>
    <s v="AP-10915"/>
    <s v="Arthur Prichep"/>
    <x v="0"/>
    <s v="United States"/>
    <s v="Los Angeles"/>
    <x v="1"/>
    <n v="90045"/>
    <x v="1"/>
    <s v="OFF-AR-10000390"/>
    <x v="1"/>
    <x v="6"/>
    <s v="Newell Chalk Holder"/>
    <n v="12.39"/>
    <n v="3"/>
    <n v="0"/>
    <n v="5.6993999999999998"/>
  </r>
  <r>
    <n v="4639"/>
    <x v="2296"/>
    <x v="3"/>
    <x v="842"/>
    <x v="809"/>
    <s v="First Class"/>
    <s v="AP-10915"/>
    <s v="Arthur Prichep"/>
    <x v="0"/>
    <s v="United States"/>
    <s v="Los Angeles"/>
    <x v="1"/>
    <n v="90045"/>
    <x v="1"/>
    <s v="OFF-AR-10001725"/>
    <x v="1"/>
    <x v="6"/>
    <s v="Boston Home &amp; Office Model 2000 Electric Pencil Sharpeners"/>
    <n v="47.3"/>
    <n v="2"/>
    <n v="0"/>
    <n v="12.298000000000002"/>
  </r>
  <r>
    <n v="4640"/>
    <x v="2297"/>
    <x v="0"/>
    <x v="108"/>
    <x v="1069"/>
    <s v="Standard Class"/>
    <s v="JF-15565"/>
    <s v="Jill Fjeld"/>
    <x v="0"/>
    <s v="United States"/>
    <s v="Newport News"/>
    <x v="17"/>
    <n v="23602"/>
    <x v="0"/>
    <s v="TEC-CO-10001943"/>
    <x v="2"/>
    <x v="16"/>
    <s v="Canon PC-428 Personal Copier"/>
    <n v="1599.92"/>
    <n v="8"/>
    <n v="0"/>
    <n v="751.9624"/>
  </r>
  <r>
    <n v="4641"/>
    <x v="2297"/>
    <x v="0"/>
    <x v="108"/>
    <x v="1069"/>
    <s v="Standard Class"/>
    <s v="JF-15565"/>
    <s v="Jill Fjeld"/>
    <x v="0"/>
    <s v="United States"/>
    <s v="Newport News"/>
    <x v="17"/>
    <n v="23602"/>
    <x v="0"/>
    <s v="OFF-EN-10002312"/>
    <x v="1"/>
    <x v="12"/>
    <s v="#10 Self-Seal White Envelopes"/>
    <n v="11.09"/>
    <n v="1"/>
    <n v="0"/>
    <n v="5.4340999999999999"/>
  </r>
  <r>
    <n v="4642"/>
    <x v="2298"/>
    <x v="3"/>
    <x v="760"/>
    <x v="188"/>
    <s v="Second Class"/>
    <s v="HA-14905"/>
    <s v="Helen Abelman"/>
    <x v="0"/>
    <s v="United States"/>
    <s v="Fort Collins"/>
    <x v="22"/>
    <n v="80525"/>
    <x v="1"/>
    <s v="OFF-BI-10000831"/>
    <x v="1"/>
    <x v="8"/>
    <s v="Storex Flexible Poly Binders with Double Pockets"/>
    <n v="3.1680000000000006"/>
    <n v="4"/>
    <n v="0.7"/>
    <n v="-2.5343999999999998"/>
  </r>
  <r>
    <n v="4643"/>
    <x v="2298"/>
    <x v="3"/>
    <x v="760"/>
    <x v="188"/>
    <s v="Second Class"/>
    <s v="HA-14905"/>
    <s v="Helen Abelman"/>
    <x v="0"/>
    <s v="United States"/>
    <s v="Fort Collins"/>
    <x v="22"/>
    <n v="80525"/>
    <x v="1"/>
    <s v="FUR-CH-10000749"/>
    <x v="0"/>
    <x v="1"/>
    <s v="Office Star - Ergonomic Mid Back Chair with 2-Way Adjustable Arms"/>
    <n v="579.13599999999997"/>
    <n v="4"/>
    <n v="0.2"/>
    <n v="-28.95679999999993"/>
  </r>
  <r>
    <n v="4644"/>
    <x v="2299"/>
    <x v="1"/>
    <x v="990"/>
    <x v="1066"/>
    <s v="Standard Class"/>
    <s v="Co-12640"/>
    <s v="Corey-Lock"/>
    <x v="0"/>
    <s v="United States"/>
    <s v="Seattle"/>
    <x v="4"/>
    <n v="98105"/>
    <x v="1"/>
    <s v="OFF-BI-10002003"/>
    <x v="1"/>
    <x v="8"/>
    <s v="Ibico Presentation Index for Binding Systems"/>
    <n v="6.3680000000000003"/>
    <n v="2"/>
    <n v="0.2"/>
    <n v="2.1492"/>
  </r>
  <r>
    <n v="4645"/>
    <x v="2299"/>
    <x v="1"/>
    <x v="990"/>
    <x v="1066"/>
    <s v="Standard Class"/>
    <s v="Co-12640"/>
    <s v="Corey-Lock"/>
    <x v="0"/>
    <s v="United States"/>
    <s v="Seattle"/>
    <x v="4"/>
    <n v="98105"/>
    <x v="1"/>
    <s v="TEC-MA-10001972"/>
    <x v="2"/>
    <x v="15"/>
    <s v="Okidata C331dn Printer"/>
    <n v="558.4"/>
    <n v="2"/>
    <n v="0.2"/>
    <n v="41.880000000000024"/>
  </r>
  <r>
    <n v="4646"/>
    <x v="2300"/>
    <x v="0"/>
    <x v="399"/>
    <x v="1070"/>
    <s v="Standard Class"/>
    <s v="BC-11125"/>
    <s v="Becky Castell"/>
    <x v="2"/>
    <s v="United States"/>
    <s v="New York City"/>
    <x v="15"/>
    <n v="10011"/>
    <x v="3"/>
    <s v="FUR-CH-10000225"/>
    <x v="0"/>
    <x v="1"/>
    <s v="Global Geo Office Task Chair, Gray"/>
    <n v="145.76400000000001"/>
    <n v="2"/>
    <n v="0.1"/>
    <n v="-8.0980000000000167"/>
  </r>
  <r>
    <n v="4647"/>
    <x v="2301"/>
    <x v="2"/>
    <x v="991"/>
    <x v="1071"/>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2"/>
    <x v="249"/>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x v="1049"/>
    <s v="Standard Class"/>
    <s v="KB-16585"/>
    <s v="Ken Black"/>
    <x v="1"/>
    <s v="United States"/>
    <s v="Seattle"/>
    <x v="4"/>
    <n v="98103"/>
    <x v="1"/>
    <s v="OFF-PA-10003228"/>
    <x v="1"/>
    <x v="10"/>
    <s v="Xerox 1917"/>
    <n v="440.18999999999994"/>
    <n v="9"/>
    <n v="0"/>
    <n v="206.88929999999996"/>
  </r>
  <r>
    <n v="4650"/>
    <x v="2303"/>
    <x v="3"/>
    <x v="304"/>
    <x v="1049"/>
    <s v="Standard Class"/>
    <s v="KB-16585"/>
    <s v="Ken Black"/>
    <x v="1"/>
    <s v="United States"/>
    <s v="Seattle"/>
    <x v="4"/>
    <n v="98103"/>
    <x v="1"/>
    <s v="OFF-SU-10004498"/>
    <x v="1"/>
    <x v="14"/>
    <s v="Martin-Yale Premier Letter Opener"/>
    <n v="64.400000000000006"/>
    <n v="5"/>
    <n v="0"/>
    <n v="1.9320000000000004"/>
  </r>
  <r>
    <n v="4651"/>
    <x v="2304"/>
    <x v="3"/>
    <x v="798"/>
    <x v="102"/>
    <s v="Standard Class"/>
    <s v="AH-10120"/>
    <s v="Adrian Hane"/>
    <x v="2"/>
    <s v="United States"/>
    <s v="San Francisco"/>
    <x v="1"/>
    <n v="94110"/>
    <x v="1"/>
    <s v="OFF-PA-10001878"/>
    <x v="1"/>
    <x v="10"/>
    <s v="Xerox 1891"/>
    <n v="244.54999999999998"/>
    <n v="5"/>
    <n v="0"/>
    <n v="114.93849999999998"/>
  </r>
  <r>
    <n v="4652"/>
    <x v="2304"/>
    <x v="3"/>
    <x v="798"/>
    <x v="102"/>
    <s v="Standard Class"/>
    <s v="AH-10120"/>
    <s v="Adrian Hane"/>
    <x v="2"/>
    <s v="United States"/>
    <s v="San Francisco"/>
    <x v="1"/>
    <n v="94110"/>
    <x v="1"/>
    <s v="OFF-PA-10002923"/>
    <x v="1"/>
    <x v="10"/>
    <s v="Xerox 1942"/>
    <n v="195.76"/>
    <n v="4"/>
    <n v="0"/>
    <n v="97.88"/>
  </r>
  <r>
    <n v="4653"/>
    <x v="2305"/>
    <x v="3"/>
    <x v="921"/>
    <x v="318"/>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1"/>
    <x v="318"/>
    <s v="Standard Class"/>
    <s v="GH-14410"/>
    <s v="Gary Hansen"/>
    <x v="2"/>
    <s v="United States"/>
    <s v="Perth Amboy"/>
    <x v="30"/>
    <n v="8861"/>
    <x v="3"/>
    <s v="OFF-ST-10003123"/>
    <x v="1"/>
    <x v="4"/>
    <s v="Fellowes Bases and Tops For Staxonsteel/High-Stak Systems"/>
    <n v="166.45"/>
    <n v="5"/>
    <n v="0"/>
    <n v="39.947999999999993"/>
  </r>
  <r>
    <n v="4655"/>
    <x v="2306"/>
    <x v="3"/>
    <x v="92"/>
    <x v="356"/>
    <s v="Second Class"/>
    <s v="KT-16480"/>
    <s v="Kean Thornton"/>
    <x v="0"/>
    <s v="United States"/>
    <s v="San Francisco"/>
    <x v="1"/>
    <n v="94110"/>
    <x v="1"/>
    <s v="OFF-FA-10001332"/>
    <x v="1"/>
    <x v="13"/>
    <s v="Acco Banker's Clasps, 5 3/4&quot;-Long"/>
    <n v="2.88"/>
    <n v="1"/>
    <n v="0"/>
    <n v="1.3535999999999999"/>
  </r>
  <r>
    <n v="4656"/>
    <x v="2307"/>
    <x v="2"/>
    <x v="951"/>
    <x v="503"/>
    <s v="Standard Class"/>
    <s v="KH-16330"/>
    <s v="Katharine Harms"/>
    <x v="1"/>
    <s v="United States"/>
    <s v="Freeport"/>
    <x v="10"/>
    <n v="61032"/>
    <x v="2"/>
    <s v="OFF-ST-10003442"/>
    <x v="1"/>
    <x v="4"/>
    <s v="Eldon Portable Mobile Manager"/>
    <n v="45.248000000000005"/>
    <n v="2"/>
    <n v="0.2"/>
    <n v="3.9591999999999992"/>
  </r>
  <r>
    <n v="4657"/>
    <x v="2308"/>
    <x v="1"/>
    <x v="910"/>
    <x v="531"/>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x v="531"/>
    <s v="Standard Class"/>
    <s v="SV-20785"/>
    <s v="Stewart Visinsky"/>
    <x v="0"/>
    <s v="United States"/>
    <s v="Philadelphia"/>
    <x v="9"/>
    <n v="19140"/>
    <x v="3"/>
    <s v="OFF-AP-10003266"/>
    <x v="1"/>
    <x v="9"/>
    <s v="Holmes Replacement Filter for HEPA Air Cleaner, Large Room"/>
    <n v="23.696000000000002"/>
    <n v="2"/>
    <n v="0.2"/>
    <n v="6.5164"/>
  </r>
  <r>
    <n v="4659"/>
    <x v="2308"/>
    <x v="1"/>
    <x v="910"/>
    <x v="531"/>
    <s v="Standard Class"/>
    <s v="SV-20785"/>
    <s v="Stewart Visinsky"/>
    <x v="0"/>
    <s v="United States"/>
    <s v="Philadelphia"/>
    <x v="9"/>
    <n v="19140"/>
    <x v="3"/>
    <s v="OFF-PA-10002230"/>
    <x v="1"/>
    <x v="10"/>
    <s v="Xerox 1897"/>
    <n v="7.9680000000000009"/>
    <n v="2"/>
    <n v="0.2"/>
    <n v="2.8884000000000007"/>
  </r>
  <r>
    <n v="4660"/>
    <x v="2308"/>
    <x v="1"/>
    <x v="910"/>
    <x v="531"/>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x v="531"/>
    <s v="Standard Class"/>
    <s v="SV-20785"/>
    <s v="Stewart Visinsky"/>
    <x v="0"/>
    <s v="United States"/>
    <s v="Philadelphia"/>
    <x v="9"/>
    <n v="19140"/>
    <x v="3"/>
    <s v="TEC-AC-10001542"/>
    <x v="2"/>
    <x v="11"/>
    <s v="SanDisk Cruzer 16 GB USB Flash Drive"/>
    <n v="27.552000000000003"/>
    <n v="3"/>
    <n v="0.2"/>
    <n v="-0.3444000000000047"/>
  </r>
  <r>
    <n v="4662"/>
    <x v="2308"/>
    <x v="1"/>
    <x v="910"/>
    <x v="531"/>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x v="531"/>
    <s v="Standard Class"/>
    <s v="SV-20785"/>
    <s v="Stewart Visinsky"/>
    <x v="0"/>
    <s v="United States"/>
    <s v="Philadelphia"/>
    <x v="9"/>
    <n v="19140"/>
    <x v="3"/>
    <s v="OFF-ST-10000563"/>
    <x v="1"/>
    <x v="4"/>
    <s v="Fellowes Bankers Box Stor/Drawer Steel Plus"/>
    <n v="76.75200000000001"/>
    <n v="3"/>
    <n v="0.2"/>
    <n v="-9.5940000000000012"/>
  </r>
  <r>
    <n v="4664"/>
    <x v="2309"/>
    <x v="0"/>
    <x v="31"/>
    <x v="42"/>
    <s v="Standard Class"/>
    <s v="PO-18850"/>
    <s v="Patrick O'Brill"/>
    <x v="0"/>
    <s v="United States"/>
    <s v="Jacksonville"/>
    <x v="2"/>
    <n v="32216"/>
    <x v="0"/>
    <s v="OFF-LA-10002787"/>
    <x v="1"/>
    <x v="2"/>
    <s v="Avery 480"/>
    <n v="3"/>
    <n v="1"/>
    <n v="0.2"/>
    <n v="1.0499999999999998"/>
  </r>
  <r>
    <n v="4665"/>
    <x v="2310"/>
    <x v="0"/>
    <x v="897"/>
    <x v="750"/>
    <s v="Standard Class"/>
    <s v="AC-10450"/>
    <s v="Amy Cox"/>
    <x v="0"/>
    <s v="United States"/>
    <s v="Pembroke Pines"/>
    <x v="2"/>
    <n v="33024"/>
    <x v="0"/>
    <s v="OFF-BI-10004022"/>
    <x v="1"/>
    <x v="8"/>
    <s v="Acco Suede Grain Vinyl Round Ring Binder"/>
    <n v="7.5060000000000002"/>
    <n v="9"/>
    <n v="0.7"/>
    <n v="-6.0047999999999977"/>
  </r>
  <r>
    <n v="4666"/>
    <x v="2310"/>
    <x v="0"/>
    <x v="897"/>
    <x v="750"/>
    <s v="Standard Class"/>
    <s v="AC-10450"/>
    <s v="Amy Cox"/>
    <x v="0"/>
    <s v="United States"/>
    <s v="Pembroke Pines"/>
    <x v="2"/>
    <n v="33024"/>
    <x v="0"/>
    <s v="OFF-LA-10001158"/>
    <x v="1"/>
    <x v="2"/>
    <s v="Avery Address/Shipping Labels for Typewriters, 4&quot; x 2&quot;"/>
    <n v="16.559999999999999"/>
    <n v="2"/>
    <n v="0.2"/>
    <n v="5.7960000000000003"/>
  </r>
  <r>
    <n v="4667"/>
    <x v="2311"/>
    <x v="0"/>
    <x v="993"/>
    <x v="1072"/>
    <s v="Standard Class"/>
    <s v="KB-16585"/>
    <s v="Ken Black"/>
    <x v="1"/>
    <s v="United States"/>
    <s v="Seattle"/>
    <x v="4"/>
    <n v="98115"/>
    <x v="1"/>
    <s v="FUR-FU-10000076"/>
    <x v="0"/>
    <x v="5"/>
    <s v="24-Hour Round Wall Clock"/>
    <n v="79.92"/>
    <n v="4"/>
    <n v="0"/>
    <n v="34.365600000000008"/>
  </r>
  <r>
    <n v="4668"/>
    <x v="2311"/>
    <x v="0"/>
    <x v="993"/>
    <x v="1072"/>
    <s v="Standard Class"/>
    <s v="KB-16585"/>
    <s v="Ken Black"/>
    <x v="1"/>
    <s v="United States"/>
    <s v="Seattle"/>
    <x v="4"/>
    <n v="98115"/>
    <x v="1"/>
    <s v="TEC-AC-10002335"/>
    <x v="2"/>
    <x v="11"/>
    <s v="Logitech Media Keyboard K200"/>
    <n v="69.98"/>
    <n v="2"/>
    <n v="0"/>
    <n v="13.296199999999999"/>
  </r>
  <r>
    <n v="4669"/>
    <x v="2312"/>
    <x v="3"/>
    <x v="636"/>
    <x v="676"/>
    <s v="Standard Class"/>
    <s v="DB-13555"/>
    <s v="Dorothy Badders"/>
    <x v="1"/>
    <s v="United States"/>
    <s v="Fort Worth"/>
    <x v="5"/>
    <n v="76106"/>
    <x v="2"/>
    <s v="OFF-BI-10002827"/>
    <x v="1"/>
    <x v="8"/>
    <s v="Avery Durable Poly Binders"/>
    <n v="11.059999999999999"/>
    <n v="10"/>
    <n v="0.8"/>
    <n v="-18.802"/>
  </r>
  <r>
    <n v="4670"/>
    <x v="2312"/>
    <x v="3"/>
    <x v="636"/>
    <x v="676"/>
    <s v="Standard Class"/>
    <s v="DB-13555"/>
    <s v="Dorothy Badders"/>
    <x v="1"/>
    <s v="United States"/>
    <s v="Fort Worth"/>
    <x v="5"/>
    <n v="76106"/>
    <x v="2"/>
    <s v="FUR-BO-10001601"/>
    <x v="0"/>
    <x v="0"/>
    <s v="Sauder Mission Library with Doors, Fruitwood Finish"/>
    <n v="623.46479999999997"/>
    <n v="7"/>
    <n v="0.32"/>
    <n v="-119.19180000000006"/>
  </r>
  <r>
    <n v="4671"/>
    <x v="2312"/>
    <x v="3"/>
    <x v="636"/>
    <x v="676"/>
    <s v="Standard Class"/>
    <s v="DB-13555"/>
    <s v="Dorothy Badders"/>
    <x v="1"/>
    <s v="United States"/>
    <s v="Fort Worth"/>
    <x v="5"/>
    <n v="76106"/>
    <x v="2"/>
    <s v="OFF-ST-10001932"/>
    <x v="1"/>
    <x v="4"/>
    <s v="Fellowes Staxonsteel Drawer Files"/>
    <n v="772.68000000000006"/>
    <n v="5"/>
    <n v="0.2"/>
    <n v="-57.950999999999993"/>
  </r>
  <r>
    <n v="4672"/>
    <x v="2313"/>
    <x v="0"/>
    <x v="994"/>
    <x v="1011"/>
    <s v="Standard Class"/>
    <s v="KL-16645"/>
    <s v="Ken Lonsdale"/>
    <x v="0"/>
    <s v="United States"/>
    <s v="Detroit"/>
    <x v="12"/>
    <n v="48205"/>
    <x v="2"/>
    <s v="OFF-AP-10001005"/>
    <x v="1"/>
    <x v="9"/>
    <s v="Honeywell Quietcare HEPA Air Cleaner"/>
    <n v="283.14000000000004"/>
    <n v="4"/>
    <n v="0.1"/>
    <n v="72.357999999999976"/>
  </r>
  <r>
    <n v="4673"/>
    <x v="2313"/>
    <x v="0"/>
    <x v="994"/>
    <x v="1011"/>
    <s v="Standard Class"/>
    <s v="KL-16645"/>
    <s v="Ken Lonsdale"/>
    <x v="0"/>
    <s v="United States"/>
    <s v="Detroit"/>
    <x v="12"/>
    <n v="48205"/>
    <x v="2"/>
    <s v="TEC-PH-10004042"/>
    <x v="2"/>
    <x v="7"/>
    <s v="ClearOne Communications CHAT 70 OC Speaker Phone"/>
    <n v="635.96"/>
    <n v="4"/>
    <n v="0"/>
    <n v="165.34960000000001"/>
  </r>
  <r>
    <n v="4674"/>
    <x v="2313"/>
    <x v="0"/>
    <x v="994"/>
    <x v="1011"/>
    <s v="Standard Class"/>
    <s v="KL-16645"/>
    <s v="Ken Lonsdale"/>
    <x v="0"/>
    <s v="United States"/>
    <s v="Detroit"/>
    <x v="12"/>
    <n v="48205"/>
    <x v="2"/>
    <s v="TEC-PH-10001079"/>
    <x v="2"/>
    <x v="7"/>
    <s v="Polycom SoundPoint Pro SE-225 Corded phone"/>
    <n v="118.99"/>
    <n v="1"/>
    <n v="0"/>
    <n v="33.3172"/>
  </r>
  <r>
    <n v="4675"/>
    <x v="2313"/>
    <x v="0"/>
    <x v="994"/>
    <x v="1011"/>
    <s v="Standard Class"/>
    <s v="KL-16645"/>
    <s v="Ken Lonsdale"/>
    <x v="0"/>
    <s v="United States"/>
    <s v="Detroit"/>
    <x v="12"/>
    <n v="48205"/>
    <x v="2"/>
    <s v="FUR-FU-10002918"/>
    <x v="0"/>
    <x v="5"/>
    <s v="Eldon ClusterMat Chair Mat with Cordless Antistatic Protection"/>
    <n v="272.94"/>
    <n v="3"/>
    <n v="0"/>
    <n v="30.023400000000009"/>
  </r>
  <r>
    <n v="4676"/>
    <x v="2314"/>
    <x v="3"/>
    <x v="995"/>
    <x v="655"/>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x v="247"/>
    <s v="Standard Class"/>
    <s v="JF-15295"/>
    <s v="Jason Fortune-"/>
    <x v="0"/>
    <s v="United States"/>
    <s v="Logan"/>
    <x v="7"/>
    <n v="84321"/>
    <x v="1"/>
    <s v="OFF-BI-10001617"/>
    <x v="1"/>
    <x v="8"/>
    <s v="GBC Wire Binding Combs"/>
    <n v="33.088000000000001"/>
    <n v="4"/>
    <n v="0.2"/>
    <n v="11.167199999999999"/>
  </r>
  <r>
    <n v="4678"/>
    <x v="2315"/>
    <x v="2"/>
    <x v="619"/>
    <x v="247"/>
    <s v="Standard Class"/>
    <s v="JF-15295"/>
    <s v="Jason Fortune-"/>
    <x v="0"/>
    <s v="United States"/>
    <s v="Logan"/>
    <x v="7"/>
    <n v="84321"/>
    <x v="1"/>
    <s v="OFF-ST-10000736"/>
    <x v="1"/>
    <x v="4"/>
    <s v="Carina Double Wide Media Storage Towers in Natural &amp; Black"/>
    <n v="80.98"/>
    <n v="1"/>
    <n v="0"/>
    <n v="3.2391999999999967"/>
  </r>
  <r>
    <n v="4679"/>
    <x v="2315"/>
    <x v="2"/>
    <x v="619"/>
    <x v="247"/>
    <s v="Standard Class"/>
    <s v="JF-15295"/>
    <s v="Jason Fortune-"/>
    <x v="0"/>
    <s v="United States"/>
    <s v="Logan"/>
    <x v="7"/>
    <n v="84321"/>
    <x v="1"/>
    <s v="TEC-AC-10004877"/>
    <x v="2"/>
    <x v="11"/>
    <s v="Imation 30456 USB Flash Drive 8GB"/>
    <n v="82.800000000000011"/>
    <n v="12"/>
    <n v="0"/>
    <n v="6.6239999999999952"/>
  </r>
  <r>
    <n v="4680"/>
    <x v="2315"/>
    <x v="2"/>
    <x v="619"/>
    <x v="247"/>
    <s v="Standard Class"/>
    <s v="JF-15295"/>
    <s v="Jason Fortune-"/>
    <x v="0"/>
    <s v="United States"/>
    <s v="Logan"/>
    <x v="7"/>
    <n v="84321"/>
    <x v="1"/>
    <s v="OFF-ST-10003221"/>
    <x v="1"/>
    <x v="4"/>
    <s v="Staples"/>
    <n v="21.36"/>
    <n v="2"/>
    <n v="0"/>
    <n v="5.7672000000000008"/>
  </r>
  <r>
    <n v="4681"/>
    <x v="2315"/>
    <x v="2"/>
    <x v="619"/>
    <x v="247"/>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x v="461"/>
    <s v="Second Class"/>
    <s v="RE-19450"/>
    <s v="Richard Eichhorn"/>
    <x v="0"/>
    <s v="United States"/>
    <s v="Auburn"/>
    <x v="15"/>
    <n v="13021"/>
    <x v="3"/>
    <s v="OFF-FA-10000936"/>
    <x v="1"/>
    <x v="13"/>
    <s v="Acco Hot Clips Clips to Go"/>
    <n v="29.61"/>
    <n v="9"/>
    <n v="0"/>
    <n v="13.324499999999999"/>
  </r>
  <r>
    <n v="4683"/>
    <x v="2317"/>
    <x v="0"/>
    <x v="49"/>
    <x v="417"/>
    <s v="Same Day"/>
    <s v="MV-18190"/>
    <s v="Mike Vittorini"/>
    <x v="0"/>
    <s v="United States"/>
    <s v="Raleigh"/>
    <x v="3"/>
    <n v="27604"/>
    <x v="0"/>
    <s v="TEC-PH-10003811"/>
    <x v="2"/>
    <x v="7"/>
    <s v="Jabra Supreme Plus Driver Edition Headset"/>
    <n v="863.928"/>
    <n v="9"/>
    <n v="0.2"/>
    <n v="86.392799999999994"/>
  </r>
  <r>
    <n v="4684"/>
    <x v="2318"/>
    <x v="0"/>
    <x v="48"/>
    <x v="143"/>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x v="143"/>
    <s v="Standard Class"/>
    <s v="GB-14530"/>
    <s v="George Bell"/>
    <x v="1"/>
    <s v="United States"/>
    <s v="Philadelphia"/>
    <x v="9"/>
    <n v="19120"/>
    <x v="3"/>
    <s v="FUR-BO-10002853"/>
    <x v="0"/>
    <x v="0"/>
    <s v="O'Sullivan 5-Shelf Heavy-Duty Bookcases"/>
    <n v="163.88"/>
    <n v="4"/>
    <n v="0.5"/>
    <n v="-81.94"/>
  </r>
  <r>
    <n v="4686"/>
    <x v="2318"/>
    <x v="0"/>
    <x v="48"/>
    <x v="143"/>
    <s v="Standard Class"/>
    <s v="GB-14530"/>
    <s v="George Bell"/>
    <x v="1"/>
    <s v="United States"/>
    <s v="Philadelphia"/>
    <x v="9"/>
    <n v="19120"/>
    <x v="3"/>
    <s v="OFF-BI-10002071"/>
    <x v="1"/>
    <x v="8"/>
    <s v="Fellowes Black Plastic Comb Bindings"/>
    <n v="3.4860000000000002"/>
    <n v="2"/>
    <n v="0.7"/>
    <n v="-2.7887999999999993"/>
  </r>
  <r>
    <n v="4687"/>
    <x v="2318"/>
    <x v="0"/>
    <x v="48"/>
    <x v="143"/>
    <s v="Standard Class"/>
    <s v="GB-14530"/>
    <s v="George Bell"/>
    <x v="1"/>
    <s v="United States"/>
    <s v="Philadelphia"/>
    <x v="9"/>
    <n v="19120"/>
    <x v="3"/>
    <s v="OFF-FA-10000053"/>
    <x v="1"/>
    <x v="13"/>
    <s v="Revere Boxed Rubber Bands by Revere"/>
    <n v="10.584"/>
    <n v="7"/>
    <n v="0.2"/>
    <n v="-2.3813999999999993"/>
  </r>
  <r>
    <n v="4688"/>
    <x v="2319"/>
    <x v="0"/>
    <x v="890"/>
    <x v="991"/>
    <s v="Standard Class"/>
    <s v="HL-15040"/>
    <s v="Hunter Lopez"/>
    <x v="0"/>
    <s v="United States"/>
    <s v="Richmond"/>
    <x v="14"/>
    <n v="47374"/>
    <x v="2"/>
    <s v="TEC-PH-10001305"/>
    <x v="2"/>
    <x v="7"/>
    <s v="Panasonic KX TS208W Corded phone"/>
    <n v="440.91"/>
    <n v="9"/>
    <n v="0"/>
    <n v="123.45480000000005"/>
  </r>
  <r>
    <n v="4689"/>
    <x v="2320"/>
    <x v="3"/>
    <x v="982"/>
    <x v="1026"/>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x v="1073"/>
    <s v="First Class"/>
    <s v="CT-11995"/>
    <s v="Carol Triggs"/>
    <x v="0"/>
    <s v="United States"/>
    <s v="Tucson"/>
    <x v="16"/>
    <n v="85705"/>
    <x v="1"/>
    <s v="FUR-FU-10001876"/>
    <x v="0"/>
    <x v="5"/>
    <s v="Computer Room Manger, 14&quot;"/>
    <n v="51.967999999999996"/>
    <n v="2"/>
    <n v="0.2"/>
    <n v="10.393599999999998"/>
  </r>
  <r>
    <n v="4691"/>
    <x v="2321"/>
    <x v="2"/>
    <x v="414"/>
    <x v="1073"/>
    <s v="First Class"/>
    <s v="CT-11995"/>
    <s v="Carol Triggs"/>
    <x v="0"/>
    <s v="United States"/>
    <s v="Tucson"/>
    <x v="16"/>
    <n v="85705"/>
    <x v="1"/>
    <s v="TEC-AC-10003628"/>
    <x v="2"/>
    <x v="11"/>
    <s v="Logitech 910-002974 M325 Wireless Mouse for Web Scrolling"/>
    <n v="71.975999999999999"/>
    <n v="3"/>
    <n v="0.2"/>
    <n v="21.592800000000011"/>
  </r>
  <r>
    <n v="4692"/>
    <x v="2321"/>
    <x v="2"/>
    <x v="414"/>
    <x v="1073"/>
    <s v="First Class"/>
    <s v="CT-11995"/>
    <s v="Carol Triggs"/>
    <x v="0"/>
    <s v="United States"/>
    <s v="Tucson"/>
    <x v="16"/>
    <n v="85705"/>
    <x v="1"/>
    <s v="FUR-CH-10004860"/>
    <x v="0"/>
    <x v="1"/>
    <s v="Global Low Back Tilter Chair"/>
    <n v="242.35200000000003"/>
    <n v="3"/>
    <n v="0.2"/>
    <n v="-42.411600000000035"/>
  </r>
  <r>
    <n v="4693"/>
    <x v="2321"/>
    <x v="2"/>
    <x v="414"/>
    <x v="1073"/>
    <s v="First Class"/>
    <s v="CT-11995"/>
    <s v="Carol Triggs"/>
    <x v="0"/>
    <s v="United States"/>
    <s v="Tucson"/>
    <x v="16"/>
    <n v="85705"/>
    <x v="1"/>
    <s v="OFF-PA-10000357"/>
    <x v="1"/>
    <x v="10"/>
    <s v="Xerox 1888"/>
    <n v="221.92000000000002"/>
    <n v="5"/>
    <n v="0.2"/>
    <n v="77.671999999999983"/>
  </r>
  <r>
    <n v="4694"/>
    <x v="2321"/>
    <x v="2"/>
    <x v="414"/>
    <x v="1073"/>
    <s v="First Class"/>
    <s v="CT-11995"/>
    <s v="Carol Triggs"/>
    <x v="0"/>
    <s v="United States"/>
    <s v="Tucson"/>
    <x v="16"/>
    <n v="85705"/>
    <x v="1"/>
    <s v="OFF-PA-10003270"/>
    <x v="1"/>
    <x v="10"/>
    <s v="Xerox 1954"/>
    <n v="8.4480000000000004"/>
    <n v="2"/>
    <n v="0.2"/>
    <n v="2.6399999999999997"/>
  </r>
  <r>
    <n v="4695"/>
    <x v="2322"/>
    <x v="1"/>
    <x v="996"/>
    <x v="374"/>
    <s v="Same Day"/>
    <s v="JL-15835"/>
    <s v="John Lee"/>
    <x v="0"/>
    <s v="United States"/>
    <s v="Detroit"/>
    <x v="12"/>
    <n v="48205"/>
    <x v="2"/>
    <s v="OFF-BI-10000320"/>
    <x v="1"/>
    <x v="8"/>
    <s v="GBC Plastic Binding Combs"/>
    <n v="29.52"/>
    <n v="4"/>
    <n v="0"/>
    <n v="14.4648"/>
  </r>
  <r>
    <n v="4696"/>
    <x v="2322"/>
    <x v="1"/>
    <x v="996"/>
    <x v="374"/>
    <s v="Same Day"/>
    <s v="JL-15835"/>
    <s v="John Lee"/>
    <x v="0"/>
    <s v="United States"/>
    <s v="Detroit"/>
    <x v="12"/>
    <n v="48205"/>
    <x v="2"/>
    <s v="FUR-CH-10003846"/>
    <x v="0"/>
    <x v="1"/>
    <s v="Hon Valutask Swivel Chairs"/>
    <n v="302.94"/>
    <n v="3"/>
    <n v="0"/>
    <n v="48.470400000000012"/>
  </r>
  <r>
    <n v="4697"/>
    <x v="2322"/>
    <x v="1"/>
    <x v="996"/>
    <x v="374"/>
    <s v="Same Day"/>
    <s v="JL-15835"/>
    <s v="John Lee"/>
    <x v="0"/>
    <s v="United States"/>
    <s v="Detroit"/>
    <x v="12"/>
    <n v="48205"/>
    <x v="2"/>
    <s v="FUR-CH-10004875"/>
    <x v="0"/>
    <x v="1"/>
    <s v="Harbour Creations 67200 Series Stacking Chairs"/>
    <n v="142.36000000000001"/>
    <n v="2"/>
    <n v="0"/>
    <n v="38.437200000000004"/>
  </r>
  <r>
    <n v="4698"/>
    <x v="2322"/>
    <x v="1"/>
    <x v="996"/>
    <x v="374"/>
    <s v="Same Day"/>
    <s v="JL-15835"/>
    <s v="John Lee"/>
    <x v="0"/>
    <s v="United States"/>
    <s v="Detroit"/>
    <x v="12"/>
    <n v="48205"/>
    <x v="2"/>
    <s v="FUR-CH-10003817"/>
    <x v="0"/>
    <x v="1"/>
    <s v="Global Value Steno Chair, Gray"/>
    <n v="546.66"/>
    <n v="9"/>
    <n v="0"/>
    <n v="136.66500000000002"/>
  </r>
  <r>
    <n v="4699"/>
    <x v="2322"/>
    <x v="1"/>
    <x v="996"/>
    <x v="374"/>
    <s v="Same Day"/>
    <s v="JL-15835"/>
    <s v="John Lee"/>
    <x v="0"/>
    <s v="United States"/>
    <s v="Detroit"/>
    <x v="12"/>
    <n v="48205"/>
    <x v="2"/>
    <s v="FUR-FU-10002116"/>
    <x v="0"/>
    <x v="5"/>
    <s v="Tenex Carpeted, Granite-Look or Clear Contemporary Contour Shape Chair Mats"/>
    <n v="212.13"/>
    <n v="3"/>
    <n v="0"/>
    <n v="14.849099999999979"/>
  </r>
  <r>
    <n v="4700"/>
    <x v="2323"/>
    <x v="3"/>
    <x v="942"/>
    <x v="808"/>
    <s v="Standard Class"/>
    <s v="JK-16120"/>
    <s v="Julie Kriz"/>
    <x v="2"/>
    <s v="United States"/>
    <s v="Austin"/>
    <x v="5"/>
    <n v="78745"/>
    <x v="2"/>
    <s v="OFF-AR-10003481"/>
    <x v="1"/>
    <x v="6"/>
    <s v="Newell 348"/>
    <n v="5.2480000000000002"/>
    <n v="2"/>
    <n v="0.2"/>
    <n v="0.59039999999999915"/>
  </r>
  <r>
    <n v="4701"/>
    <x v="2323"/>
    <x v="3"/>
    <x v="942"/>
    <x v="808"/>
    <s v="Standard Class"/>
    <s v="JK-16120"/>
    <s v="Julie Kriz"/>
    <x v="2"/>
    <s v="United States"/>
    <s v="Austin"/>
    <x v="5"/>
    <n v="78745"/>
    <x v="2"/>
    <s v="OFF-ST-10004180"/>
    <x v="1"/>
    <x v="4"/>
    <s v="Safco Commercial Shelving"/>
    <n v="74.415999999999997"/>
    <n v="2"/>
    <n v="0.2"/>
    <n v="-14.883200000000002"/>
  </r>
  <r>
    <n v="4702"/>
    <x v="2323"/>
    <x v="3"/>
    <x v="942"/>
    <x v="808"/>
    <s v="Standard Class"/>
    <s v="JK-16120"/>
    <s v="Julie Kriz"/>
    <x v="2"/>
    <s v="United States"/>
    <s v="Austin"/>
    <x v="5"/>
    <n v="78745"/>
    <x v="2"/>
    <s v="OFF-PA-10003657"/>
    <x v="1"/>
    <x v="10"/>
    <s v="Xerox 1927"/>
    <n v="6.8480000000000008"/>
    <n v="2"/>
    <n v="0.2"/>
    <n v="2.1399999999999992"/>
  </r>
  <r>
    <n v="4703"/>
    <x v="2323"/>
    <x v="3"/>
    <x v="942"/>
    <x v="808"/>
    <s v="Standard Class"/>
    <s v="JK-16120"/>
    <s v="Julie Kriz"/>
    <x v="2"/>
    <s v="United States"/>
    <s v="Austin"/>
    <x v="5"/>
    <n v="78745"/>
    <x v="2"/>
    <s v="FUR-FU-10001967"/>
    <x v="0"/>
    <x v="5"/>
    <s v="Telescoping Adjustable Floor Lamp"/>
    <n v="7.9959999999999996"/>
    <n v="1"/>
    <n v="0.6"/>
    <n v="-6.9964999999999993"/>
  </r>
  <r>
    <n v="4704"/>
    <x v="2324"/>
    <x v="0"/>
    <x v="890"/>
    <x v="696"/>
    <s v="Standard Class"/>
    <s v="DH-13075"/>
    <s v="Dave Hallsten"/>
    <x v="1"/>
    <s v="United States"/>
    <s v="Houston"/>
    <x v="5"/>
    <n v="77095"/>
    <x v="2"/>
    <s v="OFF-AP-10002082"/>
    <x v="1"/>
    <x v="9"/>
    <s v="Holmes HEPA Air Purifier"/>
    <n v="8.711999999999998"/>
    <n v="2"/>
    <n v="0.8"/>
    <n v="-19.602000000000007"/>
  </r>
  <r>
    <n v="4705"/>
    <x v="2325"/>
    <x v="0"/>
    <x v="624"/>
    <x v="1074"/>
    <s v="First Class"/>
    <s v="AG-10900"/>
    <s v="Arthur Gainer"/>
    <x v="0"/>
    <s v="United States"/>
    <s v="Waterbury"/>
    <x v="29"/>
    <n v="6708"/>
    <x v="3"/>
    <s v="OFF-SU-10000381"/>
    <x v="1"/>
    <x v="14"/>
    <s v="Acme Forged Steel Scissors with Black Enamel Handles"/>
    <n v="65.17"/>
    <n v="7"/>
    <n v="0"/>
    <n v="18.899299999999997"/>
  </r>
  <r>
    <n v="4706"/>
    <x v="2325"/>
    <x v="0"/>
    <x v="624"/>
    <x v="1074"/>
    <s v="First Class"/>
    <s v="AG-10900"/>
    <s v="Arthur Gainer"/>
    <x v="0"/>
    <s v="United States"/>
    <s v="Waterbury"/>
    <x v="29"/>
    <n v="6708"/>
    <x v="3"/>
    <s v="OFF-LA-10002475"/>
    <x v="1"/>
    <x v="2"/>
    <s v="Avery 519"/>
    <n v="14.62"/>
    <n v="2"/>
    <n v="0"/>
    <n v="6.8713999999999995"/>
  </r>
  <r>
    <n v="4707"/>
    <x v="2325"/>
    <x v="0"/>
    <x v="624"/>
    <x v="1074"/>
    <s v="First Class"/>
    <s v="AG-10900"/>
    <s v="Arthur Gainer"/>
    <x v="0"/>
    <s v="United States"/>
    <s v="Waterbury"/>
    <x v="29"/>
    <n v="6708"/>
    <x v="3"/>
    <s v="FUR-FU-10003975"/>
    <x v="0"/>
    <x v="5"/>
    <s v="Eldon Advantage Chair Mats for Low to Medium Pile Carpets"/>
    <n v="173.24"/>
    <n v="4"/>
    <n v="0"/>
    <n v="17.323999999999984"/>
  </r>
  <r>
    <n v="4708"/>
    <x v="2326"/>
    <x v="3"/>
    <x v="222"/>
    <x v="569"/>
    <s v="First Class"/>
    <s v="WB-21850"/>
    <s v="William Brown"/>
    <x v="0"/>
    <s v="United States"/>
    <s v="Los Angeles"/>
    <x v="1"/>
    <n v="90049"/>
    <x v="1"/>
    <s v="OFF-BI-10003091"/>
    <x v="1"/>
    <x v="8"/>
    <s v="GBC DocuBind TL200 Manual Binding Machine"/>
    <n v="895.92"/>
    <n v="5"/>
    <n v="0.2"/>
    <n v="302.37299999999993"/>
  </r>
  <r>
    <n v="4709"/>
    <x v="2326"/>
    <x v="3"/>
    <x v="222"/>
    <x v="569"/>
    <s v="First Class"/>
    <s v="WB-21850"/>
    <s v="William Brown"/>
    <x v="0"/>
    <s v="United States"/>
    <s v="Los Angeles"/>
    <x v="1"/>
    <n v="90049"/>
    <x v="1"/>
    <s v="OFF-ST-10002974"/>
    <x v="1"/>
    <x v="4"/>
    <s v="Trav-L-File Heavy-Duty Shuttle II, Black"/>
    <n v="130.71"/>
    <n v="3"/>
    <n v="0"/>
    <n v="39.212999999999994"/>
  </r>
  <r>
    <n v="4710"/>
    <x v="2326"/>
    <x v="3"/>
    <x v="222"/>
    <x v="569"/>
    <s v="First Class"/>
    <s v="WB-21850"/>
    <s v="William Brown"/>
    <x v="0"/>
    <s v="United States"/>
    <s v="Los Angeles"/>
    <x v="1"/>
    <n v="90049"/>
    <x v="1"/>
    <s v="OFF-AR-10000255"/>
    <x v="1"/>
    <x v="6"/>
    <s v="Newell 328"/>
    <n v="11.68"/>
    <n v="2"/>
    <n v="0"/>
    <n v="3.0367999999999995"/>
  </r>
  <r>
    <n v="4711"/>
    <x v="2326"/>
    <x v="3"/>
    <x v="222"/>
    <x v="569"/>
    <s v="First Class"/>
    <s v="WB-21850"/>
    <s v="William Brown"/>
    <x v="0"/>
    <s v="United States"/>
    <s v="Los Angeles"/>
    <x v="1"/>
    <n v="90049"/>
    <x v="1"/>
    <s v="TEC-AC-10001284"/>
    <x v="2"/>
    <x v="11"/>
    <s v="Enermax Briskie RF Wireless Keyboard and Mouse Combo"/>
    <n v="62.31"/>
    <n v="3"/>
    <n v="0"/>
    <n v="22.4316"/>
  </r>
  <r>
    <n v="4712"/>
    <x v="2327"/>
    <x v="2"/>
    <x v="691"/>
    <x v="1075"/>
    <s v="Same Day"/>
    <s v="JO-15280"/>
    <s v="Jas O'Carroll"/>
    <x v="0"/>
    <s v="United States"/>
    <s v="Philadelphia"/>
    <x v="9"/>
    <n v="19120"/>
    <x v="3"/>
    <s v="OFF-BI-10003529"/>
    <x v="1"/>
    <x v="8"/>
    <s v="Avery Round Ring Poly Binders"/>
    <n v="0.85200000000000009"/>
    <n v="1"/>
    <n v="0.7"/>
    <n v="-0.59639999999999982"/>
  </r>
  <r>
    <n v="4713"/>
    <x v="2328"/>
    <x v="2"/>
    <x v="757"/>
    <x v="444"/>
    <s v="Standard Class"/>
    <s v="EJ-13720"/>
    <s v="Ed Jacobs"/>
    <x v="0"/>
    <s v="United States"/>
    <s v="Huntsville"/>
    <x v="5"/>
    <n v="77340"/>
    <x v="2"/>
    <s v="OFF-PA-10000029"/>
    <x v="1"/>
    <x v="10"/>
    <s v="Xerox 224"/>
    <n v="36.288000000000011"/>
    <n v="7"/>
    <n v="0.2"/>
    <n v="12.700800000000001"/>
  </r>
  <r>
    <n v="4714"/>
    <x v="2328"/>
    <x v="2"/>
    <x v="757"/>
    <x v="444"/>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x v="775"/>
    <s v="First Class"/>
    <s v="AB-10105"/>
    <s v="Adrian Barton"/>
    <x v="0"/>
    <s v="United States"/>
    <s v="Portland"/>
    <x v="21"/>
    <n v="97206"/>
    <x v="1"/>
    <s v="TEC-PH-10002200"/>
    <x v="2"/>
    <x v="7"/>
    <s v="Aastra 6757i CT Wireless VoIP phone"/>
    <n v="344.70400000000001"/>
    <n v="2"/>
    <n v="0.2"/>
    <n v="38.779199999999989"/>
  </r>
  <r>
    <n v="4716"/>
    <x v="2330"/>
    <x v="1"/>
    <x v="793"/>
    <x v="537"/>
    <s v="Standard Class"/>
    <s v="LT-16765"/>
    <s v="Larry Tron"/>
    <x v="0"/>
    <s v="United States"/>
    <s v="Louisville"/>
    <x v="22"/>
    <n v="80027"/>
    <x v="1"/>
    <s v="TEC-PH-10000441"/>
    <x v="2"/>
    <x v="7"/>
    <s v="VTech DS6151"/>
    <n v="201.584"/>
    <n v="2"/>
    <n v="0.2"/>
    <n v="20.158400000000015"/>
  </r>
  <r>
    <n v="4717"/>
    <x v="2331"/>
    <x v="3"/>
    <x v="734"/>
    <x v="94"/>
    <s v="Second Class"/>
    <s v="CM-12655"/>
    <s v="Corinna Mitchell"/>
    <x v="2"/>
    <s v="United States"/>
    <s v="Seattle"/>
    <x v="4"/>
    <n v="98115"/>
    <x v="1"/>
    <s v="FUR-TA-10002958"/>
    <x v="0"/>
    <x v="3"/>
    <s v="Bevis Oval Conference Table, Walnut"/>
    <n v="521.96"/>
    <n v="2"/>
    <n v="0"/>
    <n v="88.733199999999954"/>
  </r>
  <r>
    <n v="4718"/>
    <x v="2332"/>
    <x v="1"/>
    <x v="295"/>
    <x v="374"/>
    <s v="Standard Class"/>
    <s v="EM-13960"/>
    <s v="Eric Murdock"/>
    <x v="0"/>
    <s v="United States"/>
    <s v="Baltimore"/>
    <x v="39"/>
    <n v="21215"/>
    <x v="3"/>
    <s v="OFF-AR-10001662"/>
    <x v="1"/>
    <x v="6"/>
    <s v="Rogers Handheld Barrel Pencil Sharpener"/>
    <n v="8.2200000000000006"/>
    <n v="3"/>
    <n v="0"/>
    <n v="2.2194000000000007"/>
  </r>
  <r>
    <n v="4719"/>
    <x v="2333"/>
    <x v="1"/>
    <x v="997"/>
    <x v="1076"/>
    <s v="First Class"/>
    <s v="DJ-13420"/>
    <s v="Denny Joy"/>
    <x v="1"/>
    <s v="United States"/>
    <s v="San Francisco"/>
    <x v="1"/>
    <n v="94109"/>
    <x v="1"/>
    <s v="OFF-PA-10004101"/>
    <x v="1"/>
    <x v="10"/>
    <s v="Xerox 1894"/>
    <n v="45.36"/>
    <n v="7"/>
    <n v="0"/>
    <n v="21.772800000000004"/>
  </r>
  <r>
    <n v="4720"/>
    <x v="2334"/>
    <x v="1"/>
    <x v="24"/>
    <x v="1077"/>
    <s v="Second Class"/>
    <s v="DE-13255"/>
    <s v="Deanra Eno"/>
    <x v="2"/>
    <s v="United States"/>
    <s v="Los Angeles"/>
    <x v="1"/>
    <n v="90004"/>
    <x v="1"/>
    <s v="OFF-ST-10002756"/>
    <x v="1"/>
    <x v="4"/>
    <s v="Tennsco Stur-D-Stor Boltless Shelving, 5 Shelves, 24&quot; Deep, Sand"/>
    <n v="947.17000000000007"/>
    <n v="7"/>
    <n v="0"/>
    <n v="9.4717000000000837"/>
  </r>
  <r>
    <n v="4721"/>
    <x v="2334"/>
    <x v="1"/>
    <x v="24"/>
    <x v="1077"/>
    <s v="Second Class"/>
    <s v="DE-13255"/>
    <s v="Deanra Eno"/>
    <x v="2"/>
    <s v="United States"/>
    <s v="Los Angeles"/>
    <x v="1"/>
    <n v="90004"/>
    <x v="1"/>
    <s v="OFF-PA-10000483"/>
    <x v="1"/>
    <x v="10"/>
    <s v="Xerox 19"/>
    <n v="61.96"/>
    <n v="2"/>
    <n v="0"/>
    <n v="27.881999999999998"/>
  </r>
  <r>
    <n v="4722"/>
    <x v="2335"/>
    <x v="2"/>
    <x v="159"/>
    <x v="628"/>
    <s v="Second Class"/>
    <s v="NR-18550"/>
    <s v="Nick Radford"/>
    <x v="0"/>
    <s v="United States"/>
    <s v="Aurora"/>
    <x v="10"/>
    <n v="60505"/>
    <x v="2"/>
    <s v="FUR-TA-10002041"/>
    <x v="0"/>
    <x v="3"/>
    <s v="Bevis Round Conference Table Top, X-Base"/>
    <n v="268.935"/>
    <n v="3"/>
    <n v="0.5"/>
    <n v="-209.76929999999999"/>
  </r>
  <r>
    <n v="4723"/>
    <x v="2336"/>
    <x v="3"/>
    <x v="853"/>
    <x v="285"/>
    <s v="Standard Class"/>
    <s v="CK-12325"/>
    <s v="Christine Kargatis"/>
    <x v="2"/>
    <s v="United States"/>
    <s v="Seattle"/>
    <x v="4"/>
    <n v="98103"/>
    <x v="1"/>
    <s v="OFF-AR-10001166"/>
    <x v="1"/>
    <x v="6"/>
    <s v="Staples"/>
    <n v="7.58"/>
    <n v="1"/>
    <n v="0"/>
    <n v="2.9561999999999999"/>
  </r>
  <r>
    <n v="4724"/>
    <x v="2337"/>
    <x v="0"/>
    <x v="730"/>
    <x v="1078"/>
    <s v="Same Day"/>
    <s v="JF-15490"/>
    <s v="Jeremy Farry"/>
    <x v="0"/>
    <s v="United States"/>
    <s v="Athens"/>
    <x v="32"/>
    <n v="30605"/>
    <x v="0"/>
    <s v="OFF-LA-10004345"/>
    <x v="1"/>
    <x v="2"/>
    <s v="Avery 493"/>
    <n v="14.73"/>
    <n v="3"/>
    <n v="0"/>
    <n v="7.2176999999999998"/>
  </r>
  <r>
    <n v="4725"/>
    <x v="2338"/>
    <x v="0"/>
    <x v="583"/>
    <x v="441"/>
    <s v="Standard Class"/>
    <s v="LB-16795"/>
    <s v="Laurel Beltran"/>
    <x v="2"/>
    <s v="United States"/>
    <s v="Apopka"/>
    <x v="2"/>
    <n v="32712"/>
    <x v="0"/>
    <s v="OFF-BI-10002852"/>
    <x v="1"/>
    <x v="8"/>
    <s v="Ibico Standard Transparent Covers"/>
    <n v="9.8880000000000017"/>
    <n v="2"/>
    <n v="0.7"/>
    <n v="-6.921599999999998"/>
  </r>
  <r>
    <n v="4726"/>
    <x v="2338"/>
    <x v="0"/>
    <x v="583"/>
    <x v="441"/>
    <s v="Standard Class"/>
    <s v="LB-16795"/>
    <s v="Laurel Beltran"/>
    <x v="2"/>
    <s v="United States"/>
    <s v="Apopka"/>
    <x v="2"/>
    <n v="32712"/>
    <x v="0"/>
    <s v="OFF-AP-10001058"/>
    <x v="1"/>
    <x v="9"/>
    <s v="Sanyo 2.5 Cubic Foot Mid-Size Office Refrigerators"/>
    <n v="671.5440000000001"/>
    <n v="3"/>
    <n v="0.2"/>
    <n v="50.36579999999995"/>
  </r>
  <r>
    <n v="4727"/>
    <x v="2339"/>
    <x v="2"/>
    <x v="641"/>
    <x v="695"/>
    <s v="Second Class"/>
    <s v="MP-18175"/>
    <s v="Mike Pelletier"/>
    <x v="2"/>
    <s v="United States"/>
    <s v="New York City"/>
    <x v="15"/>
    <n v="10009"/>
    <x v="3"/>
    <s v="OFF-ST-10003470"/>
    <x v="1"/>
    <x v="4"/>
    <s v="Tennsco Snap-Together Open Shelving Units, Starter Sets and Add-On Units"/>
    <n v="1117.92"/>
    <n v="4"/>
    <n v="0"/>
    <n v="55.895999999999958"/>
  </r>
  <r>
    <n v="4728"/>
    <x v="2339"/>
    <x v="2"/>
    <x v="641"/>
    <x v="695"/>
    <s v="Second Class"/>
    <s v="MP-18175"/>
    <s v="Mike Pelletier"/>
    <x v="2"/>
    <s v="United States"/>
    <s v="New York City"/>
    <x v="15"/>
    <n v="10009"/>
    <x v="3"/>
    <s v="FUR-BO-10003159"/>
    <x v="0"/>
    <x v="0"/>
    <s v="Sauder Camden County Collection Libraries, Planked Cherry Finish"/>
    <n v="275.952"/>
    <n v="3"/>
    <n v="0.2"/>
    <n v="-37.943400000000025"/>
  </r>
  <r>
    <n v="4729"/>
    <x v="2340"/>
    <x v="2"/>
    <x v="845"/>
    <x v="648"/>
    <s v="Standard Class"/>
    <s v="LH-16900"/>
    <s v="Lena Hernandez"/>
    <x v="0"/>
    <s v="United States"/>
    <s v="San Francisco"/>
    <x v="1"/>
    <n v="94110"/>
    <x v="1"/>
    <s v="OFF-BI-10003684"/>
    <x v="1"/>
    <x v="8"/>
    <s v="Wilson Jones Legal Size Ring Binders"/>
    <n v="123.14399999999999"/>
    <n v="7"/>
    <n v="0.2"/>
    <n v="46.178999999999988"/>
  </r>
  <r>
    <n v="4730"/>
    <x v="2341"/>
    <x v="0"/>
    <x v="427"/>
    <x v="639"/>
    <s v="Second Class"/>
    <s v="SV-20935"/>
    <s v="Susan Vittorini"/>
    <x v="0"/>
    <s v="United States"/>
    <s v="Dallas"/>
    <x v="5"/>
    <n v="75217"/>
    <x v="2"/>
    <s v="TEC-AC-10000487"/>
    <x v="2"/>
    <x v="11"/>
    <s v="SanDisk Cruzer 4 GB USB Flash Drive"/>
    <n v="15.576000000000001"/>
    <n v="3"/>
    <n v="0.2"/>
    <n v="3.3098999999999998"/>
  </r>
  <r>
    <n v="4731"/>
    <x v="2342"/>
    <x v="1"/>
    <x v="368"/>
    <x v="394"/>
    <s v="Second Class"/>
    <s v="RB-19435"/>
    <s v="Richard Bierner"/>
    <x v="0"/>
    <s v="United States"/>
    <s v="San Diego"/>
    <x v="1"/>
    <n v="92105"/>
    <x v="1"/>
    <s v="OFF-PA-10001736"/>
    <x v="1"/>
    <x v="10"/>
    <s v="Xerox 1880"/>
    <n v="212.64"/>
    <n v="6"/>
    <n v="0"/>
    <n v="99.940799999999982"/>
  </r>
  <r>
    <n v="4732"/>
    <x v="2342"/>
    <x v="1"/>
    <x v="368"/>
    <x v="394"/>
    <s v="Second Class"/>
    <s v="RB-19435"/>
    <s v="Richard Bierner"/>
    <x v="0"/>
    <s v="United States"/>
    <s v="San Diego"/>
    <x v="1"/>
    <n v="92105"/>
    <x v="1"/>
    <s v="OFF-PA-10001609"/>
    <x v="1"/>
    <x v="10"/>
    <s v="Tops Wirebound Message Log Books"/>
    <n v="9.870000000000001"/>
    <n v="3"/>
    <n v="0"/>
    <n v="4.5401999999999996"/>
  </r>
  <r>
    <n v="4733"/>
    <x v="2342"/>
    <x v="1"/>
    <x v="368"/>
    <x v="394"/>
    <s v="Second Class"/>
    <s v="RB-19435"/>
    <s v="Richard Bierner"/>
    <x v="0"/>
    <s v="United States"/>
    <s v="San Diego"/>
    <x v="1"/>
    <n v="92105"/>
    <x v="1"/>
    <s v="TEC-AC-10003116"/>
    <x v="2"/>
    <x v="11"/>
    <s v="Memorex Froggy Flash Drive 8 GB"/>
    <n v="53.25"/>
    <n v="3"/>
    <n v="0"/>
    <n v="20.767499999999998"/>
  </r>
  <r>
    <n v="4734"/>
    <x v="2342"/>
    <x v="1"/>
    <x v="368"/>
    <x v="394"/>
    <s v="Second Class"/>
    <s v="RB-19435"/>
    <s v="Richard Bierner"/>
    <x v="0"/>
    <s v="United States"/>
    <s v="San Diego"/>
    <x v="1"/>
    <n v="92105"/>
    <x v="1"/>
    <s v="FUR-FU-10004586"/>
    <x v="0"/>
    <x v="5"/>
    <s v="G.E. Longer-Life Indoor Recessed Floodlight Bulbs"/>
    <n v="19.919999999999998"/>
    <n v="3"/>
    <n v="0"/>
    <n v="9.5615999999999985"/>
  </r>
  <r>
    <n v="4735"/>
    <x v="2343"/>
    <x v="0"/>
    <x v="281"/>
    <x v="361"/>
    <s v="Standard Class"/>
    <s v="Dl-13600"/>
    <s v="Dorris liebe"/>
    <x v="1"/>
    <s v="United States"/>
    <s v="New York City"/>
    <x v="15"/>
    <n v="10035"/>
    <x v="3"/>
    <s v="FUR-CH-10000454"/>
    <x v="0"/>
    <x v="1"/>
    <s v="Hon Deluxe Fabric Upholstered Stacking Chairs, Rounded Back"/>
    <n v="658.74599999999998"/>
    <n v="3"/>
    <n v="0.1"/>
    <n v="146.38799999999998"/>
  </r>
  <r>
    <n v="4736"/>
    <x v="2344"/>
    <x v="1"/>
    <x v="385"/>
    <x v="959"/>
    <s v="Standard Class"/>
    <s v="PS-19045"/>
    <s v="Penelope Sewall"/>
    <x v="2"/>
    <s v="United States"/>
    <s v="Lewiston"/>
    <x v="43"/>
    <n v="4240"/>
    <x v="3"/>
    <s v="OFF-BI-10004970"/>
    <x v="1"/>
    <x v="8"/>
    <s v="ACCOHIDE 3-Ring Binder, Blue, 1&quot;"/>
    <n v="8.26"/>
    <n v="2"/>
    <n v="0"/>
    <n v="3.8822000000000001"/>
  </r>
  <r>
    <n v="4737"/>
    <x v="2344"/>
    <x v="1"/>
    <x v="385"/>
    <x v="959"/>
    <s v="Standard Class"/>
    <s v="PS-19045"/>
    <s v="Penelope Sewall"/>
    <x v="2"/>
    <s v="United States"/>
    <s v="Lewiston"/>
    <x v="43"/>
    <n v="4240"/>
    <x v="3"/>
    <s v="OFF-BI-10002824"/>
    <x v="1"/>
    <x v="8"/>
    <s v="Recycled Easel Ring Binders"/>
    <n v="29.84"/>
    <n v="2"/>
    <n v="0"/>
    <n v="13.427999999999997"/>
  </r>
  <r>
    <n v="4738"/>
    <x v="2344"/>
    <x v="1"/>
    <x v="385"/>
    <x v="959"/>
    <s v="Standard Class"/>
    <s v="PS-19045"/>
    <s v="Penelope Sewall"/>
    <x v="2"/>
    <s v="United States"/>
    <s v="Lewiston"/>
    <x v="43"/>
    <n v="4240"/>
    <x v="3"/>
    <s v="TEC-AC-10003657"/>
    <x v="2"/>
    <x v="11"/>
    <s v="Lenovo 17-Key USB Numeric Keypad"/>
    <n v="67.98"/>
    <n v="2"/>
    <n v="0"/>
    <n v="14.955599999999997"/>
  </r>
  <r>
    <n v="4739"/>
    <x v="2345"/>
    <x v="1"/>
    <x v="953"/>
    <x v="998"/>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3"/>
    <x v="998"/>
    <s v="Standard Class"/>
    <s v="GT-14755"/>
    <s v="Guy Thornton"/>
    <x v="0"/>
    <s v="United States"/>
    <s v="Long Beach"/>
    <x v="1"/>
    <n v="90805"/>
    <x v="1"/>
    <s v="FUR-TA-10001676"/>
    <x v="0"/>
    <x v="3"/>
    <s v="Hon 61000 Series Interactive Training Tables"/>
    <n v="35.544000000000004"/>
    <n v="1"/>
    <n v="0.2"/>
    <n v="-0.88860000000000205"/>
  </r>
  <r>
    <n v="4741"/>
    <x v="2346"/>
    <x v="3"/>
    <x v="105"/>
    <x v="38"/>
    <s v="Standard Class"/>
    <s v="CS-12355"/>
    <s v="Christine Sundaresam"/>
    <x v="0"/>
    <s v="United States"/>
    <s v="Seattle"/>
    <x v="4"/>
    <n v="98115"/>
    <x v="1"/>
    <s v="OFF-LA-10004853"/>
    <x v="1"/>
    <x v="2"/>
    <s v="Avery 483"/>
    <n v="9.9600000000000009"/>
    <n v="2"/>
    <n v="0"/>
    <n v="4.5815999999999999"/>
  </r>
  <r>
    <n v="4742"/>
    <x v="2346"/>
    <x v="3"/>
    <x v="105"/>
    <x v="38"/>
    <s v="Standard Class"/>
    <s v="CS-12355"/>
    <s v="Christine Sundaresam"/>
    <x v="0"/>
    <s v="United States"/>
    <s v="Seattle"/>
    <x v="4"/>
    <n v="98115"/>
    <x v="1"/>
    <s v="OFF-AR-10000315"/>
    <x v="1"/>
    <x v="6"/>
    <s v="Dixon Ticonderoga Maple Cedar Pencil, #2"/>
    <n v="9.2099999999999991"/>
    <n v="3"/>
    <n v="0"/>
    <n v="2.3025000000000002"/>
  </r>
  <r>
    <n v="4743"/>
    <x v="2346"/>
    <x v="3"/>
    <x v="105"/>
    <x v="38"/>
    <s v="Standard Class"/>
    <s v="CS-12355"/>
    <s v="Christine Sundaresam"/>
    <x v="0"/>
    <s v="United States"/>
    <s v="Seattle"/>
    <x v="4"/>
    <n v="98115"/>
    <x v="1"/>
    <s v="OFF-SU-10000381"/>
    <x v="1"/>
    <x v="14"/>
    <s v="Acme Forged Steel Scissors with Black Enamel Handles"/>
    <n v="27.93"/>
    <n v="3"/>
    <n v="0"/>
    <n v="8.0996999999999986"/>
  </r>
  <r>
    <n v="4744"/>
    <x v="2347"/>
    <x v="3"/>
    <x v="915"/>
    <x v="974"/>
    <s v="Same Day"/>
    <s v="JD-16060"/>
    <s v="Julia Dunbar"/>
    <x v="0"/>
    <s v="United States"/>
    <s v="Rochester"/>
    <x v="11"/>
    <n v="55901"/>
    <x v="2"/>
    <s v="OFF-FA-10002763"/>
    <x v="1"/>
    <x v="13"/>
    <s v="Advantus Map Pennant Flags and Round Head Tacks"/>
    <n v="7.9"/>
    <n v="2"/>
    <n v="0"/>
    <n v="2.5279999999999996"/>
  </r>
  <r>
    <n v="4745"/>
    <x v="2347"/>
    <x v="3"/>
    <x v="915"/>
    <x v="974"/>
    <s v="Same Day"/>
    <s v="JD-16060"/>
    <s v="Julia Dunbar"/>
    <x v="0"/>
    <s v="United States"/>
    <s v="Rochester"/>
    <x v="11"/>
    <n v="55901"/>
    <x v="2"/>
    <s v="OFF-ST-10000877"/>
    <x v="1"/>
    <x v="4"/>
    <s v="Recycled Steel Personal File for Standard File Folders"/>
    <n v="221.16"/>
    <n v="4"/>
    <n v="0"/>
    <n v="57.501599999999996"/>
  </r>
  <r>
    <n v="4746"/>
    <x v="2347"/>
    <x v="3"/>
    <x v="915"/>
    <x v="974"/>
    <s v="Same Day"/>
    <s v="JD-16060"/>
    <s v="Julia Dunbar"/>
    <x v="0"/>
    <s v="United States"/>
    <s v="Rochester"/>
    <x v="11"/>
    <n v="55901"/>
    <x v="2"/>
    <s v="OFF-BI-10001071"/>
    <x v="1"/>
    <x v="8"/>
    <s v="GBC ProClick Punch Binding System"/>
    <n v="127.96"/>
    <n v="2"/>
    <n v="0"/>
    <n v="62.700400000000002"/>
  </r>
  <r>
    <n v="4747"/>
    <x v="2347"/>
    <x v="3"/>
    <x v="915"/>
    <x v="974"/>
    <s v="Same Day"/>
    <s v="JD-16060"/>
    <s v="Julia Dunbar"/>
    <x v="0"/>
    <s v="United States"/>
    <s v="Rochester"/>
    <x v="11"/>
    <n v="55901"/>
    <x v="2"/>
    <s v="OFF-BI-10001097"/>
    <x v="1"/>
    <x v="8"/>
    <s v="Avery Hole Reinforcements"/>
    <n v="18.690000000000001"/>
    <n v="3"/>
    <n v="0"/>
    <n v="9.158100000000001"/>
  </r>
  <r>
    <n v="4748"/>
    <x v="2348"/>
    <x v="0"/>
    <x v="840"/>
    <x v="1079"/>
    <s v="Same Day"/>
    <s v="TS-21160"/>
    <s v="Theresa Swint"/>
    <x v="1"/>
    <s v="United States"/>
    <s v="San Francisco"/>
    <x v="1"/>
    <n v="94110"/>
    <x v="1"/>
    <s v="OFF-SU-10004782"/>
    <x v="1"/>
    <x v="14"/>
    <s v="Elite 5&quot; Scissors"/>
    <n v="25.349999999999998"/>
    <n v="3"/>
    <n v="0"/>
    <n v="7.6049999999999978"/>
  </r>
  <r>
    <n v="4749"/>
    <x v="2348"/>
    <x v="0"/>
    <x v="840"/>
    <x v="1079"/>
    <s v="Same Day"/>
    <s v="TS-21160"/>
    <s v="Theresa Swint"/>
    <x v="1"/>
    <s v="United States"/>
    <s v="San Francisco"/>
    <x v="1"/>
    <n v="94110"/>
    <x v="1"/>
    <s v="FUR-FU-10000672"/>
    <x v="0"/>
    <x v="5"/>
    <s v="Executive Impressions 10&quot; Spectator Wall Clock"/>
    <n v="35.28"/>
    <n v="3"/>
    <n v="0"/>
    <n v="11.995199999999997"/>
  </r>
  <r>
    <n v="4750"/>
    <x v="2349"/>
    <x v="0"/>
    <x v="435"/>
    <x v="487"/>
    <s v="First Class"/>
    <s v="BV-11245"/>
    <s v="Benjamin Venier"/>
    <x v="1"/>
    <s v="United States"/>
    <s v="Seattle"/>
    <x v="4"/>
    <n v="98103"/>
    <x v="1"/>
    <s v="OFF-PA-10002986"/>
    <x v="1"/>
    <x v="10"/>
    <s v="Xerox 1898"/>
    <n v="33.4"/>
    <n v="5"/>
    <n v="0"/>
    <n v="16.032"/>
  </r>
  <r>
    <n v="4751"/>
    <x v="2350"/>
    <x v="0"/>
    <x v="877"/>
    <x v="1080"/>
    <s v="First Class"/>
    <s v="DL-13495"/>
    <s v="Dionis Lloyd"/>
    <x v="1"/>
    <s v="United States"/>
    <s v="Spokane"/>
    <x v="4"/>
    <n v="99207"/>
    <x v="1"/>
    <s v="TEC-MA-10001972"/>
    <x v="2"/>
    <x v="15"/>
    <s v="Okidata C331dn Printer"/>
    <n v="837.59999999999991"/>
    <n v="3"/>
    <n v="0.2"/>
    <n v="62.82000000000005"/>
  </r>
  <r>
    <n v="4752"/>
    <x v="2351"/>
    <x v="0"/>
    <x v="10"/>
    <x v="10"/>
    <s v="Standard Class"/>
    <s v="EB-13870"/>
    <s v="Emily Burns"/>
    <x v="0"/>
    <s v="United States"/>
    <s v="Franklin"/>
    <x v="18"/>
    <n v="37064"/>
    <x v="0"/>
    <s v="TEC-PH-10000169"/>
    <x v="2"/>
    <x v="7"/>
    <s v="ARKON Windshield Dashboard Air Vent Car Mount Holder"/>
    <n v="40.68"/>
    <n v="3"/>
    <n v="0.2"/>
    <n v="-9.153000000000004"/>
  </r>
  <r>
    <n v="4753"/>
    <x v="2352"/>
    <x v="3"/>
    <x v="225"/>
    <x v="865"/>
    <s v="Standard Class"/>
    <s v="ES-14020"/>
    <s v="Erica Smith"/>
    <x v="0"/>
    <s v="United States"/>
    <s v="Jackson"/>
    <x v="18"/>
    <n v="38301"/>
    <x v="0"/>
    <s v="FUR-CH-10001482"/>
    <x v="0"/>
    <x v="1"/>
    <s v="Office Star - Mesh Screen back chair with Vinyl seat"/>
    <n v="209.56799999999998"/>
    <n v="2"/>
    <n v="0.2"/>
    <n v="-23.576400000000007"/>
  </r>
  <r>
    <n v="4754"/>
    <x v="2353"/>
    <x v="1"/>
    <x v="295"/>
    <x v="313"/>
    <s v="Standard Class"/>
    <s v="JB-15925"/>
    <s v="Joni Blumstein"/>
    <x v="0"/>
    <s v="United States"/>
    <s v="Austin"/>
    <x v="5"/>
    <n v="78745"/>
    <x v="2"/>
    <s v="TEC-AC-10002018"/>
    <x v="2"/>
    <x v="11"/>
    <s v="AmazonBasics 3-Button USB Wired Mouse"/>
    <n v="22.368000000000002"/>
    <n v="4"/>
    <n v="0.2"/>
    <n v="6.4308000000000014"/>
  </r>
  <r>
    <n v="4755"/>
    <x v="2354"/>
    <x v="3"/>
    <x v="447"/>
    <x v="493"/>
    <s v="Standard Class"/>
    <s v="SC-20380"/>
    <s v="Shahid Collister"/>
    <x v="0"/>
    <s v="United States"/>
    <s v="Pembroke Pines"/>
    <x v="2"/>
    <n v="33024"/>
    <x v="0"/>
    <s v="OFF-BI-10000301"/>
    <x v="1"/>
    <x v="8"/>
    <s v="GBC Instant Report Kit"/>
    <n v="3.8820000000000006"/>
    <n v="2"/>
    <n v="0.7"/>
    <n v="-2.5880000000000001"/>
  </r>
  <r>
    <n v="4756"/>
    <x v="2354"/>
    <x v="3"/>
    <x v="447"/>
    <x v="493"/>
    <s v="Standard Class"/>
    <s v="SC-20380"/>
    <s v="Shahid Collister"/>
    <x v="0"/>
    <s v="United States"/>
    <s v="Pembroke Pines"/>
    <x v="2"/>
    <n v="33024"/>
    <x v="0"/>
    <s v="OFF-PA-10004381"/>
    <x v="1"/>
    <x v="10"/>
    <s v="14-7/8 x 11 Blue Bar Computer Printout Paper"/>
    <n v="115.29600000000001"/>
    <n v="3"/>
    <n v="0.2"/>
    <n v="40.353599999999986"/>
  </r>
  <r>
    <n v="4757"/>
    <x v="2355"/>
    <x v="3"/>
    <x v="296"/>
    <x v="425"/>
    <s v="Standard Class"/>
    <s v="EB-13870"/>
    <s v="Emily Burns"/>
    <x v="0"/>
    <s v="United States"/>
    <s v="Philadelphia"/>
    <x v="9"/>
    <n v="19143"/>
    <x v="3"/>
    <s v="OFF-BI-10004141"/>
    <x v="1"/>
    <x v="8"/>
    <s v="Insertable Tab Indexes For Data Binders"/>
    <n v="1.9080000000000004"/>
    <n v="2"/>
    <n v="0.7"/>
    <n v="-1.5264000000000002"/>
  </r>
  <r>
    <n v="4758"/>
    <x v="2356"/>
    <x v="3"/>
    <x v="504"/>
    <x v="547"/>
    <s v="Standard Class"/>
    <s v="TC-21475"/>
    <s v="Tony Chapman"/>
    <x v="2"/>
    <s v="United States"/>
    <s v="Danville"/>
    <x v="10"/>
    <n v="61832"/>
    <x v="2"/>
    <s v="OFF-BI-10001575"/>
    <x v="1"/>
    <x v="8"/>
    <s v="GBC Linen Binding Covers"/>
    <n v="43.371999999999993"/>
    <n v="7"/>
    <n v="0.8"/>
    <n v="-69.395200000000031"/>
  </r>
  <r>
    <n v="4759"/>
    <x v="2357"/>
    <x v="2"/>
    <x v="934"/>
    <x v="322"/>
    <s v="Standard Class"/>
    <s v="SG-20605"/>
    <s v="Speros Goranitis"/>
    <x v="0"/>
    <s v="United States"/>
    <s v="New York City"/>
    <x v="15"/>
    <n v="10009"/>
    <x v="3"/>
    <s v="TEC-PH-10000984"/>
    <x v="2"/>
    <x v="7"/>
    <s v="Panasonic KX-TG9471B"/>
    <n v="783.96"/>
    <n v="4"/>
    <n v="0"/>
    <n v="219.50880000000006"/>
  </r>
  <r>
    <n v="4760"/>
    <x v="2357"/>
    <x v="2"/>
    <x v="934"/>
    <x v="322"/>
    <s v="Standard Class"/>
    <s v="SG-20605"/>
    <s v="Speros Goranitis"/>
    <x v="0"/>
    <s v="United States"/>
    <s v="New York City"/>
    <x v="15"/>
    <n v="10009"/>
    <x v="3"/>
    <s v="OFF-BI-10000666"/>
    <x v="1"/>
    <x v="8"/>
    <s v="Surelock Post Binders"/>
    <n v="48.896000000000001"/>
    <n v="2"/>
    <n v="0.2"/>
    <n v="18.335999999999999"/>
  </r>
  <r>
    <n v="4761"/>
    <x v="2357"/>
    <x v="2"/>
    <x v="934"/>
    <x v="322"/>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4"/>
    <x v="505"/>
    <s v="Standard Class"/>
    <s v="BM-11785"/>
    <s v="Bryan Mills"/>
    <x v="0"/>
    <s v="United States"/>
    <s v="Columbus"/>
    <x v="24"/>
    <n v="43229"/>
    <x v="3"/>
    <s v="OFF-LA-10003720"/>
    <x v="1"/>
    <x v="2"/>
    <s v="Avery 487"/>
    <n v="5.9039999999999999"/>
    <n v="2"/>
    <n v="0.2"/>
    <n v="1.9925999999999999"/>
  </r>
  <r>
    <n v="4763"/>
    <x v="2358"/>
    <x v="0"/>
    <x v="944"/>
    <x v="505"/>
    <s v="Standard Class"/>
    <s v="BM-11785"/>
    <s v="Bryan Mills"/>
    <x v="0"/>
    <s v="United States"/>
    <s v="Columbus"/>
    <x v="24"/>
    <n v="43229"/>
    <x v="3"/>
    <s v="OFF-SU-10001664"/>
    <x v="1"/>
    <x v="14"/>
    <s v="Acme Office Executive Series Stainless Steel Trimmers"/>
    <n v="13.712000000000002"/>
    <n v="2"/>
    <n v="0.2"/>
    <n v="1.0284"/>
  </r>
  <r>
    <n v="4764"/>
    <x v="2359"/>
    <x v="2"/>
    <x v="328"/>
    <x v="110"/>
    <s v="Standard Class"/>
    <s v="NR-18550"/>
    <s v="Nick Radford"/>
    <x v="0"/>
    <s v="United States"/>
    <s v="Chula Vista"/>
    <x v="1"/>
    <n v="91911"/>
    <x v="1"/>
    <s v="OFF-EN-10001453"/>
    <x v="1"/>
    <x v="12"/>
    <s v="Tyvek Interoffice Envelopes, 9 1/2&quot; x 12 1/2&quot;, 100/Box"/>
    <n v="182.94"/>
    <n v="3"/>
    <n v="0"/>
    <n v="85.981799999999993"/>
  </r>
  <r>
    <n v="4765"/>
    <x v="2360"/>
    <x v="3"/>
    <x v="221"/>
    <x v="207"/>
    <s v="First Class"/>
    <s v="PG-18820"/>
    <s v="Patrick Gardner"/>
    <x v="0"/>
    <s v="United States"/>
    <s v="San Francisco"/>
    <x v="1"/>
    <n v="94110"/>
    <x v="1"/>
    <s v="OFF-AR-10001860"/>
    <x v="1"/>
    <x v="6"/>
    <s v="BIC Liqua Brite Liner"/>
    <n v="27.76"/>
    <n v="4"/>
    <n v="0"/>
    <n v="9.9936000000000007"/>
  </r>
  <r>
    <n v="4766"/>
    <x v="2361"/>
    <x v="1"/>
    <x v="998"/>
    <x v="353"/>
    <s v="Standard Class"/>
    <s v="DB-13270"/>
    <s v="Deborah Brumfield"/>
    <x v="2"/>
    <s v="United States"/>
    <s v="New York City"/>
    <x v="15"/>
    <n v="10009"/>
    <x v="3"/>
    <s v="OFF-AR-10001044"/>
    <x v="1"/>
    <x v="6"/>
    <s v="BOSTON Ranger #55 Pencil Sharpener, Black"/>
    <n v="25.99"/>
    <n v="1"/>
    <n v="0"/>
    <n v="7.5370999999999988"/>
  </r>
  <r>
    <n v="4767"/>
    <x v="2362"/>
    <x v="1"/>
    <x v="999"/>
    <x v="1003"/>
    <s v="First Class"/>
    <s v="NS-18640"/>
    <s v="Noel Staavos"/>
    <x v="1"/>
    <s v="United States"/>
    <s v="San Antonio"/>
    <x v="5"/>
    <n v="78207"/>
    <x v="2"/>
    <s v="TEC-AC-10002473"/>
    <x v="2"/>
    <x v="11"/>
    <s v="Maxell 4.7GB DVD-R"/>
    <n v="113.52000000000001"/>
    <n v="5"/>
    <n v="0.2"/>
    <n v="29.798999999999999"/>
  </r>
  <r>
    <n v="4768"/>
    <x v="2362"/>
    <x v="1"/>
    <x v="999"/>
    <x v="1003"/>
    <s v="First Class"/>
    <s v="NS-18640"/>
    <s v="Noel Staavos"/>
    <x v="1"/>
    <s v="United States"/>
    <s v="San Antonio"/>
    <x v="5"/>
    <n v="78207"/>
    <x v="2"/>
    <s v="TEC-PH-10001809"/>
    <x v="2"/>
    <x v="7"/>
    <s v="Panasonic KX T7736-B Digital phone"/>
    <n v="359.88"/>
    <n v="3"/>
    <n v="0.2"/>
    <n v="22.492499999999993"/>
  </r>
  <r>
    <n v="4769"/>
    <x v="2363"/>
    <x v="3"/>
    <x v="455"/>
    <x v="1081"/>
    <s v="Same Day"/>
    <s v="CS-11860"/>
    <s v="Cari Schnelling"/>
    <x v="0"/>
    <s v="United States"/>
    <s v="Jacksonville"/>
    <x v="3"/>
    <n v="28540"/>
    <x v="0"/>
    <s v="OFF-PA-10004733"/>
    <x v="1"/>
    <x v="10"/>
    <s v="Things To Do Today Spiral Book"/>
    <n v="25.344000000000001"/>
    <n v="4"/>
    <n v="0.2"/>
    <n v="9.1871999999999989"/>
  </r>
  <r>
    <n v="4770"/>
    <x v="2364"/>
    <x v="0"/>
    <x v="251"/>
    <x v="926"/>
    <s v="Second Class"/>
    <s v="CC-12430"/>
    <s v="Chuck Clark"/>
    <x v="2"/>
    <s v="United States"/>
    <s v="San Francisco"/>
    <x v="1"/>
    <n v="94109"/>
    <x v="1"/>
    <s v="OFF-BI-10003355"/>
    <x v="1"/>
    <x v="8"/>
    <s v="Cardinal Holdit Business Card Pockets"/>
    <n v="11.952000000000002"/>
    <n v="3"/>
    <n v="0.2"/>
    <n v="4.1832000000000003"/>
  </r>
  <r>
    <n v="4771"/>
    <x v="2364"/>
    <x v="0"/>
    <x v="251"/>
    <x v="926"/>
    <s v="Second Class"/>
    <s v="CC-12430"/>
    <s v="Chuck Clark"/>
    <x v="2"/>
    <s v="United States"/>
    <s v="San Francisco"/>
    <x v="1"/>
    <n v="94109"/>
    <x v="1"/>
    <s v="OFF-SU-10001212"/>
    <x v="1"/>
    <x v="14"/>
    <s v="Kleencut Forged Office Shears by Acme United Corporation"/>
    <n v="6.24"/>
    <n v="3"/>
    <n v="0"/>
    <n v="1.8719999999999997"/>
  </r>
  <r>
    <n v="4772"/>
    <x v="2365"/>
    <x v="2"/>
    <x v="656"/>
    <x v="1082"/>
    <s v="Second Class"/>
    <s v="AC-10450"/>
    <s v="Amy Cox"/>
    <x v="0"/>
    <s v="United States"/>
    <s v="Avondale"/>
    <x v="16"/>
    <n v="85323"/>
    <x v="1"/>
    <s v="TEC-PH-10000486"/>
    <x v="2"/>
    <x v="7"/>
    <s v="Plantronics HL10 Handset Lifter"/>
    <n v="742.33600000000001"/>
    <n v="8"/>
    <n v="0.2"/>
    <n v="83.512799999999913"/>
  </r>
  <r>
    <n v="4773"/>
    <x v="2366"/>
    <x v="3"/>
    <x v="51"/>
    <x v="207"/>
    <s v="Standard Class"/>
    <s v="CM-12385"/>
    <s v="Christopher Martinez"/>
    <x v="0"/>
    <s v="United States"/>
    <s v="Chicago"/>
    <x v="10"/>
    <n v="60610"/>
    <x v="2"/>
    <s v="FUR-FU-10004909"/>
    <x v="0"/>
    <x v="5"/>
    <s v="Contemporary Wood/Metal Frame"/>
    <n v="6.4640000000000004"/>
    <n v="1"/>
    <n v="0.6"/>
    <n v="-4.0400000000000009"/>
  </r>
  <r>
    <n v="4774"/>
    <x v="2366"/>
    <x v="3"/>
    <x v="51"/>
    <x v="207"/>
    <s v="Standard Class"/>
    <s v="CM-12385"/>
    <s v="Christopher Martinez"/>
    <x v="0"/>
    <s v="United States"/>
    <s v="Chicago"/>
    <x v="10"/>
    <n v="60610"/>
    <x v="2"/>
    <s v="OFF-LA-10001613"/>
    <x v="1"/>
    <x v="2"/>
    <s v="Avery File Folder Labels"/>
    <n v="11.52"/>
    <n v="5"/>
    <n v="0.2"/>
    <n v="4.1760000000000002"/>
  </r>
  <r>
    <n v="4775"/>
    <x v="2366"/>
    <x v="3"/>
    <x v="51"/>
    <x v="207"/>
    <s v="Standard Class"/>
    <s v="CM-12385"/>
    <s v="Christopher Martinez"/>
    <x v="0"/>
    <s v="United States"/>
    <s v="Chicago"/>
    <x v="10"/>
    <n v="60610"/>
    <x v="2"/>
    <s v="TEC-PH-10004447"/>
    <x v="2"/>
    <x v="7"/>
    <s v="Toshiba IPT2010-SD IP Telephone"/>
    <n v="222.38400000000001"/>
    <n v="2"/>
    <n v="0.2"/>
    <n v="16.678799999999995"/>
  </r>
  <r>
    <n v="4776"/>
    <x v="2367"/>
    <x v="3"/>
    <x v="673"/>
    <x v="410"/>
    <s v="Standard Class"/>
    <s v="EK-13795"/>
    <s v="Eileen Kiefer"/>
    <x v="2"/>
    <s v="United States"/>
    <s v="Escondido"/>
    <x v="1"/>
    <n v="92025"/>
    <x v="1"/>
    <s v="OFF-AR-10000255"/>
    <x v="1"/>
    <x v="6"/>
    <s v="Newell 328"/>
    <n v="23.36"/>
    <n v="4"/>
    <n v="0"/>
    <n v="6.073599999999999"/>
  </r>
  <r>
    <n v="4777"/>
    <x v="2368"/>
    <x v="0"/>
    <x v="317"/>
    <x v="1083"/>
    <s v="Second Class"/>
    <s v="CK-12760"/>
    <s v="Cyma Kinney"/>
    <x v="1"/>
    <s v="United States"/>
    <s v="Long Beach"/>
    <x v="15"/>
    <n v="11561"/>
    <x v="3"/>
    <s v="OFF-LA-10004425"/>
    <x v="1"/>
    <x v="2"/>
    <s v="Staples"/>
    <n v="8.67"/>
    <n v="3"/>
    <n v="0"/>
    <n v="4.0749000000000004"/>
  </r>
  <r>
    <n v="4778"/>
    <x v="2368"/>
    <x v="0"/>
    <x v="317"/>
    <x v="1083"/>
    <s v="Second Class"/>
    <s v="CK-12760"/>
    <s v="Cyma Kinney"/>
    <x v="1"/>
    <s v="United States"/>
    <s v="Long Beach"/>
    <x v="15"/>
    <n v="11561"/>
    <x v="3"/>
    <s v="OFF-SU-10001664"/>
    <x v="1"/>
    <x v="14"/>
    <s v="Acme Office Executive Series Stainless Steel Trimmers"/>
    <n v="25.71"/>
    <n v="3"/>
    <n v="0"/>
    <n v="6.6846000000000005"/>
  </r>
  <r>
    <n v="4779"/>
    <x v="2369"/>
    <x v="3"/>
    <x v="659"/>
    <x v="45"/>
    <s v="Standard Class"/>
    <s v="PK-19075"/>
    <s v="Pete Kriz"/>
    <x v="0"/>
    <s v="United States"/>
    <s v="Newark"/>
    <x v="13"/>
    <n v="19711"/>
    <x v="3"/>
    <s v="OFF-AP-10000696"/>
    <x v="1"/>
    <x v="9"/>
    <s v="Holmes Odor Grabber"/>
    <n v="100.94"/>
    <n v="7"/>
    <n v="0"/>
    <n v="33.310199999999995"/>
  </r>
  <r>
    <n v="4780"/>
    <x v="2370"/>
    <x v="2"/>
    <x v="1000"/>
    <x v="1084"/>
    <s v="First Class"/>
    <s v="MH-18025"/>
    <s v="Michelle Huthwaite"/>
    <x v="0"/>
    <s v="United States"/>
    <s v="Buffalo"/>
    <x v="15"/>
    <n v="14215"/>
    <x v="3"/>
    <s v="FUR-CH-10002647"/>
    <x v="0"/>
    <x v="1"/>
    <s v="Situations Contoured Folding Chairs, 4/Set"/>
    <n v="63.882000000000005"/>
    <n v="1"/>
    <n v="0.1"/>
    <n v="10.647000000000004"/>
  </r>
  <r>
    <n v="4781"/>
    <x v="2371"/>
    <x v="2"/>
    <x v="845"/>
    <x v="648"/>
    <s v="Standard Class"/>
    <s v="SC-20725"/>
    <s v="Steven Cartwright"/>
    <x v="0"/>
    <s v="United States"/>
    <s v="Houston"/>
    <x v="5"/>
    <n v="77070"/>
    <x v="2"/>
    <s v="FUR-CH-10002758"/>
    <x v="0"/>
    <x v="1"/>
    <s v="Hon Deluxe Fabric Upholstered Stacking Chairs, Squared Back"/>
    <n v="683.14399999999989"/>
    <n v="4"/>
    <n v="0.3"/>
    <n v="0"/>
  </r>
  <r>
    <n v="4782"/>
    <x v="2371"/>
    <x v="2"/>
    <x v="845"/>
    <x v="648"/>
    <s v="Standard Class"/>
    <s v="SC-20725"/>
    <s v="Steven Cartwright"/>
    <x v="0"/>
    <s v="United States"/>
    <s v="Houston"/>
    <x v="5"/>
    <n v="77070"/>
    <x v="2"/>
    <s v="OFF-BI-10000201"/>
    <x v="1"/>
    <x v="8"/>
    <s v="Avery Triangle Shaped Sheet Lifters, Black, 2/Pack"/>
    <n v="1.4759999999999995"/>
    <n v="3"/>
    <n v="0.8"/>
    <n v="-2.214"/>
  </r>
  <r>
    <n v="4783"/>
    <x v="2371"/>
    <x v="2"/>
    <x v="845"/>
    <x v="648"/>
    <s v="Standard Class"/>
    <s v="SC-20725"/>
    <s v="Steven Cartwright"/>
    <x v="0"/>
    <s v="United States"/>
    <s v="Houston"/>
    <x v="5"/>
    <n v="77070"/>
    <x v="2"/>
    <s v="OFF-SU-10004115"/>
    <x v="1"/>
    <x v="14"/>
    <s v="Acme Stainless Steel Office Snips"/>
    <n v="40.711999999999996"/>
    <n v="7"/>
    <n v="0.2"/>
    <n v="3.5623000000000022"/>
  </r>
  <r>
    <n v="4784"/>
    <x v="2372"/>
    <x v="3"/>
    <x v="480"/>
    <x v="1085"/>
    <s v="Standard Class"/>
    <s v="GB-14575"/>
    <s v="Giulietta Baptist"/>
    <x v="0"/>
    <s v="United States"/>
    <s v="Wichita"/>
    <x v="41"/>
    <n v="67212"/>
    <x v="2"/>
    <s v="OFF-PA-10000806"/>
    <x v="1"/>
    <x v="10"/>
    <s v="Xerox 1934"/>
    <n v="279.89999999999998"/>
    <n v="5"/>
    <n v="0"/>
    <n v="137.15100000000001"/>
  </r>
  <r>
    <n v="4785"/>
    <x v="2373"/>
    <x v="1"/>
    <x v="555"/>
    <x v="313"/>
    <s v="Standard Class"/>
    <s v="IM-15070"/>
    <s v="Irene Maddox"/>
    <x v="0"/>
    <s v="United States"/>
    <s v="Colorado Springs"/>
    <x v="22"/>
    <n v="80906"/>
    <x v="1"/>
    <s v="OFF-AR-10001473"/>
    <x v="1"/>
    <x v="6"/>
    <s v="Newell 313"/>
    <n v="13.120000000000001"/>
    <n v="5"/>
    <n v="0.2"/>
    <n v="1.1480000000000006"/>
  </r>
  <r>
    <n v="4786"/>
    <x v="2373"/>
    <x v="1"/>
    <x v="555"/>
    <x v="313"/>
    <s v="Standard Class"/>
    <s v="IM-15070"/>
    <s v="Irene Maddox"/>
    <x v="0"/>
    <s v="United States"/>
    <s v="Colorado Springs"/>
    <x v="22"/>
    <n v="80906"/>
    <x v="1"/>
    <s v="FUR-BO-10003450"/>
    <x v="0"/>
    <x v="0"/>
    <s v="Bush Westfield Collection Bookcases, Dark Cherry Finish"/>
    <n v="69.576000000000008"/>
    <n v="4"/>
    <n v="0.7"/>
    <n v="-143.79040000000001"/>
  </r>
  <r>
    <n v="4787"/>
    <x v="2373"/>
    <x v="1"/>
    <x v="555"/>
    <x v="313"/>
    <s v="Standard Class"/>
    <s v="IM-15070"/>
    <s v="Irene Maddox"/>
    <x v="0"/>
    <s v="United States"/>
    <s v="Colorado Springs"/>
    <x v="22"/>
    <n v="80906"/>
    <x v="1"/>
    <s v="OFF-AR-10001545"/>
    <x v="1"/>
    <x v="6"/>
    <s v="Newell 326"/>
    <n v="4.2240000000000002"/>
    <n v="3"/>
    <n v="0.2"/>
    <n v="0.47519999999999984"/>
  </r>
  <r>
    <n v="4788"/>
    <x v="2373"/>
    <x v="1"/>
    <x v="555"/>
    <x v="313"/>
    <s v="Standard Class"/>
    <s v="IM-15070"/>
    <s v="Irene Maddox"/>
    <x v="0"/>
    <s v="United States"/>
    <s v="Colorado Springs"/>
    <x v="22"/>
    <n v="80906"/>
    <x v="1"/>
    <s v="TEC-AC-10004396"/>
    <x v="2"/>
    <x v="11"/>
    <s v="Logitech Keyboard K120"/>
    <n v="58.08"/>
    <n v="4"/>
    <n v="0.2"/>
    <n v="-6.5339999999999954"/>
  </r>
  <r>
    <n v="4789"/>
    <x v="2373"/>
    <x v="1"/>
    <x v="555"/>
    <x v="313"/>
    <s v="Standard Class"/>
    <s v="IM-15070"/>
    <s v="Irene Maddox"/>
    <x v="0"/>
    <s v="United States"/>
    <s v="Colorado Springs"/>
    <x v="22"/>
    <n v="80906"/>
    <x v="1"/>
    <s v="FUR-FU-10002456"/>
    <x v="0"/>
    <x v="5"/>
    <s v="Master Caster Door Stop, Large Neon Orange"/>
    <n v="52.416000000000004"/>
    <n v="9"/>
    <n v="0.2"/>
    <n v="15.069600000000007"/>
  </r>
  <r>
    <n v="4790"/>
    <x v="2373"/>
    <x v="1"/>
    <x v="555"/>
    <x v="313"/>
    <s v="Standard Class"/>
    <s v="IM-15070"/>
    <s v="Irene Maddox"/>
    <x v="0"/>
    <s v="United States"/>
    <s v="Colorado Springs"/>
    <x v="22"/>
    <n v="80906"/>
    <x v="1"/>
    <s v="FUR-FU-10001473"/>
    <x v="0"/>
    <x v="5"/>
    <s v="DAX Wood Document Frame"/>
    <n v="54.920000000000009"/>
    <n v="5"/>
    <n v="0.2"/>
    <n v="10.983999999999996"/>
  </r>
  <r>
    <n v="4791"/>
    <x v="2373"/>
    <x v="1"/>
    <x v="555"/>
    <x v="313"/>
    <s v="Standard Class"/>
    <s v="IM-15070"/>
    <s v="Irene Maddox"/>
    <x v="0"/>
    <s v="United States"/>
    <s v="Colorado Springs"/>
    <x v="22"/>
    <n v="80906"/>
    <x v="1"/>
    <s v="FUR-TA-10000849"/>
    <x v="0"/>
    <x v="3"/>
    <s v="Bevis Rectangular Conference Tables"/>
    <n v="364.95"/>
    <n v="5"/>
    <n v="0.5"/>
    <n v="-248.16599999999994"/>
  </r>
  <r>
    <n v="4792"/>
    <x v="2373"/>
    <x v="1"/>
    <x v="555"/>
    <x v="313"/>
    <s v="Standard Class"/>
    <s v="IM-15070"/>
    <s v="Irene Maddox"/>
    <x v="0"/>
    <s v="United States"/>
    <s v="Colorado Springs"/>
    <x v="22"/>
    <n v="80906"/>
    <x v="1"/>
    <s v="OFF-PA-10001166"/>
    <x v="1"/>
    <x v="10"/>
    <s v="Xerox 1932"/>
    <n v="85.055999999999997"/>
    <n v="3"/>
    <n v="0.2"/>
    <n v="28.706399999999991"/>
  </r>
  <r>
    <n v="4793"/>
    <x v="2373"/>
    <x v="1"/>
    <x v="555"/>
    <x v="313"/>
    <s v="Standard Class"/>
    <s v="IM-15070"/>
    <s v="Irene Maddox"/>
    <x v="0"/>
    <s v="United States"/>
    <s v="Colorado Springs"/>
    <x v="22"/>
    <n v="80906"/>
    <x v="1"/>
    <s v="OFF-PA-10003256"/>
    <x v="1"/>
    <x v="10"/>
    <s v="Avery Personal Creations Heavyweight Cards"/>
    <n v="27.695999999999998"/>
    <n v="3"/>
    <n v="0.2"/>
    <n v="9.6935999999999964"/>
  </r>
  <r>
    <n v="4794"/>
    <x v="2374"/>
    <x v="1"/>
    <x v="685"/>
    <x v="1086"/>
    <s v="Standard Class"/>
    <s v="MM-18055"/>
    <s v="Michelle Moray"/>
    <x v="0"/>
    <s v="United States"/>
    <s v="New York City"/>
    <x v="15"/>
    <n v="10011"/>
    <x v="3"/>
    <s v="OFF-PA-10002870"/>
    <x v="1"/>
    <x v="10"/>
    <s v="Ampad Phone Message Book, Recycled, 400 Message Capacity, 5 ¾” x 11”"/>
    <n v="24.96"/>
    <n v="4"/>
    <n v="0"/>
    <n v="11.231999999999999"/>
  </r>
  <r>
    <n v="4795"/>
    <x v="2375"/>
    <x v="1"/>
    <x v="199"/>
    <x v="325"/>
    <s v="Standard Class"/>
    <s v="MF-18250"/>
    <s v="Monica Federle"/>
    <x v="1"/>
    <s v="United States"/>
    <s v="Los Angeles"/>
    <x v="1"/>
    <n v="90036"/>
    <x v="1"/>
    <s v="FUR-FU-10001215"/>
    <x v="0"/>
    <x v="5"/>
    <s v="Howard Miller 11-1/2&quot; Diameter Brentwood Wall Clock"/>
    <n v="43.13"/>
    <n v="1"/>
    <n v="0"/>
    <n v="18.114600000000003"/>
  </r>
  <r>
    <n v="4796"/>
    <x v="2376"/>
    <x v="1"/>
    <x v="863"/>
    <x v="1087"/>
    <s v="Standard Class"/>
    <s v="CK-12595"/>
    <s v="Clytie Kelty"/>
    <x v="0"/>
    <s v="United States"/>
    <s v="Marietta"/>
    <x v="32"/>
    <n v="30062"/>
    <x v="0"/>
    <s v="OFF-BI-10004187"/>
    <x v="1"/>
    <x v="8"/>
    <s v="Staples"/>
    <n v="5.64"/>
    <n v="3"/>
    <n v="0"/>
    <n v="2.7071999999999994"/>
  </r>
  <r>
    <n v="4797"/>
    <x v="2377"/>
    <x v="0"/>
    <x v="675"/>
    <x v="1088"/>
    <s v="Standard Class"/>
    <s v="MK-17905"/>
    <s v="Michael Kennedy"/>
    <x v="1"/>
    <s v="United States"/>
    <s v="Jacksonville"/>
    <x v="2"/>
    <n v="32216"/>
    <x v="0"/>
    <s v="OFF-BI-10001718"/>
    <x v="1"/>
    <x v="8"/>
    <s v="GBC DocuBind P50 Personal Binding Machine"/>
    <n v="57.582000000000008"/>
    <n v="3"/>
    <n v="0.7"/>
    <n v="-44.146199999999979"/>
  </r>
  <r>
    <n v="4798"/>
    <x v="2377"/>
    <x v="0"/>
    <x v="675"/>
    <x v="1088"/>
    <s v="Standard Class"/>
    <s v="MK-17905"/>
    <s v="Michael Kennedy"/>
    <x v="1"/>
    <s v="United States"/>
    <s v="Jacksonville"/>
    <x v="2"/>
    <n v="32216"/>
    <x v="0"/>
    <s v="OFF-PA-10004983"/>
    <x v="1"/>
    <x v="10"/>
    <s v="Xerox 23"/>
    <n v="31.104000000000006"/>
    <n v="6"/>
    <n v="0.2"/>
    <n v="10.8864"/>
  </r>
  <r>
    <n v="4799"/>
    <x v="2377"/>
    <x v="0"/>
    <x v="675"/>
    <x v="1088"/>
    <s v="Standard Class"/>
    <s v="MK-17905"/>
    <s v="Michael Kennedy"/>
    <x v="1"/>
    <s v="United States"/>
    <s v="Jacksonville"/>
    <x v="2"/>
    <n v="32216"/>
    <x v="0"/>
    <s v="FUR-FU-10002396"/>
    <x v="0"/>
    <x v="5"/>
    <s v="DAX Copper Panel Document Frame, 5 x 7 Size"/>
    <n v="30.192"/>
    <n v="3"/>
    <n v="0.2"/>
    <n v="8.3028000000000031"/>
  </r>
  <r>
    <n v="4800"/>
    <x v="2377"/>
    <x v="0"/>
    <x v="675"/>
    <x v="1088"/>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x v="1088"/>
    <s v="Standard Class"/>
    <s v="MK-17905"/>
    <s v="Michael Kennedy"/>
    <x v="1"/>
    <s v="United States"/>
    <s v="Jacksonville"/>
    <x v="2"/>
    <n v="32216"/>
    <x v="0"/>
    <s v="OFF-AR-10002467"/>
    <x v="1"/>
    <x v="6"/>
    <s v="Dixon Ticonderoga Pencils"/>
    <n v="4.7679999999999998"/>
    <n v="2"/>
    <n v="0.2"/>
    <n v="0.41720000000000046"/>
  </r>
  <r>
    <n v="4802"/>
    <x v="2377"/>
    <x v="0"/>
    <x v="675"/>
    <x v="1088"/>
    <s v="Standard Class"/>
    <s v="MK-17905"/>
    <s v="Michael Kennedy"/>
    <x v="1"/>
    <s v="United States"/>
    <s v="Jacksonville"/>
    <x v="2"/>
    <n v="32216"/>
    <x v="0"/>
    <s v="OFF-BI-10004002"/>
    <x v="1"/>
    <x v="8"/>
    <s v="Wilson Jones International Size A4 Ring Binders"/>
    <n v="10.380000000000003"/>
    <n v="2"/>
    <n v="0.7"/>
    <n v="-7.6119999999999983"/>
  </r>
  <r>
    <n v="4803"/>
    <x v="2377"/>
    <x v="0"/>
    <x v="675"/>
    <x v="1088"/>
    <s v="Standard Class"/>
    <s v="MK-17905"/>
    <s v="Michael Kennedy"/>
    <x v="1"/>
    <s v="United States"/>
    <s v="Jacksonville"/>
    <x v="2"/>
    <n v="32216"/>
    <x v="0"/>
    <s v="OFF-BI-10002309"/>
    <x v="1"/>
    <x v="8"/>
    <s v="Avery Heavy-Duty EZD  Binder With Locking Rings"/>
    <n v="13.392000000000003"/>
    <n v="8"/>
    <n v="0.7"/>
    <n v="-9.8207999999999984"/>
  </r>
  <r>
    <n v="4804"/>
    <x v="2378"/>
    <x v="3"/>
    <x v="1001"/>
    <x v="1089"/>
    <s v="Second Class"/>
    <s v="MH-17455"/>
    <s v="Mark Hamilton"/>
    <x v="0"/>
    <s v="United States"/>
    <s v="Philadelphia"/>
    <x v="9"/>
    <n v="19140"/>
    <x v="3"/>
    <s v="TEC-PH-10003885"/>
    <x v="2"/>
    <x v="7"/>
    <s v="Cisco SPA508G"/>
    <n v="39.593999999999994"/>
    <n v="1"/>
    <n v="0.4"/>
    <n v="-7.2589000000000041"/>
  </r>
  <r>
    <n v="4805"/>
    <x v="2378"/>
    <x v="3"/>
    <x v="1001"/>
    <x v="1089"/>
    <s v="Second Class"/>
    <s v="MH-17455"/>
    <s v="Mark Hamilton"/>
    <x v="0"/>
    <s v="United States"/>
    <s v="Philadelphia"/>
    <x v="9"/>
    <n v="19140"/>
    <x v="3"/>
    <s v="FUR-FU-10002501"/>
    <x v="0"/>
    <x v="5"/>
    <s v="Nu-Dell Executive Frame"/>
    <n v="91.00800000000001"/>
    <n v="9"/>
    <n v="0.2"/>
    <n v="19.339199999999998"/>
  </r>
  <r>
    <n v="4806"/>
    <x v="2379"/>
    <x v="1"/>
    <x v="6"/>
    <x v="332"/>
    <s v="Second Class"/>
    <s v="NG-18430"/>
    <s v="Nathan Gelder"/>
    <x v="0"/>
    <s v="United States"/>
    <s v="Los Angeles"/>
    <x v="1"/>
    <n v="90008"/>
    <x v="1"/>
    <s v="OFF-PA-10000176"/>
    <x v="1"/>
    <x v="10"/>
    <s v="Xerox 1887"/>
    <n v="37.94"/>
    <n v="2"/>
    <n v="0"/>
    <n v="18.211199999999998"/>
  </r>
  <r>
    <n v="4807"/>
    <x v="2379"/>
    <x v="1"/>
    <x v="6"/>
    <x v="332"/>
    <s v="Second Class"/>
    <s v="NG-18430"/>
    <s v="Nathan Gelder"/>
    <x v="0"/>
    <s v="United States"/>
    <s v="Los Angeles"/>
    <x v="1"/>
    <n v="90008"/>
    <x v="1"/>
    <s v="OFF-PA-10000327"/>
    <x v="1"/>
    <x v="10"/>
    <s v="Xerox 1971"/>
    <n v="42.800000000000004"/>
    <n v="10"/>
    <n v="0"/>
    <n v="19.259999999999998"/>
  </r>
  <r>
    <n v="4808"/>
    <x v="2379"/>
    <x v="1"/>
    <x v="6"/>
    <x v="332"/>
    <s v="Second Class"/>
    <s v="NG-18430"/>
    <s v="Nathan Gelder"/>
    <x v="0"/>
    <s v="United States"/>
    <s v="Los Angeles"/>
    <x v="1"/>
    <n v="90008"/>
    <x v="1"/>
    <s v="OFF-ST-10004634"/>
    <x v="1"/>
    <x v="4"/>
    <s v="Personal Folder Holder, Ebony"/>
    <n v="33.630000000000003"/>
    <n v="3"/>
    <n v="0"/>
    <n v="10.088999999999999"/>
  </r>
  <r>
    <n v="4809"/>
    <x v="2380"/>
    <x v="2"/>
    <x v="533"/>
    <x v="986"/>
    <s v="Standard Class"/>
    <s v="PB-19210"/>
    <s v="Phillip Breyer"/>
    <x v="1"/>
    <s v="United States"/>
    <s v="Philadelphia"/>
    <x v="9"/>
    <n v="19134"/>
    <x v="3"/>
    <s v="OFF-EN-10003040"/>
    <x v="1"/>
    <x v="12"/>
    <s v="Quality Park Security Envelopes"/>
    <n v="62.808000000000007"/>
    <n v="3"/>
    <n v="0.2"/>
    <n v="21.197700000000001"/>
  </r>
  <r>
    <n v="4810"/>
    <x v="2381"/>
    <x v="1"/>
    <x v="17"/>
    <x v="1090"/>
    <s v="First Class"/>
    <s v="RE-19450"/>
    <s v="Richard Eichhorn"/>
    <x v="0"/>
    <s v="United States"/>
    <s v="Eau Claire"/>
    <x v="6"/>
    <n v="54703"/>
    <x v="2"/>
    <s v="OFF-PA-10003228"/>
    <x v="1"/>
    <x v="10"/>
    <s v="Xerox 1917"/>
    <n v="195.64"/>
    <n v="4"/>
    <n v="0"/>
    <n v="91.950799999999987"/>
  </r>
  <r>
    <n v="4811"/>
    <x v="2381"/>
    <x v="1"/>
    <x v="17"/>
    <x v="1090"/>
    <s v="First Class"/>
    <s v="RE-19450"/>
    <s v="Richard Eichhorn"/>
    <x v="0"/>
    <s v="United States"/>
    <s v="Eau Claire"/>
    <x v="6"/>
    <n v="54703"/>
    <x v="2"/>
    <s v="TEC-PH-10004345"/>
    <x v="2"/>
    <x v="7"/>
    <s v="Cisco SPA 502G IP Phone"/>
    <n v="239.9"/>
    <n v="2"/>
    <n v="0"/>
    <n v="71.97"/>
  </r>
  <r>
    <n v="4812"/>
    <x v="2382"/>
    <x v="0"/>
    <x v="696"/>
    <x v="423"/>
    <s v="Second Class"/>
    <s v="EB-14110"/>
    <s v="Eugene Barchas"/>
    <x v="0"/>
    <s v="United States"/>
    <s v="Philadelphia"/>
    <x v="9"/>
    <n v="19134"/>
    <x v="3"/>
    <s v="FUR-CH-10000785"/>
    <x v="0"/>
    <x v="1"/>
    <s v="Global Ergonomic Managers Chair"/>
    <n v="380.05799999999994"/>
    <n v="3"/>
    <n v="0.3"/>
    <n v="-21.717600000000004"/>
  </r>
  <r>
    <n v="4813"/>
    <x v="2382"/>
    <x v="0"/>
    <x v="696"/>
    <x v="423"/>
    <s v="Second Class"/>
    <s v="EB-14110"/>
    <s v="Eugene Barchas"/>
    <x v="0"/>
    <s v="United States"/>
    <s v="Philadelphia"/>
    <x v="9"/>
    <n v="19134"/>
    <x v="3"/>
    <s v="TEC-CO-10004115"/>
    <x v="2"/>
    <x v="16"/>
    <s v="Sharp AL-1530CS Digital Copier"/>
    <n v="1199.9759999999999"/>
    <n v="4"/>
    <n v="0.4"/>
    <n v="179.99639999999999"/>
  </r>
  <r>
    <n v="4814"/>
    <x v="2382"/>
    <x v="0"/>
    <x v="696"/>
    <x v="423"/>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x v="761"/>
    <s v="First Class"/>
    <s v="TB-21625"/>
    <s v="Trudy Brown"/>
    <x v="0"/>
    <s v="United States"/>
    <s v="Los Angeles"/>
    <x v="1"/>
    <n v="90004"/>
    <x v="1"/>
    <s v="OFF-PA-10002751"/>
    <x v="1"/>
    <x v="10"/>
    <s v="Xerox 1920"/>
    <n v="17.940000000000001"/>
    <n v="3"/>
    <n v="0"/>
    <n v="8.0730000000000004"/>
  </r>
  <r>
    <n v="4816"/>
    <x v="2384"/>
    <x v="2"/>
    <x v="58"/>
    <x v="252"/>
    <s v="Standard Class"/>
    <s v="MG-17695"/>
    <s v="Maureen Gnade"/>
    <x v="0"/>
    <s v="United States"/>
    <s v="Philadelphia"/>
    <x v="9"/>
    <n v="19134"/>
    <x v="3"/>
    <s v="OFF-PA-10004569"/>
    <x v="1"/>
    <x v="10"/>
    <s v="Wirebound Message Books, Two 4 1/4&quot; x 5&quot; Forms per Page"/>
    <n v="18.264000000000003"/>
    <n v="3"/>
    <n v="0.2"/>
    <n v="6.1640999999999995"/>
  </r>
  <r>
    <n v="4817"/>
    <x v="2384"/>
    <x v="2"/>
    <x v="58"/>
    <x v="252"/>
    <s v="Standard Class"/>
    <s v="MG-17695"/>
    <s v="Maureen Gnade"/>
    <x v="0"/>
    <s v="United States"/>
    <s v="Philadelphia"/>
    <x v="9"/>
    <n v="19134"/>
    <x v="3"/>
    <s v="OFF-AP-10002998"/>
    <x v="1"/>
    <x v="9"/>
    <s v="Holmes 99% HEPA Air Purifier"/>
    <n v="34.655999999999999"/>
    <n v="2"/>
    <n v="0.2"/>
    <n v="5.6315999999999971"/>
  </r>
  <r>
    <n v="4818"/>
    <x v="2384"/>
    <x v="2"/>
    <x v="58"/>
    <x v="252"/>
    <s v="Standard Class"/>
    <s v="MG-17695"/>
    <s v="Maureen Gnade"/>
    <x v="0"/>
    <s v="United States"/>
    <s v="Philadelphia"/>
    <x v="9"/>
    <n v="19134"/>
    <x v="3"/>
    <s v="OFF-AP-10003287"/>
    <x v="1"/>
    <x v="9"/>
    <s v="Tripp Lite TLP810NET Broadband Surge for Modem/Fax"/>
    <n v="81.552000000000007"/>
    <n v="2"/>
    <n v="0.2"/>
    <n v="8.1551999999999971"/>
  </r>
  <r>
    <n v="4819"/>
    <x v="2384"/>
    <x v="2"/>
    <x v="58"/>
    <x v="252"/>
    <s v="Standard Class"/>
    <s v="MG-17695"/>
    <s v="Maureen Gnade"/>
    <x v="0"/>
    <s v="United States"/>
    <s v="Philadelphia"/>
    <x v="9"/>
    <n v="19134"/>
    <x v="3"/>
    <s v="OFF-ST-10001370"/>
    <x v="1"/>
    <x v="4"/>
    <s v="Sensible Storage WireTech Storage Systems"/>
    <n v="227.13600000000002"/>
    <n v="4"/>
    <n v="0.2"/>
    <n v="-42.588000000000036"/>
  </r>
  <r>
    <n v="4820"/>
    <x v="2385"/>
    <x v="3"/>
    <x v="110"/>
    <x v="1055"/>
    <s v="Standard Class"/>
    <s v="LW-17125"/>
    <s v="Liz Willingham"/>
    <x v="0"/>
    <s v="United States"/>
    <s v="Norwich"/>
    <x v="29"/>
    <n v="6360"/>
    <x v="3"/>
    <s v="OFF-BI-10004040"/>
    <x v="1"/>
    <x v="8"/>
    <s v="Wilson Jones Impact Binders"/>
    <n v="10.36"/>
    <n v="2"/>
    <n v="0"/>
    <n v="5.0763999999999996"/>
  </r>
  <r>
    <n v="4821"/>
    <x v="2386"/>
    <x v="1"/>
    <x v="1002"/>
    <x v="1091"/>
    <s v="Standard Class"/>
    <s v="PF-19120"/>
    <s v="Peter Fuller"/>
    <x v="0"/>
    <s v="United States"/>
    <s v="San Antonio"/>
    <x v="5"/>
    <n v="78207"/>
    <x v="2"/>
    <s v="OFF-AP-10002651"/>
    <x v="1"/>
    <x v="9"/>
    <s v="Hoover Upright Vacuum With Dirt Cup"/>
    <n v="463.24799999999988"/>
    <n v="8"/>
    <n v="0.8"/>
    <n v="-1181.2824000000003"/>
  </r>
  <r>
    <n v="4822"/>
    <x v="2386"/>
    <x v="1"/>
    <x v="1002"/>
    <x v="1091"/>
    <s v="Standard Class"/>
    <s v="PF-19120"/>
    <s v="Peter Fuller"/>
    <x v="0"/>
    <s v="United States"/>
    <s v="San Antonio"/>
    <x v="5"/>
    <n v="78207"/>
    <x v="2"/>
    <s v="TEC-AC-10002402"/>
    <x v="2"/>
    <x v="11"/>
    <s v="Razer Kraken PRO Over Ear PC and Music Headset"/>
    <n v="383.952"/>
    <n v="6"/>
    <n v="0.2"/>
    <n v="47.993999999999971"/>
  </r>
  <r>
    <n v="4823"/>
    <x v="2387"/>
    <x v="0"/>
    <x v="212"/>
    <x v="625"/>
    <s v="Same Day"/>
    <s v="NZ-18565"/>
    <s v="Nick Zandusky"/>
    <x v="2"/>
    <s v="United States"/>
    <s v="Yuma"/>
    <x v="16"/>
    <n v="85364"/>
    <x v="1"/>
    <s v="OFF-BI-10001658"/>
    <x v="1"/>
    <x v="8"/>
    <s v="GBC Standard Therm-A-Bind Covers"/>
    <n v="44.856000000000009"/>
    <n v="6"/>
    <n v="0.7"/>
    <n v="-35.884799999999984"/>
  </r>
  <r>
    <n v="4824"/>
    <x v="2388"/>
    <x v="0"/>
    <x v="831"/>
    <x v="482"/>
    <s v="Standard Class"/>
    <s v="CK-12205"/>
    <s v="Chloris Kastensmidt"/>
    <x v="0"/>
    <s v="United States"/>
    <s v="Columbus"/>
    <x v="24"/>
    <n v="43229"/>
    <x v="3"/>
    <s v="TEC-MA-10000752"/>
    <x v="2"/>
    <x v="15"/>
    <s v="Texas Instrument TI-15 Fraction Calculator"/>
    <n v="30.345000000000006"/>
    <n v="7"/>
    <n v="0.7"/>
    <n v="-24.275999999999996"/>
  </r>
  <r>
    <n v="4825"/>
    <x v="2388"/>
    <x v="0"/>
    <x v="831"/>
    <x v="482"/>
    <s v="Standard Class"/>
    <s v="CK-12205"/>
    <s v="Chloris Kastensmidt"/>
    <x v="0"/>
    <s v="United States"/>
    <s v="Columbus"/>
    <x v="24"/>
    <n v="43229"/>
    <x v="3"/>
    <s v="FUR-CH-10003817"/>
    <x v="0"/>
    <x v="1"/>
    <s v="Global Value Steno Chair, Gray"/>
    <n v="127.554"/>
    <n v="3"/>
    <n v="0.3"/>
    <n v="-9.1109999999999971"/>
  </r>
  <r>
    <n v="4826"/>
    <x v="2388"/>
    <x v="0"/>
    <x v="831"/>
    <x v="482"/>
    <s v="Standard Class"/>
    <s v="CK-12205"/>
    <s v="Chloris Kastensmidt"/>
    <x v="0"/>
    <s v="United States"/>
    <s v="Columbus"/>
    <x v="24"/>
    <n v="43229"/>
    <x v="3"/>
    <s v="FUR-FU-10001876"/>
    <x v="0"/>
    <x v="5"/>
    <s v="Computer Room Manger, 14&quot;"/>
    <n v="77.951999999999998"/>
    <n v="3"/>
    <n v="0.2"/>
    <n v="15.590399999999995"/>
  </r>
  <r>
    <n v="4827"/>
    <x v="2389"/>
    <x v="3"/>
    <x v="105"/>
    <x v="205"/>
    <s v="First Class"/>
    <s v="JE-15610"/>
    <s v="Jim Epp"/>
    <x v="1"/>
    <s v="United States"/>
    <s v="Los Angeles"/>
    <x v="1"/>
    <n v="90036"/>
    <x v="1"/>
    <s v="OFF-BI-10003460"/>
    <x v="1"/>
    <x v="8"/>
    <s v="Acco 3-Hole Punch"/>
    <n v="14.016"/>
    <n v="4"/>
    <n v="0.2"/>
    <n v="4.9055999999999997"/>
  </r>
  <r>
    <n v="4828"/>
    <x v="2390"/>
    <x v="2"/>
    <x v="301"/>
    <x v="821"/>
    <s v="Standard Class"/>
    <s v="JO-15145"/>
    <s v="Jack O'Briant"/>
    <x v="1"/>
    <s v="United States"/>
    <s v="Richmond"/>
    <x v="0"/>
    <n v="40475"/>
    <x v="0"/>
    <s v="OFF-ST-10000464"/>
    <x v="1"/>
    <x v="4"/>
    <s v="Multi-Use Personal File Cart and Caster Set, Three Stacking Bins"/>
    <n v="69.52"/>
    <n v="2"/>
    <n v="0"/>
    <n v="19.465600000000002"/>
  </r>
  <r>
    <n v="4829"/>
    <x v="2390"/>
    <x v="2"/>
    <x v="301"/>
    <x v="821"/>
    <s v="Standard Class"/>
    <s v="JO-15145"/>
    <s v="Jack O'Briant"/>
    <x v="1"/>
    <s v="United States"/>
    <s v="Richmond"/>
    <x v="0"/>
    <n v="40475"/>
    <x v="0"/>
    <s v="OFF-AR-10001919"/>
    <x v="1"/>
    <x v="6"/>
    <s v="OIC #2 Pencils, Medium Soft"/>
    <n v="5.64"/>
    <n v="3"/>
    <n v="0"/>
    <n v="1.6355999999999997"/>
  </r>
  <r>
    <n v="4830"/>
    <x v="2391"/>
    <x v="0"/>
    <x v="666"/>
    <x v="662"/>
    <s v="Standard Class"/>
    <s v="TT-21220"/>
    <s v="Thomas Thornton"/>
    <x v="0"/>
    <s v="United States"/>
    <s v="New York City"/>
    <x v="15"/>
    <n v="10035"/>
    <x v="3"/>
    <s v="OFF-BI-10002393"/>
    <x v="1"/>
    <x v="8"/>
    <s v="Binder Posts"/>
    <n v="13.776000000000002"/>
    <n v="3"/>
    <n v="0.2"/>
    <n v="4.4771999999999998"/>
  </r>
  <r>
    <n v="4831"/>
    <x v="2392"/>
    <x v="2"/>
    <x v="845"/>
    <x v="648"/>
    <s v="Standard Class"/>
    <s v="MS-17365"/>
    <s v="Maribeth Schnelling"/>
    <x v="0"/>
    <s v="United States"/>
    <s v="Wausau"/>
    <x v="6"/>
    <n v="54401"/>
    <x v="2"/>
    <s v="OFF-AP-10001293"/>
    <x v="1"/>
    <x v="9"/>
    <s v="Belkin 8 Outlet Surge Protector"/>
    <n v="245.88"/>
    <n v="6"/>
    <n v="0"/>
    <n v="68.846399999999988"/>
  </r>
  <r>
    <n v="4832"/>
    <x v="2392"/>
    <x v="2"/>
    <x v="845"/>
    <x v="648"/>
    <s v="Standard Class"/>
    <s v="MS-17365"/>
    <s v="Maribeth Schnelling"/>
    <x v="0"/>
    <s v="United States"/>
    <s v="Wausau"/>
    <x v="6"/>
    <n v="54401"/>
    <x v="2"/>
    <s v="OFF-ST-10004258"/>
    <x v="1"/>
    <x v="4"/>
    <s v="Portable Personal File Box"/>
    <n v="36.630000000000003"/>
    <n v="3"/>
    <n v="0"/>
    <n v="9.8901000000000039"/>
  </r>
  <r>
    <n v="4833"/>
    <x v="2392"/>
    <x v="2"/>
    <x v="845"/>
    <x v="648"/>
    <s v="Standard Class"/>
    <s v="MS-17365"/>
    <s v="Maribeth Schnelling"/>
    <x v="0"/>
    <s v="United States"/>
    <s v="Wausau"/>
    <x v="6"/>
    <n v="54401"/>
    <x v="2"/>
    <s v="OFF-ST-10002214"/>
    <x v="1"/>
    <x v="4"/>
    <s v="X-Rack File for Hanging Folders"/>
    <n v="22.58"/>
    <n v="2"/>
    <n v="0"/>
    <n v="5.8707999999999991"/>
  </r>
  <r>
    <n v="4834"/>
    <x v="2392"/>
    <x v="2"/>
    <x v="845"/>
    <x v="648"/>
    <s v="Standard Class"/>
    <s v="MS-17365"/>
    <s v="Maribeth Schnelling"/>
    <x v="0"/>
    <s v="United States"/>
    <s v="Wausau"/>
    <x v="6"/>
    <n v="54401"/>
    <x v="2"/>
    <s v="OFF-BI-10004970"/>
    <x v="1"/>
    <x v="8"/>
    <s v="ACCOHIDE 3-Ring Binder, Blue, 1&quot;"/>
    <n v="12.39"/>
    <n v="3"/>
    <n v="0"/>
    <n v="5.8232999999999997"/>
  </r>
  <r>
    <n v="4835"/>
    <x v="2393"/>
    <x v="3"/>
    <x v="361"/>
    <x v="495"/>
    <s v="Standard Class"/>
    <s v="MP-18175"/>
    <s v="Mike Pelletier"/>
    <x v="2"/>
    <s v="United States"/>
    <s v="San Francisco"/>
    <x v="1"/>
    <n v="94110"/>
    <x v="1"/>
    <s v="OFF-BI-10002571"/>
    <x v="1"/>
    <x v="8"/>
    <s v="Avery Framed View Binder, EZD Ring (Locking), Navy, 1 1/2&quot;"/>
    <n v="39.92"/>
    <n v="5"/>
    <n v="0.2"/>
    <n v="13.472999999999999"/>
  </r>
  <r>
    <n v="4836"/>
    <x v="2393"/>
    <x v="3"/>
    <x v="361"/>
    <x v="495"/>
    <s v="Standard Class"/>
    <s v="MP-18175"/>
    <s v="Mike Pelletier"/>
    <x v="2"/>
    <s v="United States"/>
    <s v="San Francisco"/>
    <x v="1"/>
    <n v="94110"/>
    <x v="1"/>
    <s v="OFF-PA-10002581"/>
    <x v="1"/>
    <x v="10"/>
    <s v="Xerox 1951"/>
    <n v="61.96"/>
    <n v="2"/>
    <n v="0"/>
    <n v="27.881999999999998"/>
  </r>
  <r>
    <n v="4837"/>
    <x v="2393"/>
    <x v="3"/>
    <x v="361"/>
    <x v="495"/>
    <s v="Standard Class"/>
    <s v="MP-18175"/>
    <s v="Mike Pelletier"/>
    <x v="2"/>
    <s v="United States"/>
    <s v="San Francisco"/>
    <x v="1"/>
    <n v="94110"/>
    <x v="1"/>
    <s v="OFF-BI-10001097"/>
    <x v="1"/>
    <x v="8"/>
    <s v="Avery Hole Reinforcements"/>
    <n v="19.936000000000003"/>
    <n v="4"/>
    <n v="0.2"/>
    <n v="7.2267999999999999"/>
  </r>
  <r>
    <n v="4838"/>
    <x v="2394"/>
    <x v="3"/>
    <x v="702"/>
    <x v="1081"/>
    <s v="First Class"/>
    <s v="FH-14350"/>
    <s v="Fred Harton"/>
    <x v="0"/>
    <s v="United States"/>
    <s v="Dublin"/>
    <x v="24"/>
    <n v="43017"/>
    <x v="3"/>
    <s v="OFF-BI-10003429"/>
    <x v="1"/>
    <x v="8"/>
    <s v="Cardinal HOLDit! Binder Insert Strips,Extra Strips"/>
    <n v="3.7980000000000005"/>
    <n v="2"/>
    <n v="0.7"/>
    <n v="-2.6585999999999999"/>
  </r>
  <r>
    <n v="4839"/>
    <x v="2394"/>
    <x v="3"/>
    <x v="702"/>
    <x v="1081"/>
    <s v="First Class"/>
    <s v="FH-14350"/>
    <s v="Fred Harton"/>
    <x v="0"/>
    <s v="United States"/>
    <s v="Dublin"/>
    <x v="24"/>
    <n v="43017"/>
    <x v="3"/>
    <s v="OFF-PA-10000682"/>
    <x v="1"/>
    <x v="10"/>
    <s v="Xerox 1924"/>
    <n v="27.744000000000003"/>
    <n v="6"/>
    <n v="0.2"/>
    <n v="10.057200000000002"/>
  </r>
  <r>
    <n v="4840"/>
    <x v="2394"/>
    <x v="3"/>
    <x v="702"/>
    <x v="1081"/>
    <s v="First Class"/>
    <s v="FH-14350"/>
    <s v="Fred Harton"/>
    <x v="0"/>
    <s v="United States"/>
    <s v="Dublin"/>
    <x v="24"/>
    <n v="43017"/>
    <x v="3"/>
    <s v="TEC-PH-10001700"/>
    <x v="2"/>
    <x v="7"/>
    <s v="Panasonic KX-TG6844B Expandable Digital Cordless Telephone"/>
    <n v="158.37599999999998"/>
    <n v="4"/>
    <n v="0.4"/>
    <n v="-34.314799999999991"/>
  </r>
  <r>
    <n v="4841"/>
    <x v="2395"/>
    <x v="3"/>
    <x v="225"/>
    <x v="654"/>
    <s v="Standard Class"/>
    <s v="SC-20050"/>
    <s v="Sample Company A"/>
    <x v="2"/>
    <s v="United States"/>
    <s v="Henderson"/>
    <x v="0"/>
    <n v="42420"/>
    <x v="0"/>
    <s v="FUR-FU-10000629"/>
    <x v="0"/>
    <x v="5"/>
    <s v="9-3/4 Diameter Round Wall Clock"/>
    <n v="27.58"/>
    <n v="2"/>
    <n v="0"/>
    <n v="11.583600000000001"/>
  </r>
  <r>
    <n v="4842"/>
    <x v="2396"/>
    <x v="0"/>
    <x v="443"/>
    <x v="47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x v="1092"/>
    <s v="Standard Class"/>
    <s v="JO-15280"/>
    <s v="Jas O'Carroll"/>
    <x v="0"/>
    <s v="United States"/>
    <s v="Memphis"/>
    <x v="18"/>
    <n v="38109"/>
    <x v="0"/>
    <s v="OFF-ST-10001418"/>
    <x v="1"/>
    <x v="4"/>
    <s v="Carina Media Storage Towers in Natural &amp; Black"/>
    <n v="243.92"/>
    <n v="5"/>
    <n v="0.2"/>
    <n v="-54.881999999999998"/>
  </r>
  <r>
    <n v="4844"/>
    <x v="2398"/>
    <x v="0"/>
    <x v="77"/>
    <x v="333"/>
    <s v="First Class"/>
    <s v="CC-12475"/>
    <s v="Cindy Chapman"/>
    <x v="0"/>
    <s v="United States"/>
    <s v="Lakewood"/>
    <x v="30"/>
    <n v="8701"/>
    <x v="3"/>
    <s v="OFF-FA-10004968"/>
    <x v="1"/>
    <x v="13"/>
    <s v="Rubber Band Ball"/>
    <n v="14.96"/>
    <n v="4"/>
    <n v="0"/>
    <n v="0.2992000000000008"/>
  </r>
  <r>
    <n v="4845"/>
    <x v="2399"/>
    <x v="2"/>
    <x v="527"/>
    <x v="729"/>
    <s v="First Class"/>
    <s v="MZ-17515"/>
    <s v="Mary Zewe"/>
    <x v="1"/>
    <s v="United States"/>
    <s v="Los Angeles"/>
    <x v="1"/>
    <n v="90008"/>
    <x v="1"/>
    <s v="OFF-BI-10004140"/>
    <x v="1"/>
    <x v="8"/>
    <s v="Avery Non-Stick Binders"/>
    <n v="7.1840000000000011"/>
    <n v="2"/>
    <n v="0.2"/>
    <n v="2.2449999999999992"/>
  </r>
  <r>
    <n v="4846"/>
    <x v="2400"/>
    <x v="1"/>
    <x v="862"/>
    <x v="1093"/>
    <s v="Second Class"/>
    <s v="MS-17830"/>
    <s v="Melanie Seite"/>
    <x v="0"/>
    <s v="United States"/>
    <s v="Rochester"/>
    <x v="15"/>
    <n v="14609"/>
    <x v="3"/>
    <s v="OFF-BI-10003460"/>
    <x v="1"/>
    <x v="8"/>
    <s v="Acco 3-Hole Punch"/>
    <n v="10.512"/>
    <n v="3"/>
    <n v="0.2"/>
    <n v="3.6791999999999998"/>
  </r>
  <r>
    <n v="4847"/>
    <x v="2401"/>
    <x v="2"/>
    <x v="402"/>
    <x v="1004"/>
    <s v="Second Class"/>
    <s v="GK-14620"/>
    <s v="Grace Kelly"/>
    <x v="1"/>
    <s v="United States"/>
    <s v="Salem"/>
    <x v="21"/>
    <n v="97301"/>
    <x v="1"/>
    <s v="TEC-PH-10002115"/>
    <x v="2"/>
    <x v="7"/>
    <s v="Plantronics 81402"/>
    <n v="263.96000000000004"/>
    <n v="5"/>
    <n v="0.2"/>
    <n v="19.796999999999997"/>
  </r>
  <r>
    <n v="4848"/>
    <x v="2401"/>
    <x v="2"/>
    <x v="402"/>
    <x v="1004"/>
    <s v="Second Class"/>
    <s v="GK-14620"/>
    <s v="Grace Kelly"/>
    <x v="1"/>
    <s v="United States"/>
    <s v="Salem"/>
    <x v="21"/>
    <n v="97301"/>
    <x v="1"/>
    <s v="OFF-AR-10003478"/>
    <x v="1"/>
    <x v="6"/>
    <s v="Avery Hi-Liter EverBold Pen Style Fluorescent Highlighters, 4/Pack"/>
    <n v="71.632000000000005"/>
    <n v="11"/>
    <n v="0.2"/>
    <n v="17.908000000000001"/>
  </r>
  <r>
    <n v="4849"/>
    <x v="2401"/>
    <x v="2"/>
    <x v="402"/>
    <x v="1004"/>
    <s v="Second Class"/>
    <s v="GK-14620"/>
    <s v="Grace Kelly"/>
    <x v="1"/>
    <s v="United States"/>
    <s v="Salem"/>
    <x v="21"/>
    <n v="97301"/>
    <x v="1"/>
    <s v="OFF-AR-10000475"/>
    <x v="1"/>
    <x v="6"/>
    <s v="Hunt BOSTON Vista Battery-Operated Pencil Sharpener, Black"/>
    <n v="9.3280000000000012"/>
    <n v="1"/>
    <n v="0.2"/>
    <n v="0.8162000000000007"/>
  </r>
  <r>
    <n v="4850"/>
    <x v="2402"/>
    <x v="2"/>
    <x v="78"/>
    <x v="931"/>
    <s v="Standard Class"/>
    <s v="MC-17275"/>
    <s v="Marc Crier"/>
    <x v="0"/>
    <s v="United States"/>
    <s v="Pasco"/>
    <x v="4"/>
    <n v="99301"/>
    <x v="1"/>
    <s v="OFF-AR-10003045"/>
    <x v="1"/>
    <x v="6"/>
    <s v="Prang Colored Pencils"/>
    <n v="5.88"/>
    <n v="2"/>
    <n v="0"/>
    <n v="2.6459999999999999"/>
  </r>
  <r>
    <n v="4851"/>
    <x v="2402"/>
    <x v="2"/>
    <x v="78"/>
    <x v="931"/>
    <s v="Standard Class"/>
    <s v="MC-17275"/>
    <s v="Marc Crier"/>
    <x v="0"/>
    <s v="United States"/>
    <s v="Pasco"/>
    <x v="4"/>
    <n v="99301"/>
    <x v="1"/>
    <s v="FUR-CH-10000454"/>
    <x v="0"/>
    <x v="1"/>
    <s v="Hon Deluxe Fabric Upholstered Stacking Chairs, Rounded Back"/>
    <n v="975.92"/>
    <n v="5"/>
    <n v="0.2"/>
    <n v="121.98999999999992"/>
  </r>
  <r>
    <n v="4852"/>
    <x v="2402"/>
    <x v="2"/>
    <x v="78"/>
    <x v="931"/>
    <s v="Standard Class"/>
    <s v="MC-17275"/>
    <s v="Marc Crier"/>
    <x v="0"/>
    <s v="United States"/>
    <s v="Pasco"/>
    <x v="4"/>
    <n v="99301"/>
    <x v="1"/>
    <s v="OFF-AR-10000380"/>
    <x v="1"/>
    <x v="6"/>
    <s v="Hunt PowerHouse Electric Pencil Sharpener, Blue"/>
    <n v="303.83999999999997"/>
    <n v="8"/>
    <n v="0"/>
    <n v="91.151999999999958"/>
  </r>
  <r>
    <n v="4853"/>
    <x v="2402"/>
    <x v="2"/>
    <x v="78"/>
    <x v="931"/>
    <s v="Standard Class"/>
    <s v="MC-17275"/>
    <s v="Marc Crier"/>
    <x v="0"/>
    <s v="United States"/>
    <s v="Pasco"/>
    <x v="4"/>
    <n v="99301"/>
    <x v="1"/>
    <s v="OFF-ST-10000736"/>
    <x v="1"/>
    <x v="4"/>
    <s v="Carina Double Wide Media Storage Towers in Natural &amp; Black"/>
    <n v="485.88"/>
    <n v="6"/>
    <n v="0"/>
    <n v="19.43519999999998"/>
  </r>
  <r>
    <n v="4854"/>
    <x v="2403"/>
    <x v="2"/>
    <x v="432"/>
    <x v="345"/>
    <s v="Second Class"/>
    <s v="LH-17155"/>
    <s v="Logan Haushalter"/>
    <x v="0"/>
    <s v="United States"/>
    <s v="Oakland"/>
    <x v="1"/>
    <n v="94601"/>
    <x v="1"/>
    <s v="FUR-FU-10004270"/>
    <x v="0"/>
    <x v="5"/>
    <s v="Eldon Image Series Desk Accessories, Burgundy"/>
    <n v="12.54"/>
    <n v="3"/>
    <n v="0"/>
    <n v="4.5144000000000002"/>
  </r>
  <r>
    <n v="4855"/>
    <x v="2403"/>
    <x v="2"/>
    <x v="432"/>
    <x v="345"/>
    <s v="Second Class"/>
    <s v="LH-17155"/>
    <s v="Logan Haushalter"/>
    <x v="0"/>
    <s v="United States"/>
    <s v="Oakland"/>
    <x v="1"/>
    <n v="94601"/>
    <x v="1"/>
    <s v="OFF-ST-10000617"/>
    <x v="1"/>
    <x v="4"/>
    <s v="Woodgrain Magazine Files by Perma"/>
    <n v="8.94"/>
    <n v="3"/>
    <n v="0"/>
    <n v="0.62579999999999902"/>
  </r>
  <r>
    <n v="4856"/>
    <x v="2403"/>
    <x v="2"/>
    <x v="432"/>
    <x v="345"/>
    <s v="Second Class"/>
    <s v="LH-17155"/>
    <s v="Logan Haushalter"/>
    <x v="0"/>
    <s v="United States"/>
    <s v="Oakland"/>
    <x v="1"/>
    <n v="94601"/>
    <x v="1"/>
    <s v="FUR-FU-10001706"/>
    <x v="0"/>
    <x v="5"/>
    <s v="Longer-Life Soft White Bulbs"/>
    <n v="9.24"/>
    <n v="3"/>
    <n v="0"/>
    <n v="4.4352"/>
  </r>
  <r>
    <n v="4857"/>
    <x v="2404"/>
    <x v="1"/>
    <x v="1003"/>
    <x v="1094"/>
    <s v="Standard Class"/>
    <s v="PB-19150"/>
    <s v="Philip Brown"/>
    <x v="0"/>
    <s v="United States"/>
    <s v="Los Angeles"/>
    <x v="1"/>
    <n v="90004"/>
    <x v="1"/>
    <s v="OFF-BI-10003364"/>
    <x v="1"/>
    <x v="8"/>
    <s v="Binding Machine Supplies"/>
    <n v="70.00800000000001"/>
    <n v="3"/>
    <n v="0.2"/>
    <n v="24.502800000000001"/>
  </r>
  <r>
    <n v="4858"/>
    <x v="2404"/>
    <x v="1"/>
    <x v="1003"/>
    <x v="1094"/>
    <s v="Standard Class"/>
    <s v="PB-19150"/>
    <s v="Philip Brown"/>
    <x v="0"/>
    <s v="United States"/>
    <s v="Los Angeles"/>
    <x v="1"/>
    <n v="90004"/>
    <x v="1"/>
    <s v="FUR-FU-10001861"/>
    <x v="0"/>
    <x v="5"/>
    <s v="Floodlight Indoor Halogen Bulbs, 1 Bulb per Pack, 60 Watts"/>
    <n v="77.599999999999994"/>
    <n v="4"/>
    <n v="0"/>
    <n v="38.023999999999994"/>
  </r>
  <r>
    <n v="4859"/>
    <x v="2404"/>
    <x v="1"/>
    <x v="1003"/>
    <x v="1094"/>
    <s v="Standard Class"/>
    <s v="PB-19150"/>
    <s v="Philip Brown"/>
    <x v="0"/>
    <s v="United States"/>
    <s v="Los Angeles"/>
    <x v="1"/>
    <n v="90004"/>
    <x v="1"/>
    <s v="FUR-FU-10004845"/>
    <x v="0"/>
    <x v="5"/>
    <s v="Deflect-o EconoMat Nonstudded, No Bevel Mat"/>
    <n v="464.84999999999997"/>
    <n v="9"/>
    <n v="0"/>
    <n v="92.969999999999985"/>
  </r>
  <r>
    <n v="4860"/>
    <x v="2405"/>
    <x v="3"/>
    <x v="933"/>
    <x v="857"/>
    <s v="Standard Class"/>
    <s v="SS-20140"/>
    <s v="Saphhira Shifley"/>
    <x v="1"/>
    <s v="United States"/>
    <s v="Oak Park"/>
    <x v="10"/>
    <n v="60302"/>
    <x v="2"/>
    <s v="OFF-AR-10000823"/>
    <x v="1"/>
    <x v="6"/>
    <s v="Newell 307"/>
    <n v="10.192000000000002"/>
    <n v="7"/>
    <n v="0.2"/>
    <n v="1.0192000000000001"/>
  </r>
  <r>
    <n v="4861"/>
    <x v="2406"/>
    <x v="0"/>
    <x v="122"/>
    <x v="746"/>
    <s v="Standard Class"/>
    <s v="GK-14620"/>
    <s v="Grace Kelly"/>
    <x v="1"/>
    <s v="United States"/>
    <s v="Morristown"/>
    <x v="30"/>
    <n v="7960"/>
    <x v="3"/>
    <s v="OFF-BI-10001359"/>
    <x v="1"/>
    <x v="8"/>
    <s v="GBC DocuBind TL300 Electric Binding System"/>
    <n v="1793.98"/>
    <n v="2"/>
    <n v="0"/>
    <n v="843.17059999999992"/>
  </r>
  <r>
    <n v="4862"/>
    <x v="2407"/>
    <x v="2"/>
    <x v="909"/>
    <x v="1064"/>
    <s v="Second Class"/>
    <s v="GM-14455"/>
    <s v="Gary Mitchum"/>
    <x v="2"/>
    <s v="United States"/>
    <s v="Austin"/>
    <x v="5"/>
    <n v="78745"/>
    <x v="2"/>
    <s v="TEC-PH-10001835"/>
    <x v="2"/>
    <x v="7"/>
    <s v="Jawbone JAMBOX Wireless Bluetooth Speaker"/>
    <n v="758.35200000000009"/>
    <n v="6"/>
    <n v="0.2"/>
    <n v="265.42320000000001"/>
  </r>
  <r>
    <n v="4863"/>
    <x v="2408"/>
    <x v="0"/>
    <x v="338"/>
    <x v="954"/>
    <s v="Standard Class"/>
    <s v="SH-19975"/>
    <s v="Sally Hughsby"/>
    <x v="1"/>
    <s v="United States"/>
    <s v="New York City"/>
    <x v="15"/>
    <n v="10011"/>
    <x v="3"/>
    <s v="OFF-BI-10001191"/>
    <x v="1"/>
    <x v="8"/>
    <s v="Canvas Sectional Post Binders"/>
    <n v="20.368000000000002"/>
    <n v="1"/>
    <n v="0.2"/>
    <n v="7.3834"/>
  </r>
  <r>
    <n v="4864"/>
    <x v="2408"/>
    <x v="0"/>
    <x v="338"/>
    <x v="954"/>
    <s v="Standard Class"/>
    <s v="SH-19975"/>
    <s v="Sally Hughsby"/>
    <x v="1"/>
    <s v="United States"/>
    <s v="New York City"/>
    <x v="15"/>
    <n v="10011"/>
    <x v="3"/>
    <s v="OFF-BI-10003982"/>
    <x v="1"/>
    <x v="8"/>
    <s v="Wilson Jones Century Plastic Molded Ring Binders"/>
    <n v="49.847999999999999"/>
    <n v="3"/>
    <n v="0.2"/>
    <n v="16.823699999999999"/>
  </r>
  <r>
    <n v="4865"/>
    <x v="2409"/>
    <x v="3"/>
    <x v="335"/>
    <x v="569"/>
    <s v="Standard Class"/>
    <s v="SC-20725"/>
    <s v="Steven Cartwright"/>
    <x v="0"/>
    <s v="United States"/>
    <s v="New York City"/>
    <x v="15"/>
    <n v="10024"/>
    <x v="3"/>
    <s v="TEC-PH-10001425"/>
    <x v="2"/>
    <x v="7"/>
    <s v="Mophie Juice Pack Helium for iPhone"/>
    <n v="239.96999999999997"/>
    <n v="3"/>
    <n v="0"/>
    <n v="67.191599999999994"/>
  </r>
  <r>
    <n v="4866"/>
    <x v="2410"/>
    <x v="3"/>
    <x v="38"/>
    <x v="551"/>
    <s v="Standard Class"/>
    <s v="TT-21070"/>
    <s v="Ted Trevino"/>
    <x v="0"/>
    <s v="United States"/>
    <s v="Seattle"/>
    <x v="4"/>
    <n v="98103"/>
    <x v="1"/>
    <s v="FUR-CH-10001215"/>
    <x v="0"/>
    <x v="1"/>
    <s v="Global Troy Executive Leather Low-Back Tilter"/>
    <n v="2404.7040000000002"/>
    <n v="6"/>
    <n v="0.2"/>
    <n v="150.29399999999998"/>
  </r>
  <r>
    <n v="4867"/>
    <x v="2410"/>
    <x v="3"/>
    <x v="38"/>
    <x v="551"/>
    <s v="Standard Class"/>
    <s v="TT-21070"/>
    <s v="Ted Trevino"/>
    <x v="0"/>
    <s v="United States"/>
    <s v="Seattle"/>
    <x v="4"/>
    <n v="98103"/>
    <x v="1"/>
    <s v="OFF-BI-10001718"/>
    <x v="1"/>
    <x v="8"/>
    <s v="GBC DocuBind P50 Personal Binding Machine"/>
    <n v="563.024"/>
    <n v="11"/>
    <n v="0.2"/>
    <n v="190.02059999999997"/>
  </r>
  <r>
    <n v="4868"/>
    <x v="2410"/>
    <x v="3"/>
    <x v="38"/>
    <x v="551"/>
    <s v="Standard Class"/>
    <s v="TT-21070"/>
    <s v="Ted Trevino"/>
    <x v="0"/>
    <s v="United States"/>
    <s v="Seattle"/>
    <x v="4"/>
    <n v="98103"/>
    <x v="1"/>
    <s v="OFF-ST-10000991"/>
    <x v="1"/>
    <x v="4"/>
    <s v="Space Solutions HD Industrial Steel Shelving."/>
    <n v="344.90999999999997"/>
    <n v="3"/>
    <n v="0"/>
    <n v="10.347300000000004"/>
  </r>
  <r>
    <n v="4869"/>
    <x v="2410"/>
    <x v="3"/>
    <x v="38"/>
    <x v="551"/>
    <s v="Standard Class"/>
    <s v="TT-21070"/>
    <s v="Ted Trevino"/>
    <x v="0"/>
    <s v="United States"/>
    <s v="Seattle"/>
    <x v="4"/>
    <n v="98103"/>
    <x v="1"/>
    <s v="OFF-LA-10001613"/>
    <x v="1"/>
    <x v="2"/>
    <s v="Avery File Folder Labels"/>
    <n v="8.64"/>
    <n v="3"/>
    <n v="0"/>
    <n v="4.2336"/>
  </r>
  <r>
    <n v="4870"/>
    <x v="2411"/>
    <x v="3"/>
    <x v="221"/>
    <x v="364"/>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x v="364"/>
    <s v="Standard Class"/>
    <s v="SC-20440"/>
    <s v="Shaun Chance"/>
    <x v="1"/>
    <s v="United States"/>
    <s v="Lancaster"/>
    <x v="9"/>
    <n v="17602"/>
    <x v="3"/>
    <s v="OFF-PA-10000675"/>
    <x v="1"/>
    <x v="10"/>
    <s v="Xerox 1919"/>
    <n v="229.54400000000001"/>
    <n v="7"/>
    <n v="0.2"/>
    <n v="83.209699999999998"/>
  </r>
  <r>
    <n v="4872"/>
    <x v="2412"/>
    <x v="3"/>
    <x v="978"/>
    <x v="1095"/>
    <s v="Standard Class"/>
    <s v="KL-16645"/>
    <s v="Ken Lonsdale"/>
    <x v="0"/>
    <s v="United States"/>
    <s v="Houston"/>
    <x v="5"/>
    <n v="77095"/>
    <x v="2"/>
    <s v="OFF-FA-10000840"/>
    <x v="1"/>
    <x v="13"/>
    <s v="OIC Thumb-Tacks"/>
    <n v="1.8239999999999998"/>
    <n v="2"/>
    <n v="0.2"/>
    <n v="0.61559999999999993"/>
  </r>
  <r>
    <n v="4873"/>
    <x v="2412"/>
    <x v="3"/>
    <x v="978"/>
    <x v="1095"/>
    <s v="Standard Class"/>
    <s v="KL-16645"/>
    <s v="Ken Lonsdale"/>
    <x v="0"/>
    <s v="United States"/>
    <s v="Houston"/>
    <x v="5"/>
    <n v="77095"/>
    <x v="2"/>
    <s v="OFF-AP-10001947"/>
    <x v="1"/>
    <x v="9"/>
    <s v="Acco 6 Outlet Guardian Premium Plus Surge Suppressor"/>
    <n v="18.319999999999997"/>
    <n v="5"/>
    <n v="0.8"/>
    <n v="-46.716000000000008"/>
  </r>
  <r>
    <n v="4874"/>
    <x v="2412"/>
    <x v="3"/>
    <x v="978"/>
    <x v="1095"/>
    <s v="Standard Class"/>
    <s v="KL-16645"/>
    <s v="Ken Lonsdale"/>
    <x v="0"/>
    <s v="United States"/>
    <s v="Houston"/>
    <x v="5"/>
    <n v="77095"/>
    <x v="2"/>
    <s v="OFF-ST-10002301"/>
    <x v="1"/>
    <x v="4"/>
    <s v="Tennsco Commercial Shelving"/>
    <n v="48.816000000000003"/>
    <n v="3"/>
    <n v="0.2"/>
    <n v="-11.593800000000005"/>
  </r>
  <r>
    <n v="4875"/>
    <x v="2412"/>
    <x v="3"/>
    <x v="978"/>
    <x v="1095"/>
    <s v="Standard Class"/>
    <s v="KL-16645"/>
    <s v="Ken Lonsdale"/>
    <x v="0"/>
    <s v="United States"/>
    <s v="Houston"/>
    <x v="5"/>
    <n v="77095"/>
    <x v="2"/>
    <s v="OFF-BI-10001922"/>
    <x v="1"/>
    <x v="8"/>
    <s v="Storex Dura Pro Binders"/>
    <n v="1.1879999999999997"/>
    <n v="1"/>
    <n v="0.8"/>
    <n v="-1.9602000000000008"/>
  </r>
  <r>
    <n v="4876"/>
    <x v="2413"/>
    <x v="2"/>
    <x v="266"/>
    <x v="899"/>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x v="1096"/>
    <s v="Standard Class"/>
    <s v="SL-20155"/>
    <s v="Sara Luxemburg"/>
    <x v="2"/>
    <s v="United States"/>
    <s v="Durham"/>
    <x v="3"/>
    <n v="27707"/>
    <x v="0"/>
    <s v="OFF-ST-10000532"/>
    <x v="1"/>
    <x v="4"/>
    <s v="Advantus Rolling Drawer Organizers"/>
    <n v="61.567999999999998"/>
    <n v="2"/>
    <n v="0.2"/>
    <n v="4.6175999999999995"/>
  </r>
  <r>
    <n v="4878"/>
    <x v="2414"/>
    <x v="2"/>
    <x v="462"/>
    <x v="1096"/>
    <s v="Standard Class"/>
    <s v="SL-20155"/>
    <s v="Sara Luxemburg"/>
    <x v="2"/>
    <s v="United States"/>
    <s v="Durham"/>
    <x v="3"/>
    <n v="27707"/>
    <x v="0"/>
    <s v="OFF-AR-10002335"/>
    <x v="1"/>
    <x v="6"/>
    <s v="DIXON Oriole Pencils"/>
    <n v="6.1920000000000002"/>
    <n v="3"/>
    <n v="0.2"/>
    <n v="0.46440000000000037"/>
  </r>
  <r>
    <n v="4879"/>
    <x v="2415"/>
    <x v="0"/>
    <x v="875"/>
    <x v="203"/>
    <s v="First Class"/>
    <s v="PW-19240"/>
    <s v="Pierre Wener"/>
    <x v="0"/>
    <s v="United States"/>
    <s v="Pensacola"/>
    <x v="2"/>
    <n v="32503"/>
    <x v="0"/>
    <s v="OFF-BI-10000201"/>
    <x v="1"/>
    <x v="8"/>
    <s v="Avery Triangle Shaped Sheet Lifters, Black, 2/Pack"/>
    <n v="2.2140000000000004"/>
    <n v="3"/>
    <n v="0.7"/>
    <n v="-1.4760000000000004"/>
  </r>
  <r>
    <n v="4880"/>
    <x v="2416"/>
    <x v="3"/>
    <x v="808"/>
    <x v="133"/>
    <s v="Second Class"/>
    <s v="TB-21175"/>
    <s v="Thomas Boland"/>
    <x v="1"/>
    <s v="United States"/>
    <s v="Henderson"/>
    <x v="0"/>
    <n v="42420"/>
    <x v="0"/>
    <s v="OFF-EN-10004846"/>
    <x v="1"/>
    <x v="12"/>
    <s v="Letter or Legal Size Expandable Poly String Tie Envelopes"/>
    <n v="5.32"/>
    <n v="2"/>
    <n v="0"/>
    <n v="2.6068000000000002"/>
  </r>
  <r>
    <n v="4881"/>
    <x v="2416"/>
    <x v="3"/>
    <x v="808"/>
    <x v="133"/>
    <s v="Second Class"/>
    <s v="TB-21175"/>
    <s v="Thomas Boland"/>
    <x v="1"/>
    <s v="United States"/>
    <s v="Henderson"/>
    <x v="0"/>
    <n v="42420"/>
    <x v="0"/>
    <s v="FUR-CH-10000454"/>
    <x v="0"/>
    <x v="1"/>
    <s v="Hon Deluxe Fabric Upholstered Stacking Chairs, Rounded Back"/>
    <n v="975.92"/>
    <n v="4"/>
    <n v="0"/>
    <n v="292.77599999999995"/>
  </r>
  <r>
    <n v="4882"/>
    <x v="2416"/>
    <x v="3"/>
    <x v="808"/>
    <x v="133"/>
    <s v="Second Class"/>
    <s v="TB-21175"/>
    <s v="Thomas Boland"/>
    <x v="1"/>
    <s v="United States"/>
    <s v="Henderson"/>
    <x v="0"/>
    <n v="42420"/>
    <x v="0"/>
    <s v="TEC-AC-10004145"/>
    <x v="2"/>
    <x v="11"/>
    <s v="Logitech diNovo Edge Keyboard"/>
    <n v="2249.91"/>
    <n v="9"/>
    <n v="0"/>
    <n v="517.47930000000008"/>
  </r>
  <r>
    <n v="4883"/>
    <x v="2416"/>
    <x v="3"/>
    <x v="808"/>
    <x v="133"/>
    <s v="Second Class"/>
    <s v="TB-21175"/>
    <s v="Thomas Boland"/>
    <x v="1"/>
    <s v="United States"/>
    <s v="Henderson"/>
    <x v="0"/>
    <n v="42420"/>
    <x v="0"/>
    <s v="OFF-ST-10001580"/>
    <x v="1"/>
    <x v="4"/>
    <s v="Super Decoflex Portable Personal File"/>
    <n v="59.92"/>
    <n v="4"/>
    <n v="0"/>
    <n v="16.7776"/>
  </r>
  <r>
    <n v="4884"/>
    <x v="2417"/>
    <x v="3"/>
    <x v="144"/>
    <x v="1097"/>
    <s v="Standard Class"/>
    <s v="AH-10210"/>
    <s v="Alan Hwang"/>
    <x v="0"/>
    <s v="United States"/>
    <s v="Anaheim"/>
    <x v="1"/>
    <n v="92804"/>
    <x v="1"/>
    <s v="OFF-BI-10003876"/>
    <x v="1"/>
    <x v="8"/>
    <s v="Green Canvas Binder for 8-1/2&quot; x 14&quot; Sheets"/>
    <n v="171.20000000000002"/>
    <n v="5"/>
    <n v="0.2"/>
    <n v="64.199999999999989"/>
  </r>
  <r>
    <n v="4885"/>
    <x v="2417"/>
    <x v="3"/>
    <x v="144"/>
    <x v="1097"/>
    <s v="Standard Class"/>
    <s v="AH-10210"/>
    <s v="Alan Hwang"/>
    <x v="0"/>
    <s v="United States"/>
    <s v="Anaheim"/>
    <x v="1"/>
    <n v="92804"/>
    <x v="1"/>
    <s v="OFF-AR-10001972"/>
    <x v="1"/>
    <x v="6"/>
    <s v="Newell 323"/>
    <n v="3.36"/>
    <n v="2"/>
    <n v="0"/>
    <n v="0.87360000000000015"/>
  </r>
  <r>
    <n v="4886"/>
    <x v="2418"/>
    <x v="2"/>
    <x v="757"/>
    <x v="966"/>
    <s v="Standard Class"/>
    <s v="SC-20695"/>
    <s v="Steve Chapman"/>
    <x v="1"/>
    <s v="United States"/>
    <s v="Detroit"/>
    <x v="12"/>
    <n v="48227"/>
    <x v="2"/>
    <s v="OFF-PA-10000595"/>
    <x v="1"/>
    <x v="10"/>
    <s v="Xerox 1929"/>
    <n v="114.2"/>
    <n v="5"/>
    <n v="0"/>
    <n v="52.531999999999996"/>
  </r>
  <r>
    <n v="4887"/>
    <x v="2419"/>
    <x v="0"/>
    <x v="85"/>
    <x v="417"/>
    <s v="Second Class"/>
    <s v="RF-19345"/>
    <s v="Randy Ferguson"/>
    <x v="1"/>
    <s v="United States"/>
    <s v="Marietta"/>
    <x v="32"/>
    <n v="30062"/>
    <x v="0"/>
    <s v="FUR-CH-10004477"/>
    <x v="0"/>
    <x v="1"/>
    <s v="Global Push Button Manager's Chair, Indigo"/>
    <n v="182.67000000000002"/>
    <n v="3"/>
    <n v="0"/>
    <n v="52.974299999999992"/>
  </r>
  <r>
    <n v="4888"/>
    <x v="2419"/>
    <x v="0"/>
    <x v="85"/>
    <x v="417"/>
    <s v="Second Class"/>
    <s v="RF-19345"/>
    <s v="Randy Ferguson"/>
    <x v="1"/>
    <s v="United States"/>
    <s v="Marietta"/>
    <x v="32"/>
    <n v="30062"/>
    <x v="0"/>
    <s v="TEC-AC-10003441"/>
    <x v="2"/>
    <x v="11"/>
    <s v="Kingston Digital DataTraveler 32GB USB 2.0"/>
    <n v="101.69999999999999"/>
    <n v="6"/>
    <n v="0"/>
    <n v="6.1019999999999968"/>
  </r>
  <r>
    <n v="4889"/>
    <x v="2419"/>
    <x v="0"/>
    <x v="85"/>
    <x v="417"/>
    <s v="Second Class"/>
    <s v="RF-19345"/>
    <s v="Randy Ferguson"/>
    <x v="1"/>
    <s v="United States"/>
    <s v="Marietta"/>
    <x v="32"/>
    <n v="30062"/>
    <x v="0"/>
    <s v="OFF-ST-10004459"/>
    <x v="1"/>
    <x v="4"/>
    <s v="Tennsco Single-Tier Lockers"/>
    <n v="1126.02"/>
    <n v="3"/>
    <n v="0"/>
    <n v="56.300999999999988"/>
  </r>
  <r>
    <n v="4890"/>
    <x v="2419"/>
    <x v="0"/>
    <x v="85"/>
    <x v="417"/>
    <s v="Second Class"/>
    <s v="RF-19345"/>
    <s v="Randy Ferguson"/>
    <x v="1"/>
    <s v="United States"/>
    <s v="Marietta"/>
    <x v="32"/>
    <n v="30062"/>
    <x v="0"/>
    <s v="OFF-ST-10003805"/>
    <x v="1"/>
    <x v="4"/>
    <s v="24 Capacity Maxi Data Binder Racks, Pearl"/>
    <n v="1263.3000000000002"/>
    <n v="6"/>
    <n v="0"/>
    <n v="315.82499999999993"/>
  </r>
  <r>
    <n v="4891"/>
    <x v="2420"/>
    <x v="0"/>
    <x v="443"/>
    <x v="525"/>
    <s v="Standard Class"/>
    <s v="EH-13765"/>
    <s v="Edward Hooks"/>
    <x v="1"/>
    <s v="United States"/>
    <s v="Seattle"/>
    <x v="4"/>
    <n v="98103"/>
    <x v="1"/>
    <s v="OFF-AR-10001246"/>
    <x v="1"/>
    <x v="6"/>
    <s v="Newell 317"/>
    <n v="8.82"/>
    <n v="3"/>
    <n v="0"/>
    <n v="2.5577999999999994"/>
  </r>
  <r>
    <n v="4892"/>
    <x v="2420"/>
    <x v="0"/>
    <x v="443"/>
    <x v="525"/>
    <s v="Standard Class"/>
    <s v="EH-13765"/>
    <s v="Edward Hooks"/>
    <x v="1"/>
    <s v="United States"/>
    <s v="Seattle"/>
    <x v="4"/>
    <n v="98103"/>
    <x v="1"/>
    <s v="OFF-PA-10001295"/>
    <x v="1"/>
    <x v="10"/>
    <s v="Computer Printout Paper with Letter-Trim Perforations"/>
    <n v="37.94"/>
    <n v="2"/>
    <n v="0"/>
    <n v="18.211199999999998"/>
  </r>
  <r>
    <n v="4893"/>
    <x v="2420"/>
    <x v="0"/>
    <x v="443"/>
    <x v="525"/>
    <s v="Standard Class"/>
    <s v="EH-13765"/>
    <s v="Edward Hooks"/>
    <x v="1"/>
    <s v="United States"/>
    <s v="Seattle"/>
    <x v="4"/>
    <n v="98103"/>
    <x v="1"/>
    <s v="OFF-AR-10001231"/>
    <x v="1"/>
    <x v="6"/>
    <s v="Sanford EarthWrite Recycled Pencils, Medium Soft, #2"/>
    <n v="4.2"/>
    <n v="2"/>
    <n v="0"/>
    <n v="1.1760000000000002"/>
  </r>
  <r>
    <n v="4894"/>
    <x v="2420"/>
    <x v="0"/>
    <x v="443"/>
    <x v="525"/>
    <s v="Standard Class"/>
    <s v="EH-13765"/>
    <s v="Edward Hooks"/>
    <x v="1"/>
    <s v="United States"/>
    <s v="Seattle"/>
    <x v="4"/>
    <n v="98103"/>
    <x v="1"/>
    <s v="OFF-ST-10002743"/>
    <x v="1"/>
    <x v="4"/>
    <s v="SAFCO Boltless Steel Shelving"/>
    <n v="227.28"/>
    <n v="2"/>
    <n v="0"/>
    <n v="2.2727999999999895"/>
  </r>
  <r>
    <n v="4895"/>
    <x v="2420"/>
    <x v="0"/>
    <x v="443"/>
    <x v="525"/>
    <s v="Standard Class"/>
    <s v="EH-13765"/>
    <s v="Edward Hooks"/>
    <x v="1"/>
    <s v="United States"/>
    <s v="Seattle"/>
    <x v="4"/>
    <n v="98103"/>
    <x v="1"/>
    <s v="OFF-PA-10004327"/>
    <x v="1"/>
    <x v="10"/>
    <s v="Xerox 1911"/>
    <n v="47.9"/>
    <n v="1"/>
    <n v="0"/>
    <n v="22.991999999999997"/>
  </r>
  <r>
    <n v="4896"/>
    <x v="2420"/>
    <x v="0"/>
    <x v="443"/>
    <x v="525"/>
    <s v="Standard Class"/>
    <s v="EH-13765"/>
    <s v="Edward Hooks"/>
    <x v="1"/>
    <s v="United States"/>
    <s v="Seattle"/>
    <x v="4"/>
    <n v="98103"/>
    <x v="1"/>
    <s v="OFF-EN-10004773"/>
    <x v="1"/>
    <x v="12"/>
    <s v="Staples"/>
    <n v="61.96"/>
    <n v="2"/>
    <n v="0"/>
    <n v="30.360399999999998"/>
  </r>
  <r>
    <n v="4897"/>
    <x v="2420"/>
    <x v="0"/>
    <x v="443"/>
    <x v="525"/>
    <s v="Standard Class"/>
    <s v="EH-13765"/>
    <s v="Edward Hooks"/>
    <x v="1"/>
    <s v="United States"/>
    <s v="Seattle"/>
    <x v="4"/>
    <n v="98103"/>
    <x v="1"/>
    <s v="OFF-ST-10003470"/>
    <x v="1"/>
    <x v="4"/>
    <s v="Tennsco Snap-Together Open Shelving Units, Starter Sets and Add-On Units"/>
    <n v="1117.92"/>
    <n v="4"/>
    <n v="0"/>
    <n v="55.895999999999958"/>
  </r>
  <r>
    <n v="4898"/>
    <x v="2421"/>
    <x v="2"/>
    <x v="771"/>
    <x v="1098"/>
    <s v="First Class"/>
    <s v="AC-10660"/>
    <s v="Anna Chung"/>
    <x v="0"/>
    <s v="United States"/>
    <s v="Parma"/>
    <x v="24"/>
    <n v="44134"/>
    <x v="3"/>
    <s v="FUR-CH-10003761"/>
    <x v="0"/>
    <x v="1"/>
    <s v="Global Italian Leather Office Chair"/>
    <n v="183.37199999999999"/>
    <n v="2"/>
    <n v="0.3"/>
    <n v="-7.8588000000000022"/>
  </r>
  <r>
    <n v="4899"/>
    <x v="2421"/>
    <x v="2"/>
    <x v="771"/>
    <x v="1098"/>
    <s v="First Class"/>
    <s v="AC-10660"/>
    <s v="Anna Chung"/>
    <x v="0"/>
    <s v="United States"/>
    <s v="Parma"/>
    <x v="24"/>
    <n v="44134"/>
    <x v="3"/>
    <s v="OFF-PA-10002230"/>
    <x v="1"/>
    <x v="10"/>
    <s v="Xerox 1897"/>
    <n v="7.9680000000000009"/>
    <n v="2"/>
    <n v="0.2"/>
    <n v="2.8884000000000007"/>
  </r>
  <r>
    <n v="4900"/>
    <x v="2422"/>
    <x v="0"/>
    <x v="250"/>
    <x v="395"/>
    <s v="Standard Class"/>
    <s v="SG-20470"/>
    <s v="Sheri Gordon"/>
    <x v="0"/>
    <s v="United States"/>
    <s v="Gresham"/>
    <x v="21"/>
    <n v="97030"/>
    <x v="1"/>
    <s v="OFF-BI-10000088"/>
    <x v="1"/>
    <x v="8"/>
    <s v="GBC Imprintable Covers"/>
    <n v="26.352000000000004"/>
    <n v="8"/>
    <n v="0.7"/>
    <n v="-18.446399999999997"/>
  </r>
  <r>
    <n v="4901"/>
    <x v="2423"/>
    <x v="3"/>
    <x v="94"/>
    <x v="91"/>
    <s v="Standard Class"/>
    <s v="CA-12310"/>
    <s v="Christine Abelman"/>
    <x v="1"/>
    <s v="United States"/>
    <s v="Anaheim"/>
    <x v="1"/>
    <n v="92804"/>
    <x v="1"/>
    <s v="OFF-ST-10001526"/>
    <x v="1"/>
    <x v="4"/>
    <s v="Iceberg Mobile Mega Data/Printer Cart "/>
    <n v="481.32"/>
    <n v="4"/>
    <n v="0"/>
    <n v="125.14319999999998"/>
  </r>
  <r>
    <n v="4902"/>
    <x v="2423"/>
    <x v="3"/>
    <x v="94"/>
    <x v="91"/>
    <s v="Standard Class"/>
    <s v="CA-12310"/>
    <s v="Christine Abelman"/>
    <x v="1"/>
    <s v="United States"/>
    <s v="Anaheim"/>
    <x v="1"/>
    <n v="92804"/>
    <x v="1"/>
    <s v="OFF-SU-10002557"/>
    <x v="1"/>
    <x v="14"/>
    <s v="Fiskars Spring-Action Scissors"/>
    <n v="13.98"/>
    <n v="1"/>
    <n v="0"/>
    <n v="3.6348000000000003"/>
  </r>
  <r>
    <n v="4903"/>
    <x v="2424"/>
    <x v="3"/>
    <x v="469"/>
    <x v="515"/>
    <s v="Standard Class"/>
    <s v="SH-20395"/>
    <s v="Shahid Hopkins"/>
    <x v="0"/>
    <s v="United States"/>
    <s v="New York City"/>
    <x v="15"/>
    <n v="10035"/>
    <x v="3"/>
    <s v="OFF-BI-10003669"/>
    <x v="1"/>
    <x v="8"/>
    <s v="3M Organizer Strips"/>
    <n v="25.92"/>
    <n v="6"/>
    <n v="0.2"/>
    <n v="9.0719999999999992"/>
  </r>
  <r>
    <n v="4904"/>
    <x v="2424"/>
    <x v="3"/>
    <x v="469"/>
    <x v="515"/>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x v="544"/>
    <s v="Second Class"/>
    <s v="MC-17605"/>
    <s v="Matt Connell"/>
    <x v="1"/>
    <s v="United States"/>
    <s v="Houston"/>
    <x v="5"/>
    <n v="77070"/>
    <x v="2"/>
    <s v="FUR-CH-10003746"/>
    <x v="0"/>
    <x v="1"/>
    <s v="Hon 4070 Series Pagoda Round Back Stacking Chairs"/>
    <n v="674.05799999999999"/>
    <n v="3"/>
    <n v="0.3"/>
    <n v="-19.258800000000008"/>
  </r>
  <r>
    <n v="4906"/>
    <x v="2426"/>
    <x v="2"/>
    <x v="1004"/>
    <x v="36"/>
    <s v="Second Class"/>
    <s v="JE-15610"/>
    <s v="Jim Epp"/>
    <x v="1"/>
    <s v="United States"/>
    <s v="Concord"/>
    <x v="38"/>
    <n v="3301"/>
    <x v="3"/>
    <s v="OFF-BI-10003476"/>
    <x v="1"/>
    <x v="8"/>
    <s v="Avery Metallic Poly Binders"/>
    <n v="22.92"/>
    <n v="4"/>
    <n v="0"/>
    <n v="11.0016"/>
  </r>
  <r>
    <n v="4907"/>
    <x v="2426"/>
    <x v="2"/>
    <x v="1004"/>
    <x v="36"/>
    <s v="Second Class"/>
    <s v="JE-15610"/>
    <s v="Jim Epp"/>
    <x v="1"/>
    <s v="United States"/>
    <s v="Concord"/>
    <x v="38"/>
    <n v="3301"/>
    <x v="3"/>
    <s v="OFF-ST-10001469"/>
    <x v="1"/>
    <x v="4"/>
    <s v="Fellowes Bankers Box Recycled Super Stor/Drawer"/>
    <n v="269.89999999999998"/>
    <n v="5"/>
    <n v="0"/>
    <n v="16.193999999999988"/>
  </r>
  <r>
    <n v="4908"/>
    <x v="2427"/>
    <x v="2"/>
    <x v="728"/>
    <x v="788"/>
    <s v="Second Class"/>
    <s v="MS-17530"/>
    <s v="MaryBeth Skach"/>
    <x v="0"/>
    <s v="United States"/>
    <s v="Fairfield"/>
    <x v="24"/>
    <n v="45014"/>
    <x v="3"/>
    <s v="OFF-BI-10001757"/>
    <x v="1"/>
    <x v="8"/>
    <s v="Pressboard Hanging Data Binders for Unburst Sheets"/>
    <n v="11.808000000000002"/>
    <n v="8"/>
    <n v="0.7"/>
    <n v="-8.659200000000002"/>
  </r>
  <r>
    <n v="4909"/>
    <x v="2427"/>
    <x v="2"/>
    <x v="728"/>
    <x v="788"/>
    <s v="Second Class"/>
    <s v="MS-17530"/>
    <s v="MaryBeth Skach"/>
    <x v="0"/>
    <s v="United States"/>
    <s v="Fairfield"/>
    <x v="24"/>
    <n v="45014"/>
    <x v="3"/>
    <s v="TEC-PH-10004875"/>
    <x v="2"/>
    <x v="7"/>
    <s v="PNY Rapid USB Car Charger - Black"/>
    <n v="9.5879999999999992"/>
    <n v="2"/>
    <n v="0.4"/>
    <n v="-2.0773999999999999"/>
  </r>
  <r>
    <n v="4910"/>
    <x v="2428"/>
    <x v="3"/>
    <x v="424"/>
    <x v="827"/>
    <s v="Standard Class"/>
    <s v="BH-11710"/>
    <s v="Brosina Hoffman"/>
    <x v="0"/>
    <s v="United States"/>
    <s v="Johnson City"/>
    <x v="18"/>
    <n v="37604"/>
    <x v="0"/>
    <s v="OFF-EN-10001219"/>
    <x v="1"/>
    <x v="12"/>
    <s v="#10- 4 1/8&quot; x 9 1/2&quot; Security-Tint Envelopes"/>
    <n v="18.335999999999999"/>
    <n v="3"/>
    <n v="0.2"/>
    <n v="6.6467999999999989"/>
  </r>
  <r>
    <n v="4911"/>
    <x v="2428"/>
    <x v="3"/>
    <x v="424"/>
    <x v="827"/>
    <s v="Standard Class"/>
    <s v="BH-11710"/>
    <s v="Brosina Hoffman"/>
    <x v="0"/>
    <s v="United States"/>
    <s v="Johnson City"/>
    <x v="18"/>
    <n v="37604"/>
    <x v="0"/>
    <s v="OFF-PA-10000019"/>
    <x v="1"/>
    <x v="10"/>
    <s v="Xerox 1931"/>
    <n v="36.288000000000011"/>
    <n v="7"/>
    <n v="0.2"/>
    <n v="12.700800000000001"/>
  </r>
  <r>
    <n v="4912"/>
    <x v="2428"/>
    <x v="3"/>
    <x v="424"/>
    <x v="827"/>
    <s v="Standard Class"/>
    <s v="BH-11710"/>
    <s v="Brosina Hoffman"/>
    <x v="0"/>
    <s v="United States"/>
    <s v="Johnson City"/>
    <x v="18"/>
    <n v="37604"/>
    <x v="0"/>
    <s v="TEC-PH-10001924"/>
    <x v="2"/>
    <x v="7"/>
    <s v="iHome FM Clock Radio with Lightning Dock"/>
    <n v="111.98399999999999"/>
    <n v="2"/>
    <n v="0.2"/>
    <n v="6.9990000000000059"/>
  </r>
  <r>
    <n v="4913"/>
    <x v="2428"/>
    <x v="3"/>
    <x v="424"/>
    <x v="827"/>
    <s v="Standard Class"/>
    <s v="BH-11710"/>
    <s v="Brosina Hoffman"/>
    <x v="0"/>
    <s v="United States"/>
    <s v="Johnson City"/>
    <x v="18"/>
    <n v="37604"/>
    <x v="0"/>
    <s v="OFF-BI-10002003"/>
    <x v="1"/>
    <x v="8"/>
    <s v="Ibico Presentation Index for Binding Systems"/>
    <n v="5.9700000000000006"/>
    <n v="5"/>
    <n v="0.7"/>
    <n v="-4.577"/>
  </r>
  <r>
    <n v="4914"/>
    <x v="2428"/>
    <x v="3"/>
    <x v="424"/>
    <x v="827"/>
    <s v="Standard Class"/>
    <s v="BH-11710"/>
    <s v="Brosina Hoffman"/>
    <x v="0"/>
    <s v="United States"/>
    <s v="Johnson City"/>
    <x v="18"/>
    <n v="37604"/>
    <x v="0"/>
    <s v="OFF-BI-10003727"/>
    <x v="1"/>
    <x v="8"/>
    <s v="Avery Durable Slant Ring Binders With Label Holder"/>
    <n v="2.508"/>
    <n v="2"/>
    <n v="0.7"/>
    <n v="-1.8391999999999999"/>
  </r>
  <r>
    <n v="4915"/>
    <x v="2429"/>
    <x v="1"/>
    <x v="496"/>
    <x v="1068"/>
    <s v="Second Class"/>
    <s v="ME-17725"/>
    <s v="Max Engle"/>
    <x v="0"/>
    <s v="United States"/>
    <s v="Seattle"/>
    <x v="4"/>
    <n v="98105"/>
    <x v="1"/>
    <s v="OFF-AR-10004042"/>
    <x v="1"/>
    <x v="6"/>
    <s v="BOSTON Model 1800 Electric Pencil Sharpeners, Putty/Woodgrain"/>
    <n v="35.96"/>
    <n v="2"/>
    <n v="0"/>
    <n v="10.428399999999996"/>
  </r>
  <r>
    <n v="4916"/>
    <x v="2429"/>
    <x v="1"/>
    <x v="496"/>
    <x v="1068"/>
    <s v="Second Class"/>
    <s v="ME-17725"/>
    <s v="Max Engle"/>
    <x v="0"/>
    <s v="United States"/>
    <s v="Seattle"/>
    <x v="4"/>
    <n v="98105"/>
    <x v="1"/>
    <s v="OFF-BI-10001097"/>
    <x v="1"/>
    <x v="8"/>
    <s v="Avery Hole Reinforcements"/>
    <n v="14.952000000000002"/>
    <n v="3"/>
    <n v="0.2"/>
    <n v="5.4201000000000006"/>
  </r>
  <r>
    <n v="4917"/>
    <x v="2430"/>
    <x v="3"/>
    <x v="449"/>
    <x v="768"/>
    <s v="Second Class"/>
    <s v="MB-17305"/>
    <s v="Maria Bertelson"/>
    <x v="0"/>
    <s v="United States"/>
    <s v="League City"/>
    <x v="5"/>
    <n v="77573"/>
    <x v="2"/>
    <s v="OFF-AR-10004344"/>
    <x v="1"/>
    <x v="6"/>
    <s v="Bulldog Vacuum Base Pencil Sharpener"/>
    <n v="67.144000000000005"/>
    <n v="7"/>
    <n v="0.2"/>
    <n v="5.8750999999999962"/>
  </r>
  <r>
    <n v="4918"/>
    <x v="2430"/>
    <x v="3"/>
    <x v="449"/>
    <x v="768"/>
    <s v="Second Class"/>
    <s v="MB-17305"/>
    <s v="Maria Bertelson"/>
    <x v="0"/>
    <s v="United States"/>
    <s v="League City"/>
    <x v="5"/>
    <n v="77573"/>
    <x v="2"/>
    <s v="FUR-CH-10001802"/>
    <x v="0"/>
    <x v="1"/>
    <s v="Hon Every-Day Chair Series Swivel Task Chairs"/>
    <n v="254.05799999999999"/>
    <n v="3"/>
    <n v="0.3"/>
    <n v="-32.664599999999993"/>
  </r>
  <r>
    <n v="4919"/>
    <x v="2431"/>
    <x v="0"/>
    <x v="1005"/>
    <x v="341"/>
    <s v="Standard Class"/>
    <s v="BM-11575"/>
    <s v="Brendan Murry"/>
    <x v="1"/>
    <s v="United States"/>
    <s v="Gaithersburg"/>
    <x v="39"/>
    <n v="20877"/>
    <x v="3"/>
    <s v="FUR-BO-10004709"/>
    <x v="0"/>
    <x v="0"/>
    <s v="Bush Westfield Collection Bookcases, Medium Cherry Finish"/>
    <n v="173.94"/>
    <n v="3"/>
    <n v="0"/>
    <n v="38.266800000000003"/>
  </r>
  <r>
    <n v="4920"/>
    <x v="2431"/>
    <x v="0"/>
    <x v="1005"/>
    <x v="341"/>
    <s v="Standard Class"/>
    <s v="BM-11575"/>
    <s v="Brendan Murry"/>
    <x v="1"/>
    <s v="United States"/>
    <s v="Gaithersburg"/>
    <x v="39"/>
    <n v="20877"/>
    <x v="3"/>
    <s v="TEC-PH-10000455"/>
    <x v="2"/>
    <x v="7"/>
    <s v="GE 30522EE2"/>
    <n v="231.98"/>
    <n v="2"/>
    <n v="0"/>
    <n v="67.274199999999979"/>
  </r>
  <r>
    <n v="4921"/>
    <x v="2432"/>
    <x v="3"/>
    <x v="970"/>
    <x v="176"/>
    <s v="Standard Class"/>
    <s v="SC-20575"/>
    <s v="Sonia Cooley"/>
    <x v="0"/>
    <s v="United States"/>
    <s v="Chicago"/>
    <x v="10"/>
    <n v="60653"/>
    <x v="2"/>
    <s v="OFF-BI-10002393"/>
    <x v="1"/>
    <x v="8"/>
    <s v="Binder Posts"/>
    <n v="2.2959999999999994"/>
    <n v="2"/>
    <n v="0.8"/>
    <n v="-3.9032000000000009"/>
  </r>
  <r>
    <n v="4922"/>
    <x v="2433"/>
    <x v="3"/>
    <x v="53"/>
    <x v="168"/>
    <s v="Second Class"/>
    <s v="MH-18115"/>
    <s v="Mick Hernandez"/>
    <x v="2"/>
    <s v="United States"/>
    <s v="Huntsville"/>
    <x v="19"/>
    <n v="35810"/>
    <x v="0"/>
    <s v="OFF-PA-10004381"/>
    <x v="1"/>
    <x v="10"/>
    <s v="14-7/8 x 11 Blue Bar Computer Printout Paper"/>
    <n v="96.08"/>
    <n v="2"/>
    <n v="0"/>
    <n v="46.118399999999994"/>
  </r>
  <r>
    <n v="4923"/>
    <x v="2433"/>
    <x v="3"/>
    <x v="53"/>
    <x v="168"/>
    <s v="Second Class"/>
    <s v="MH-18115"/>
    <s v="Mick Hernandez"/>
    <x v="2"/>
    <s v="United States"/>
    <s v="Huntsville"/>
    <x v="19"/>
    <n v="35810"/>
    <x v="0"/>
    <s v="OFF-FA-10003059"/>
    <x v="1"/>
    <x v="13"/>
    <s v="Assorted Color Push Pins"/>
    <n v="3.62"/>
    <n v="2"/>
    <n v="0"/>
    <n v="1.1945999999999999"/>
  </r>
  <r>
    <n v="4924"/>
    <x v="2433"/>
    <x v="3"/>
    <x v="53"/>
    <x v="168"/>
    <s v="Second Class"/>
    <s v="MH-18115"/>
    <s v="Mick Hernandez"/>
    <x v="2"/>
    <s v="United States"/>
    <s v="Huntsville"/>
    <x v="19"/>
    <n v="35810"/>
    <x v="0"/>
    <s v="OFF-PA-10000994"/>
    <x v="1"/>
    <x v="10"/>
    <s v="Xerox 1915"/>
    <n v="629.09999999999991"/>
    <n v="6"/>
    <n v="0"/>
    <n v="301.96799999999996"/>
  </r>
  <r>
    <n v="4925"/>
    <x v="2433"/>
    <x v="3"/>
    <x v="53"/>
    <x v="168"/>
    <s v="Second Class"/>
    <s v="MH-18115"/>
    <s v="Mick Hernandez"/>
    <x v="2"/>
    <s v="United States"/>
    <s v="Huntsville"/>
    <x v="19"/>
    <n v="35810"/>
    <x v="0"/>
    <s v="TEC-PH-10002890"/>
    <x v="2"/>
    <x v="7"/>
    <s v="AT&amp;T 17929 Lendline Telephone"/>
    <n v="90.48"/>
    <n v="2"/>
    <n v="0"/>
    <n v="23.524799999999999"/>
  </r>
  <r>
    <n v="4926"/>
    <x v="2434"/>
    <x v="3"/>
    <x v="18"/>
    <x v="462"/>
    <s v="First Class"/>
    <s v="AR-10345"/>
    <s v="Alex Russell"/>
    <x v="1"/>
    <s v="United States"/>
    <s v="Lawrence"/>
    <x v="31"/>
    <n v="1841"/>
    <x v="3"/>
    <s v="OFF-AR-10003338"/>
    <x v="1"/>
    <x v="6"/>
    <s v="Eberhard Faber 3 1/2&quot; Golf Pencils"/>
    <n v="14.88"/>
    <n v="2"/>
    <n v="0"/>
    <n v="3.7200000000000006"/>
  </r>
  <r>
    <n v="4927"/>
    <x v="2435"/>
    <x v="3"/>
    <x v="15"/>
    <x v="15"/>
    <s v="Standard Class"/>
    <s v="MO-17500"/>
    <s v="Mary O'Rourke"/>
    <x v="0"/>
    <s v="United States"/>
    <s v="Chicago"/>
    <x v="10"/>
    <n v="60623"/>
    <x v="2"/>
    <s v="FUR-TA-10003008"/>
    <x v="0"/>
    <x v="3"/>
    <s v="Lesro Round Back Collection Coffee Table, End Table"/>
    <n v="91.275000000000006"/>
    <n v="1"/>
    <n v="0.5"/>
    <n v="-67.543499999999995"/>
  </r>
  <r>
    <n v="4928"/>
    <x v="2436"/>
    <x v="3"/>
    <x v="96"/>
    <x v="792"/>
    <s v="Standard Class"/>
    <s v="AD-10180"/>
    <s v="Alan Dominguez"/>
    <x v="2"/>
    <s v="United States"/>
    <s v="Fairfield"/>
    <x v="29"/>
    <n v="6824"/>
    <x v="3"/>
    <s v="OFF-PA-10001972"/>
    <x v="1"/>
    <x v="10"/>
    <s v="Xerox 214"/>
    <n v="19.440000000000001"/>
    <n v="3"/>
    <n v="0"/>
    <n v="9.3312000000000008"/>
  </r>
  <r>
    <n v="4929"/>
    <x v="2436"/>
    <x v="3"/>
    <x v="96"/>
    <x v="792"/>
    <s v="Standard Class"/>
    <s v="AD-10180"/>
    <s v="Alan Dominguez"/>
    <x v="2"/>
    <s v="United States"/>
    <s v="Fairfield"/>
    <x v="29"/>
    <n v="6824"/>
    <x v="3"/>
    <s v="FUR-CH-10000155"/>
    <x v="0"/>
    <x v="1"/>
    <s v="Global Comet Stacking Armless Chair"/>
    <n v="897.15000000000009"/>
    <n v="3"/>
    <n v="0"/>
    <n v="251.20200000000003"/>
  </r>
  <r>
    <n v="4930"/>
    <x v="2437"/>
    <x v="2"/>
    <x v="814"/>
    <x v="1099"/>
    <s v="First Class"/>
    <s v="KD-16345"/>
    <s v="Katherine Ducich"/>
    <x v="0"/>
    <s v="United States"/>
    <s v="New York City"/>
    <x v="15"/>
    <n v="10009"/>
    <x v="3"/>
    <s v="OFF-AR-10000658"/>
    <x v="1"/>
    <x v="6"/>
    <s v="Newell 324"/>
    <n v="57.75"/>
    <n v="5"/>
    <n v="0"/>
    <n v="16.170000000000002"/>
  </r>
  <r>
    <n v="4931"/>
    <x v="2437"/>
    <x v="2"/>
    <x v="814"/>
    <x v="1099"/>
    <s v="First Class"/>
    <s v="KD-16345"/>
    <s v="Katherine Ducich"/>
    <x v="0"/>
    <s v="United States"/>
    <s v="New York City"/>
    <x v="15"/>
    <n v="10009"/>
    <x v="3"/>
    <s v="OFF-PA-10000349"/>
    <x v="1"/>
    <x v="10"/>
    <s v="Staples"/>
    <n v="14.940000000000001"/>
    <n v="3"/>
    <n v="0"/>
    <n v="7.0218000000000007"/>
  </r>
  <r>
    <n v="4932"/>
    <x v="2438"/>
    <x v="3"/>
    <x v="613"/>
    <x v="922"/>
    <s v="Standard Class"/>
    <s v="FM-14215"/>
    <s v="Filia McAdams"/>
    <x v="1"/>
    <s v="United States"/>
    <s v="Seattle"/>
    <x v="4"/>
    <n v="98103"/>
    <x v="1"/>
    <s v="OFF-AR-10001446"/>
    <x v="1"/>
    <x v="6"/>
    <s v="Newell 309"/>
    <n v="23.1"/>
    <n v="2"/>
    <n v="0"/>
    <n v="6.93"/>
  </r>
  <r>
    <n v="4933"/>
    <x v="2439"/>
    <x v="1"/>
    <x v="694"/>
    <x v="1100"/>
    <s v="Standard Class"/>
    <s v="ZC-21910"/>
    <s v="Zuschuss Carroll"/>
    <x v="0"/>
    <s v="United States"/>
    <s v="Aurora"/>
    <x v="22"/>
    <n v="80013"/>
    <x v="1"/>
    <s v="OFF-EN-10004483"/>
    <x v="1"/>
    <x v="12"/>
    <s v="#10 White Business Envelopes,4 1/8 x 9 1/2"/>
    <n v="12.536000000000001"/>
    <n v="1"/>
    <n v="0.2"/>
    <n v="4.2308999999999983"/>
  </r>
  <r>
    <n v="4934"/>
    <x v="2439"/>
    <x v="1"/>
    <x v="694"/>
    <x v="1100"/>
    <s v="Standard Class"/>
    <s v="ZC-21910"/>
    <s v="Zuschuss Carroll"/>
    <x v="0"/>
    <s v="United States"/>
    <s v="Aurora"/>
    <x v="22"/>
    <n v="80013"/>
    <x v="1"/>
    <s v="OFF-BI-10002012"/>
    <x v="1"/>
    <x v="8"/>
    <s v="Wilson Jones Easy Flow II Sheet Lifters"/>
    <n v="1.0800000000000003"/>
    <n v="2"/>
    <n v="0.7"/>
    <n v="-0.79200000000000004"/>
  </r>
  <r>
    <n v="4935"/>
    <x v="2439"/>
    <x v="1"/>
    <x v="694"/>
    <x v="1100"/>
    <s v="Standard Class"/>
    <s v="ZC-21910"/>
    <s v="Zuschuss Carroll"/>
    <x v="0"/>
    <s v="United States"/>
    <s v="Aurora"/>
    <x v="22"/>
    <n v="80013"/>
    <x v="1"/>
    <s v="OFF-FA-10003021"/>
    <x v="1"/>
    <x v="13"/>
    <s v="Staples"/>
    <n v="4.5120000000000005"/>
    <n v="3"/>
    <n v="0.2"/>
    <n v="0.84599999999999964"/>
  </r>
  <r>
    <n v="4936"/>
    <x v="2440"/>
    <x v="1"/>
    <x v="1006"/>
    <x v="1101"/>
    <s v="Standard Class"/>
    <s v="KS-16300"/>
    <s v="Karen Seio"/>
    <x v="1"/>
    <s v="United States"/>
    <s v="Lehi"/>
    <x v="7"/>
    <n v="84043"/>
    <x v="1"/>
    <s v="TEC-PH-10003356"/>
    <x v="2"/>
    <x v="7"/>
    <s v="SmartStand Mobile Device Holder, Assorted Colors"/>
    <n v="16.776000000000003"/>
    <n v="3"/>
    <n v="0.2"/>
    <n v="1.6776"/>
  </r>
  <r>
    <n v="4937"/>
    <x v="2441"/>
    <x v="3"/>
    <x v="1007"/>
    <x v="705"/>
    <s v="Standard Class"/>
    <s v="DP-13390"/>
    <s v="Dennis Pardue"/>
    <x v="2"/>
    <s v="United States"/>
    <s v="Tuscaloosa"/>
    <x v="19"/>
    <n v="35401"/>
    <x v="0"/>
    <s v="OFF-BI-10004728"/>
    <x v="1"/>
    <x v="8"/>
    <s v="Wilson Jones Turn Tabs Binder Tool for Ring Binders"/>
    <n v="33.74"/>
    <n v="7"/>
    <n v="0"/>
    <n v="15.5204"/>
  </r>
  <r>
    <n v="4938"/>
    <x v="2442"/>
    <x v="2"/>
    <x v="286"/>
    <x v="385"/>
    <s v="Standard Class"/>
    <s v="BD-11605"/>
    <s v="Brian Dahlen"/>
    <x v="0"/>
    <s v="United States"/>
    <s v="San Francisco"/>
    <x v="1"/>
    <n v="94109"/>
    <x v="1"/>
    <s v="OFF-ST-10000078"/>
    <x v="1"/>
    <x v="4"/>
    <s v="Tennsco 6- and 18-Compartment Lockers"/>
    <n v="1325.8500000000001"/>
    <n v="5"/>
    <n v="0"/>
    <n v="238.65299999999991"/>
  </r>
  <r>
    <n v="4939"/>
    <x v="2442"/>
    <x v="2"/>
    <x v="286"/>
    <x v="385"/>
    <s v="Standard Class"/>
    <s v="BD-11605"/>
    <s v="Brian Dahlen"/>
    <x v="0"/>
    <s v="United States"/>
    <s v="San Francisco"/>
    <x v="1"/>
    <n v="94109"/>
    <x v="1"/>
    <s v="FUR-BO-10003034"/>
    <x v="0"/>
    <x v="0"/>
    <s v="O'Sullivan Elevations Bookcase, Cherry Finish"/>
    <n v="333.99899999999997"/>
    <n v="3"/>
    <n v="0.15"/>
    <n v="3.9294000000000082"/>
  </r>
  <r>
    <n v="4940"/>
    <x v="2442"/>
    <x v="2"/>
    <x v="286"/>
    <x v="385"/>
    <s v="Standard Class"/>
    <s v="BD-11605"/>
    <s v="Brian Dahlen"/>
    <x v="0"/>
    <s v="United States"/>
    <s v="San Francisco"/>
    <x v="1"/>
    <n v="94109"/>
    <x v="1"/>
    <s v="OFF-AR-10003514"/>
    <x v="1"/>
    <x v="6"/>
    <s v="4009 Highlighters by Sanford"/>
    <n v="19.899999999999999"/>
    <n v="5"/>
    <n v="0"/>
    <n v="6.5669999999999984"/>
  </r>
  <r>
    <n v="4941"/>
    <x v="2443"/>
    <x v="1"/>
    <x v="525"/>
    <x v="95"/>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x v="95"/>
    <s v="Standard Class"/>
    <s v="IL-15100"/>
    <s v="Ivan Liston"/>
    <x v="0"/>
    <s v="United States"/>
    <s v="Wilmington"/>
    <x v="13"/>
    <n v="19805"/>
    <x v="3"/>
    <s v="FUR-BO-10002598"/>
    <x v="0"/>
    <x v="0"/>
    <s v="Hon Metal Bookcases, Putty"/>
    <n v="283.92"/>
    <n v="4"/>
    <n v="0"/>
    <n v="82.336799999999982"/>
  </r>
  <r>
    <n v="4943"/>
    <x v="2443"/>
    <x v="1"/>
    <x v="525"/>
    <x v="95"/>
    <s v="Standard Class"/>
    <s v="IL-15100"/>
    <s v="Ivan Liston"/>
    <x v="0"/>
    <s v="United States"/>
    <s v="Wilmington"/>
    <x v="13"/>
    <n v="19805"/>
    <x v="3"/>
    <s v="OFF-AR-10001022"/>
    <x v="1"/>
    <x v="6"/>
    <s v="SANFORD Liquid Accent Tank-Style Highlighters"/>
    <n v="5.68"/>
    <n v="2"/>
    <n v="0"/>
    <n v="1.7607999999999997"/>
  </r>
  <r>
    <n v="4944"/>
    <x v="2444"/>
    <x v="3"/>
    <x v="202"/>
    <x v="63"/>
    <s v="Standard Class"/>
    <s v="LP-17095"/>
    <s v="Liz Preis"/>
    <x v="0"/>
    <s v="United States"/>
    <s v="Lafayette"/>
    <x v="14"/>
    <n v="47905"/>
    <x v="2"/>
    <s v="OFF-ST-10004459"/>
    <x v="1"/>
    <x v="4"/>
    <s v="Tennsco Single-Tier Lockers"/>
    <n v="375.34"/>
    <n v="1"/>
    <n v="0"/>
    <n v="18.766999999999996"/>
  </r>
  <r>
    <n v="4945"/>
    <x v="2445"/>
    <x v="0"/>
    <x v="64"/>
    <x v="479"/>
    <s v="First Class"/>
    <s v="JH-15985"/>
    <s v="Joseph Holt"/>
    <x v="0"/>
    <s v="United States"/>
    <s v="Redondo Beach"/>
    <x v="1"/>
    <n v="90278"/>
    <x v="1"/>
    <s v="OFF-PA-10004381"/>
    <x v="1"/>
    <x v="10"/>
    <s v="14-7/8 x 11 Blue Bar Computer Printout Paper"/>
    <n v="96.08"/>
    <n v="2"/>
    <n v="0"/>
    <n v="46.118399999999994"/>
  </r>
  <r>
    <n v="4946"/>
    <x v="2445"/>
    <x v="0"/>
    <x v="64"/>
    <x v="479"/>
    <s v="First Class"/>
    <s v="JH-15985"/>
    <s v="Joseph Holt"/>
    <x v="0"/>
    <s v="United States"/>
    <s v="Redondo Beach"/>
    <x v="1"/>
    <n v="90278"/>
    <x v="1"/>
    <s v="OFF-BI-10000050"/>
    <x v="1"/>
    <x v="8"/>
    <s v="Angle-D Binders with Locking Rings, Label Holders"/>
    <n v="11.68"/>
    <n v="2"/>
    <n v="0.2"/>
    <n v="3.9419999999999993"/>
  </r>
  <r>
    <n v="4947"/>
    <x v="2445"/>
    <x v="0"/>
    <x v="64"/>
    <x v="479"/>
    <s v="First Class"/>
    <s v="JH-15985"/>
    <s v="Joseph Holt"/>
    <x v="0"/>
    <s v="United States"/>
    <s v="Redondo Beach"/>
    <x v="1"/>
    <n v="90278"/>
    <x v="1"/>
    <s v="OFF-FA-10000304"/>
    <x v="1"/>
    <x v="13"/>
    <s v="Advantus Push Pins"/>
    <n v="4.3600000000000003"/>
    <n v="2"/>
    <n v="0"/>
    <n v="1.7876000000000003"/>
  </r>
  <r>
    <n v="4948"/>
    <x v="2446"/>
    <x v="2"/>
    <x v="777"/>
    <x v="1096"/>
    <s v="Standard Class"/>
    <s v="JD-16015"/>
    <s v="Joy Daniels"/>
    <x v="0"/>
    <s v="United States"/>
    <s v="Seattle"/>
    <x v="4"/>
    <n v="98115"/>
    <x v="1"/>
    <s v="OFF-LA-10002475"/>
    <x v="1"/>
    <x v="2"/>
    <s v="Avery 519"/>
    <n v="29.24"/>
    <n v="4"/>
    <n v="0"/>
    <n v="13.742799999999999"/>
  </r>
  <r>
    <n v="4949"/>
    <x v="2447"/>
    <x v="3"/>
    <x v="344"/>
    <x v="348"/>
    <s v="Standard Class"/>
    <s v="BD-11320"/>
    <s v="Bill Donatelli"/>
    <x v="0"/>
    <s v="United States"/>
    <s v="Los Angeles"/>
    <x v="1"/>
    <n v="90045"/>
    <x v="1"/>
    <s v="OFF-BI-10001989"/>
    <x v="1"/>
    <x v="8"/>
    <s v="Premium Transparent Presentation Covers by GBC"/>
    <n v="117.48800000000001"/>
    <n v="7"/>
    <n v="0.2"/>
    <n v="41.120799999999988"/>
  </r>
  <r>
    <n v="4950"/>
    <x v="2447"/>
    <x v="3"/>
    <x v="344"/>
    <x v="348"/>
    <s v="Standard Class"/>
    <s v="BD-11320"/>
    <s v="Bill Donatelli"/>
    <x v="0"/>
    <s v="United States"/>
    <s v="Los Angeles"/>
    <x v="1"/>
    <n v="90045"/>
    <x v="1"/>
    <s v="FUR-FU-10000732"/>
    <x v="0"/>
    <x v="5"/>
    <s v="Eldon 200 Class Desk Accessories"/>
    <n v="18.84"/>
    <n v="3"/>
    <n v="0"/>
    <n v="6.0287999999999995"/>
  </r>
  <r>
    <n v="4951"/>
    <x v="2448"/>
    <x v="0"/>
    <x v="99"/>
    <x v="97"/>
    <s v="Second Class"/>
    <s v="DL-13330"/>
    <s v="Denise Leinenbach"/>
    <x v="0"/>
    <s v="United States"/>
    <s v="New York City"/>
    <x v="15"/>
    <n v="10009"/>
    <x v="3"/>
    <s v="OFF-AR-10004441"/>
    <x v="1"/>
    <x v="6"/>
    <s v="BIC Brite Liner Highlighters"/>
    <n v="12.419999999999998"/>
    <n v="3"/>
    <n v="0"/>
    <n v="5.2164000000000001"/>
  </r>
  <r>
    <n v="4952"/>
    <x v="2449"/>
    <x v="1"/>
    <x v="987"/>
    <x v="1102"/>
    <s v="Standard Class"/>
    <s v="NC-18415"/>
    <s v="Nathan Cano"/>
    <x v="0"/>
    <s v="United States"/>
    <s v="Royal Oak"/>
    <x v="12"/>
    <n v="48073"/>
    <x v="2"/>
    <s v="OFF-PA-10000304"/>
    <x v="1"/>
    <x v="10"/>
    <s v="Xerox 1995"/>
    <n v="12.96"/>
    <n v="2"/>
    <n v="0"/>
    <n v="6.2208000000000006"/>
  </r>
  <r>
    <n v="4953"/>
    <x v="2450"/>
    <x v="3"/>
    <x v="166"/>
    <x v="169"/>
    <s v="Second Class"/>
    <s v="AS-10225"/>
    <s v="Alan Schoenberger"/>
    <x v="1"/>
    <s v="United States"/>
    <s v="San Francisco"/>
    <x v="1"/>
    <n v="94109"/>
    <x v="1"/>
    <s v="OFF-AP-10002670"/>
    <x v="1"/>
    <x v="9"/>
    <s v="Belkin 8-Outlet Premiere SurgeMaster II Surge Protectors"/>
    <n v="69.48"/>
    <n v="1"/>
    <n v="0"/>
    <n v="20.843999999999994"/>
  </r>
  <r>
    <n v="4954"/>
    <x v="2451"/>
    <x v="1"/>
    <x v="199"/>
    <x v="590"/>
    <s v="Standard Class"/>
    <s v="MS-17980"/>
    <s v="Michael Stewart"/>
    <x v="1"/>
    <s v="United States"/>
    <s v="New York City"/>
    <x v="15"/>
    <n v="10009"/>
    <x v="3"/>
    <s v="TEC-PH-10001527"/>
    <x v="2"/>
    <x v="7"/>
    <s v="Plantronics MX500i Earset"/>
    <n v="85.9"/>
    <n v="2"/>
    <n v="0"/>
    <n v="2.5769999999999982"/>
  </r>
  <r>
    <n v="4955"/>
    <x v="2452"/>
    <x v="2"/>
    <x v="3"/>
    <x v="200"/>
    <s v="Second Class"/>
    <s v="TS-21205"/>
    <s v="Thomas Seio"/>
    <x v="1"/>
    <s v="United States"/>
    <s v="North Las Vegas"/>
    <x v="33"/>
    <n v="89031"/>
    <x v="1"/>
    <s v="OFF-AR-10002335"/>
    <x v="1"/>
    <x v="6"/>
    <s v="DIXON Oriole Pencils"/>
    <n v="18.060000000000002"/>
    <n v="7"/>
    <n v="0"/>
    <n v="4.6956000000000007"/>
  </r>
  <r>
    <n v="4956"/>
    <x v="2452"/>
    <x v="2"/>
    <x v="3"/>
    <x v="200"/>
    <s v="Second Class"/>
    <s v="TS-21205"/>
    <s v="Thomas Seio"/>
    <x v="1"/>
    <s v="United States"/>
    <s v="North Las Vegas"/>
    <x v="33"/>
    <n v="89031"/>
    <x v="1"/>
    <s v="OFF-PA-10003641"/>
    <x v="1"/>
    <x v="10"/>
    <s v="Xerox 1909"/>
    <n v="79.14"/>
    <n v="3"/>
    <n v="0"/>
    <n v="36.404399999999995"/>
  </r>
  <r>
    <n v="4957"/>
    <x v="2452"/>
    <x v="2"/>
    <x v="3"/>
    <x v="200"/>
    <s v="Second Class"/>
    <s v="TS-21205"/>
    <s v="Thomas Seio"/>
    <x v="1"/>
    <s v="United States"/>
    <s v="North Las Vegas"/>
    <x v="33"/>
    <n v="89031"/>
    <x v="1"/>
    <s v="FUR-FU-10002685"/>
    <x v="0"/>
    <x v="5"/>
    <s v="Executive Impressions 13-1/2&quot; Indoor/Outdoor Wall Clock"/>
    <n v="37.4"/>
    <n v="2"/>
    <n v="0"/>
    <n v="14.212"/>
  </r>
  <r>
    <n v="4958"/>
    <x v="2453"/>
    <x v="1"/>
    <x v="305"/>
    <x v="211"/>
    <s v="Standard Class"/>
    <s v="JK-15730"/>
    <s v="Joe Kamberova"/>
    <x v="0"/>
    <s v="United States"/>
    <s v="Carrollton"/>
    <x v="5"/>
    <n v="75007"/>
    <x v="2"/>
    <s v="OFF-BI-10001308"/>
    <x v="1"/>
    <x v="8"/>
    <s v="GBC Standard Plastic Binding Systems' Combs"/>
    <n v="2.5119999999999996"/>
    <n v="2"/>
    <n v="0.8"/>
    <n v="-4.3960000000000026"/>
  </r>
  <r>
    <n v="4959"/>
    <x v="2453"/>
    <x v="1"/>
    <x v="305"/>
    <x v="211"/>
    <s v="Standard Class"/>
    <s v="JK-15730"/>
    <s v="Joe Kamberova"/>
    <x v="0"/>
    <s v="United States"/>
    <s v="Carrollton"/>
    <x v="5"/>
    <n v="75007"/>
    <x v="2"/>
    <s v="OFF-FA-10003485"/>
    <x v="1"/>
    <x v="13"/>
    <s v="Staples"/>
    <n v="18.864000000000001"/>
    <n v="9"/>
    <n v="0.2"/>
    <n v="6.1307999999999998"/>
  </r>
  <r>
    <n v="4960"/>
    <x v="2454"/>
    <x v="0"/>
    <x v="741"/>
    <x v="407"/>
    <s v="Standard Class"/>
    <s v="TC-21535"/>
    <s v="Tracy Collins"/>
    <x v="2"/>
    <s v="United States"/>
    <s v="Los Angeles"/>
    <x v="1"/>
    <n v="90008"/>
    <x v="1"/>
    <s v="TEC-PH-10003357"/>
    <x v="2"/>
    <x v="7"/>
    <s v="Grandstream GXP2100 Mainstream Business Phone"/>
    <n v="61.192"/>
    <n v="1"/>
    <n v="0.2"/>
    <n v="6.1192000000000011"/>
  </r>
  <r>
    <n v="4961"/>
    <x v="2454"/>
    <x v="0"/>
    <x v="741"/>
    <x v="407"/>
    <s v="Standard Class"/>
    <s v="TC-21535"/>
    <s v="Tracy Collins"/>
    <x v="2"/>
    <s v="United States"/>
    <s v="Los Angeles"/>
    <x v="1"/>
    <n v="90008"/>
    <x v="1"/>
    <s v="OFF-AP-10002867"/>
    <x v="1"/>
    <x v="9"/>
    <s v="Fellowes Command Center 5-outlet power strip"/>
    <n v="67.84"/>
    <n v="1"/>
    <n v="0"/>
    <n v="18.316800000000001"/>
  </r>
  <r>
    <n v="4962"/>
    <x v="2455"/>
    <x v="2"/>
    <x v="1008"/>
    <x v="448"/>
    <s v="First Class"/>
    <s v="AB-10015"/>
    <s v="Aaron Bergman"/>
    <x v="0"/>
    <s v="United States"/>
    <s v="Seattle"/>
    <x v="4"/>
    <n v="98103"/>
    <x v="1"/>
    <s v="FUR-CH-10004477"/>
    <x v="0"/>
    <x v="1"/>
    <s v="Global Push Button Manager's Chair, Indigo"/>
    <n v="48.712000000000003"/>
    <n v="1"/>
    <n v="0.2"/>
    <n v="5.4800999999999966"/>
  </r>
  <r>
    <n v="4963"/>
    <x v="2455"/>
    <x v="2"/>
    <x v="1008"/>
    <x v="448"/>
    <s v="First Class"/>
    <s v="AB-10015"/>
    <s v="Aaron Bergman"/>
    <x v="0"/>
    <s v="United States"/>
    <s v="Seattle"/>
    <x v="4"/>
    <n v="98103"/>
    <x v="1"/>
    <s v="OFF-AR-10001427"/>
    <x v="1"/>
    <x v="6"/>
    <s v="Newell 330"/>
    <n v="17.940000000000001"/>
    <n v="3"/>
    <n v="0"/>
    <n v="4.6644000000000005"/>
  </r>
  <r>
    <n v="4964"/>
    <x v="2455"/>
    <x v="2"/>
    <x v="1008"/>
    <x v="448"/>
    <s v="First Class"/>
    <s v="AB-10015"/>
    <s v="Aaron Bergman"/>
    <x v="0"/>
    <s v="United States"/>
    <s v="Seattle"/>
    <x v="4"/>
    <n v="98103"/>
    <x v="1"/>
    <s v="OFF-ST-10002344"/>
    <x v="1"/>
    <x v="4"/>
    <s v="Carina 42&quot;Hx23 3/4&quot;W Media Storage Unit"/>
    <n v="242.94"/>
    <n v="3"/>
    <n v="0"/>
    <n v="4.8588000000000164"/>
  </r>
  <r>
    <n v="4965"/>
    <x v="2456"/>
    <x v="0"/>
    <x v="666"/>
    <x v="1088"/>
    <s v="Second Class"/>
    <s v="DP-13000"/>
    <s v="Darren Powers"/>
    <x v="0"/>
    <s v="United States"/>
    <s v="Fort Lauderdale"/>
    <x v="2"/>
    <n v="33311"/>
    <x v="0"/>
    <s v="OFF-BI-10000301"/>
    <x v="1"/>
    <x v="8"/>
    <s v="GBC Instant Report Kit"/>
    <n v="7.7640000000000011"/>
    <n v="4"/>
    <n v="0.7"/>
    <n v="-5.1760000000000002"/>
  </r>
  <r>
    <n v="4966"/>
    <x v="2457"/>
    <x v="1"/>
    <x v="442"/>
    <x v="311"/>
    <s v="Second Class"/>
    <s v="CY-12745"/>
    <s v="Craig Yedwab"/>
    <x v="1"/>
    <s v="United States"/>
    <s v="Columbia"/>
    <x v="18"/>
    <n v="38401"/>
    <x v="0"/>
    <s v="TEC-PH-10001944"/>
    <x v="2"/>
    <x v="7"/>
    <s v="Wi-Ex zBoost YX540 Cellular Phone Signal Booster"/>
    <n v="467.03999999999996"/>
    <n v="4"/>
    <n v="0.2"/>
    <n v="58.379999999999939"/>
  </r>
  <r>
    <n v="4967"/>
    <x v="2458"/>
    <x v="1"/>
    <x v="990"/>
    <x v="1103"/>
    <s v="Second Class"/>
    <s v="BE-11455"/>
    <s v="Brad Eason"/>
    <x v="2"/>
    <s v="United States"/>
    <s v="Providence"/>
    <x v="34"/>
    <n v="2908"/>
    <x v="3"/>
    <s v="TEC-PH-10001527"/>
    <x v="2"/>
    <x v="7"/>
    <s v="Plantronics MX500i Earset"/>
    <n v="128.85000000000002"/>
    <n v="3"/>
    <n v="0"/>
    <n v="3.8654999999999973"/>
  </r>
  <r>
    <n v="4968"/>
    <x v="2458"/>
    <x v="1"/>
    <x v="990"/>
    <x v="1103"/>
    <s v="Second Class"/>
    <s v="BE-11455"/>
    <s v="Brad Eason"/>
    <x v="2"/>
    <s v="United States"/>
    <s v="Providence"/>
    <x v="34"/>
    <n v="2908"/>
    <x v="3"/>
    <s v="OFF-PA-10001307"/>
    <x v="1"/>
    <x v="10"/>
    <s v="Important Message Pads, 50 4-1/4 x 5-1/2 Forms per Pad"/>
    <n v="8.4"/>
    <n v="2"/>
    <n v="0"/>
    <n v="4.1159999999999997"/>
  </r>
  <r>
    <n v="4969"/>
    <x v="2458"/>
    <x v="1"/>
    <x v="990"/>
    <x v="1103"/>
    <s v="Second Class"/>
    <s v="BE-11455"/>
    <s v="Brad Eason"/>
    <x v="2"/>
    <s v="United States"/>
    <s v="Providence"/>
    <x v="34"/>
    <n v="2908"/>
    <x v="3"/>
    <s v="TEC-AC-10004571"/>
    <x v="2"/>
    <x v="11"/>
    <s v="Logitech G700s Rechargeable Gaming Mouse"/>
    <n v="199.98"/>
    <n v="2"/>
    <n v="0"/>
    <n v="83.991600000000005"/>
  </r>
  <r>
    <n v="4970"/>
    <x v="2458"/>
    <x v="1"/>
    <x v="990"/>
    <x v="1103"/>
    <s v="Second Class"/>
    <s v="BE-11455"/>
    <s v="Brad Eason"/>
    <x v="2"/>
    <s v="United States"/>
    <s v="Providence"/>
    <x v="34"/>
    <n v="2908"/>
    <x v="3"/>
    <s v="FUR-CH-10001973"/>
    <x v="0"/>
    <x v="1"/>
    <s v="Office Star Flex Back Scooter Chair with White Frame"/>
    <n v="110.98"/>
    <n v="1"/>
    <n v="0"/>
    <n v="15.537199999999999"/>
  </r>
  <r>
    <n v="4971"/>
    <x v="2459"/>
    <x v="0"/>
    <x v="61"/>
    <x v="333"/>
    <s v="First Class"/>
    <s v="KL-16555"/>
    <s v="Kelly Lampkin"/>
    <x v="1"/>
    <s v="United States"/>
    <s v="Jacksonville"/>
    <x v="2"/>
    <n v="32216"/>
    <x v="0"/>
    <s v="FUR-CH-10000513"/>
    <x v="0"/>
    <x v="1"/>
    <s v="High-Back Leather Manager's Chair"/>
    <n v="207.98400000000004"/>
    <n v="2"/>
    <n v="0.2"/>
    <n v="-28.597800000000007"/>
  </r>
  <r>
    <n v="4972"/>
    <x v="2459"/>
    <x v="0"/>
    <x v="61"/>
    <x v="333"/>
    <s v="First Class"/>
    <s v="KL-16555"/>
    <s v="Kelly Lampkin"/>
    <x v="1"/>
    <s v="United States"/>
    <s v="Jacksonville"/>
    <x v="2"/>
    <n v="32216"/>
    <x v="0"/>
    <s v="OFF-PA-10002421"/>
    <x v="1"/>
    <x v="10"/>
    <s v="Embossed Ink Jet Note Cards"/>
    <n v="36.112000000000002"/>
    <n v="2"/>
    <n v="0.2"/>
    <n v="12.639200000000001"/>
  </r>
  <r>
    <n v="4973"/>
    <x v="2459"/>
    <x v="0"/>
    <x v="61"/>
    <x v="333"/>
    <s v="First Class"/>
    <s v="KL-16555"/>
    <s v="Kelly Lampkin"/>
    <x v="1"/>
    <s v="United States"/>
    <s v="Jacksonville"/>
    <x v="2"/>
    <n v="32216"/>
    <x v="0"/>
    <s v="FUR-FU-10004090"/>
    <x v="0"/>
    <x v="5"/>
    <s v="Executive Impressions 14&quot; Contract Wall Clock"/>
    <n v="35.568000000000005"/>
    <n v="2"/>
    <n v="0.2"/>
    <n v="5.7797999999999963"/>
  </r>
  <r>
    <n v="4974"/>
    <x v="2459"/>
    <x v="0"/>
    <x v="61"/>
    <x v="333"/>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x v="357"/>
    <s v="Standard Class"/>
    <s v="PS-19045"/>
    <s v="Penelope Sewall"/>
    <x v="2"/>
    <s v="United States"/>
    <s v="Oceanside"/>
    <x v="1"/>
    <n v="92054"/>
    <x v="1"/>
    <s v="OFF-PA-10002246"/>
    <x v="1"/>
    <x v="10"/>
    <s v="Wirebound Four 2-3/4 x 5 Forms per Page, 400 Sets per Book"/>
    <n v="12.9"/>
    <n v="2"/>
    <n v="0"/>
    <n v="6.3209999999999997"/>
  </r>
  <r>
    <n v="4976"/>
    <x v="2461"/>
    <x v="1"/>
    <x v="227"/>
    <x v="832"/>
    <s v="Second Class"/>
    <s v="JR-16210"/>
    <s v="Justin Ritter"/>
    <x v="1"/>
    <s v="United States"/>
    <s v="Jacksonville"/>
    <x v="2"/>
    <n v="32216"/>
    <x v="0"/>
    <s v="TEC-AC-10003198"/>
    <x v="2"/>
    <x v="11"/>
    <s v="Enermax Acrylux Wireless Keyboard"/>
    <n v="717.12000000000012"/>
    <n v="9"/>
    <n v="0.2"/>
    <n v="152.38799999999992"/>
  </r>
  <r>
    <n v="4977"/>
    <x v="2462"/>
    <x v="1"/>
    <x v="214"/>
    <x v="234"/>
    <s v="First Class"/>
    <s v="AH-10210"/>
    <s v="Alan Hwang"/>
    <x v="0"/>
    <s v="United States"/>
    <s v="New York City"/>
    <x v="15"/>
    <n v="10024"/>
    <x v="3"/>
    <s v="OFF-BI-10001031"/>
    <x v="1"/>
    <x v="8"/>
    <s v="Pressboard Data Binders by Wilson Jones"/>
    <n v="21.36"/>
    <n v="5"/>
    <n v="0.2"/>
    <n v="7.2089999999999996"/>
  </r>
  <r>
    <n v="4978"/>
    <x v="2462"/>
    <x v="1"/>
    <x v="214"/>
    <x v="234"/>
    <s v="First Class"/>
    <s v="AH-10210"/>
    <s v="Alan Hwang"/>
    <x v="0"/>
    <s v="United States"/>
    <s v="New York City"/>
    <x v="15"/>
    <n v="10024"/>
    <x v="3"/>
    <s v="OFF-BI-10003727"/>
    <x v="1"/>
    <x v="8"/>
    <s v="Avery Durable Slant Ring Binders With Label Holder"/>
    <n v="6.6879999999999997"/>
    <n v="2"/>
    <n v="0.2"/>
    <n v="2.3407999999999998"/>
  </r>
  <r>
    <n v="4979"/>
    <x v="2462"/>
    <x v="1"/>
    <x v="214"/>
    <x v="234"/>
    <s v="First Class"/>
    <s v="AH-10210"/>
    <s v="Alan Hwang"/>
    <x v="0"/>
    <s v="United States"/>
    <s v="New York City"/>
    <x v="15"/>
    <n v="10024"/>
    <x v="3"/>
    <s v="TEC-PH-10001336"/>
    <x v="2"/>
    <x v="7"/>
    <s v="Digium D40 VoIP phone"/>
    <n v="773.94"/>
    <n v="6"/>
    <n v="0"/>
    <n v="224.4426"/>
  </r>
  <r>
    <n v="4980"/>
    <x v="2463"/>
    <x v="0"/>
    <x v="10"/>
    <x v="10"/>
    <s v="Second Class"/>
    <s v="RW-19630"/>
    <s v="Rob Williams"/>
    <x v="1"/>
    <s v="United States"/>
    <s v="Chicago"/>
    <x v="10"/>
    <n v="60610"/>
    <x v="2"/>
    <s v="OFF-SU-10001664"/>
    <x v="1"/>
    <x v="14"/>
    <s v="Acme Office Executive Series Stainless Steel Trimmers"/>
    <n v="20.568000000000001"/>
    <n v="3"/>
    <n v="0.2"/>
    <n v="1.5426000000000002"/>
  </r>
  <r>
    <n v="4981"/>
    <x v="2463"/>
    <x v="0"/>
    <x v="10"/>
    <x v="10"/>
    <s v="Second Class"/>
    <s v="RW-19630"/>
    <s v="Rob Williams"/>
    <x v="1"/>
    <s v="United States"/>
    <s v="Chicago"/>
    <x v="10"/>
    <n v="60610"/>
    <x v="2"/>
    <s v="OFF-AP-10003971"/>
    <x v="1"/>
    <x v="9"/>
    <s v="Belkin 6 Outlet Metallic Surge Strip"/>
    <n v="4.355999999999999"/>
    <n v="2"/>
    <n v="0.8"/>
    <n v="-11.761200000000002"/>
  </r>
  <r>
    <n v="4982"/>
    <x v="2463"/>
    <x v="0"/>
    <x v="10"/>
    <x v="10"/>
    <s v="Second Class"/>
    <s v="RW-19630"/>
    <s v="Rob Williams"/>
    <x v="1"/>
    <s v="United States"/>
    <s v="Chicago"/>
    <x v="10"/>
    <n v="60610"/>
    <x v="2"/>
    <s v="TEC-AC-10000199"/>
    <x v="2"/>
    <x v="11"/>
    <s v="Kingston Digital DataTraveler 8GB USB 2.0"/>
    <n v="19.040000000000003"/>
    <n v="4"/>
    <n v="0.2"/>
    <n v="-1.4279999999999999"/>
  </r>
  <r>
    <n v="4983"/>
    <x v="2464"/>
    <x v="2"/>
    <x v="912"/>
    <x v="794"/>
    <s v="Standard Class"/>
    <s v="AH-10075"/>
    <s v="Adam Hart"/>
    <x v="1"/>
    <s v="United States"/>
    <s v="Huntington Beach"/>
    <x v="1"/>
    <n v="92646"/>
    <x v="1"/>
    <s v="OFF-LA-10001045"/>
    <x v="1"/>
    <x v="2"/>
    <s v="Permanent Self-Adhesive File Folder Labels for Typewriters by Universal"/>
    <n v="5.22"/>
    <n v="2"/>
    <n v="0"/>
    <n v="2.4011999999999998"/>
  </r>
  <r>
    <n v="4984"/>
    <x v="2465"/>
    <x v="0"/>
    <x v="61"/>
    <x v="54"/>
    <s v="Second Class"/>
    <s v="IM-15070"/>
    <s v="Irene Maddox"/>
    <x v="0"/>
    <s v="United States"/>
    <s v="San Diego"/>
    <x v="1"/>
    <n v="92105"/>
    <x v="1"/>
    <s v="OFF-ST-10003442"/>
    <x v="1"/>
    <x v="4"/>
    <s v="Eldon Portable Mobile Manager"/>
    <n v="84.84"/>
    <n v="3"/>
    <n v="0"/>
    <n v="22.9068"/>
  </r>
  <r>
    <n v="4985"/>
    <x v="2466"/>
    <x v="1"/>
    <x v="684"/>
    <x v="1104"/>
    <s v="Standard Class"/>
    <s v="CK-12760"/>
    <s v="Cyma Kinney"/>
    <x v="1"/>
    <s v="United States"/>
    <s v="Nashville"/>
    <x v="18"/>
    <n v="37211"/>
    <x v="0"/>
    <s v="OFF-FA-10003059"/>
    <x v="1"/>
    <x v="13"/>
    <s v="Assorted Color Push Pins"/>
    <n v="7.2400000000000011"/>
    <n v="5"/>
    <n v="0.2"/>
    <n v="1.1764999999999992"/>
  </r>
  <r>
    <n v="4986"/>
    <x v="2467"/>
    <x v="2"/>
    <x v="1009"/>
    <x v="1099"/>
    <s v="Same Day"/>
    <s v="AG-10390"/>
    <s v="Allen Goldenen"/>
    <x v="0"/>
    <s v="United States"/>
    <s v="New York City"/>
    <x v="15"/>
    <n v="10009"/>
    <x v="3"/>
    <s v="OFF-LA-10001175"/>
    <x v="1"/>
    <x v="2"/>
    <s v="Avery 514"/>
    <n v="14.399999999999999"/>
    <n v="5"/>
    <n v="0"/>
    <n v="7.056"/>
  </r>
  <r>
    <n v="4987"/>
    <x v="2468"/>
    <x v="0"/>
    <x v="423"/>
    <x v="145"/>
    <s v="Standard Class"/>
    <s v="CL-12700"/>
    <s v="Craig Leslie"/>
    <x v="2"/>
    <s v="United States"/>
    <s v="Colorado Springs"/>
    <x v="22"/>
    <n v="80906"/>
    <x v="1"/>
    <s v="OFF-PA-10003441"/>
    <x v="1"/>
    <x v="10"/>
    <s v="Xerox 226"/>
    <n v="15.552000000000003"/>
    <n v="3"/>
    <n v="0.2"/>
    <n v="5.4432"/>
  </r>
  <r>
    <n v="4988"/>
    <x v="2468"/>
    <x v="0"/>
    <x v="423"/>
    <x v="145"/>
    <s v="Standard Class"/>
    <s v="CL-12700"/>
    <s v="Craig Leslie"/>
    <x v="2"/>
    <s v="United States"/>
    <s v="Colorado Springs"/>
    <x v="22"/>
    <n v="80906"/>
    <x v="1"/>
    <s v="FUR-CH-10004287"/>
    <x v="0"/>
    <x v="1"/>
    <s v="SAFCO Arco Folding Chair"/>
    <n v="1325.76"/>
    <n v="6"/>
    <n v="0.2"/>
    <n v="149.14799999999991"/>
  </r>
  <r>
    <n v="4989"/>
    <x v="2468"/>
    <x v="0"/>
    <x v="423"/>
    <x v="145"/>
    <s v="Standard Class"/>
    <s v="CL-12700"/>
    <s v="Craig Leslie"/>
    <x v="2"/>
    <s v="United States"/>
    <s v="Colorado Springs"/>
    <x v="22"/>
    <n v="80906"/>
    <x v="1"/>
    <s v="OFF-BI-10004040"/>
    <x v="1"/>
    <x v="8"/>
    <s v="Wilson Jones Impact Binders"/>
    <n v="3.1080000000000001"/>
    <n v="2"/>
    <n v="0.7"/>
    <n v="-2.1755999999999993"/>
  </r>
  <r>
    <n v="4990"/>
    <x v="2469"/>
    <x v="3"/>
    <x v="515"/>
    <x v="842"/>
    <s v="Standard Class"/>
    <s v="AW-10930"/>
    <s v="Arthur Wiediger"/>
    <x v="2"/>
    <s v="United States"/>
    <s v="San Francisco"/>
    <x v="1"/>
    <n v="94110"/>
    <x v="1"/>
    <s v="OFF-BI-10004022"/>
    <x v="1"/>
    <x v="8"/>
    <s v="Acco Suede Grain Vinyl Round Ring Binder"/>
    <n v="6.6719999999999988"/>
    <n v="3"/>
    <n v="0.2"/>
    <n v="2.1683999999999997"/>
  </r>
  <r>
    <n v="4991"/>
    <x v="2469"/>
    <x v="3"/>
    <x v="515"/>
    <x v="842"/>
    <s v="Standard Class"/>
    <s v="AW-10930"/>
    <s v="Arthur Wiediger"/>
    <x v="2"/>
    <s v="United States"/>
    <s v="San Francisco"/>
    <x v="1"/>
    <n v="94110"/>
    <x v="1"/>
    <s v="TEC-PH-10002200"/>
    <x v="2"/>
    <x v="7"/>
    <s v="Aastra 6757i CT Wireless VoIP phone"/>
    <n v="689.40800000000002"/>
    <n v="4"/>
    <n v="0.2"/>
    <n v="77.558399999999978"/>
  </r>
  <r>
    <n v="4992"/>
    <x v="2470"/>
    <x v="3"/>
    <x v="226"/>
    <x v="114"/>
    <s v="Standard Class"/>
    <s v="HG-14965"/>
    <s v="Henry Goldwyn"/>
    <x v="1"/>
    <s v="United States"/>
    <s v="Chicago"/>
    <x v="10"/>
    <n v="60653"/>
    <x v="2"/>
    <s v="OFF-BI-10001120"/>
    <x v="1"/>
    <x v="8"/>
    <s v="Ibico EPK-21 Electric Binding System"/>
    <n v="1889.9899999999998"/>
    <n v="5"/>
    <n v="0.8"/>
    <n v="-2929.4845000000005"/>
  </r>
  <r>
    <n v="4993"/>
    <x v="2471"/>
    <x v="1"/>
    <x v="217"/>
    <x v="603"/>
    <s v="Standard Class"/>
    <s v="RB-19645"/>
    <s v="Robert Barroso"/>
    <x v="1"/>
    <s v="United States"/>
    <s v="Memphis"/>
    <x v="18"/>
    <n v="38109"/>
    <x v="0"/>
    <s v="OFF-EN-10000461"/>
    <x v="1"/>
    <x v="12"/>
    <s v="#10- 4 1/8&quot; x 9 1/2&quot; Recycled Envelopes"/>
    <n v="55.936000000000007"/>
    <n v="8"/>
    <n v="0.2"/>
    <n v="18.878399999999999"/>
  </r>
  <r>
    <n v="4994"/>
    <x v="2471"/>
    <x v="1"/>
    <x v="217"/>
    <x v="603"/>
    <s v="Standard Class"/>
    <s v="RB-19645"/>
    <s v="Robert Barroso"/>
    <x v="1"/>
    <s v="United States"/>
    <s v="Memphis"/>
    <x v="18"/>
    <n v="38109"/>
    <x v="0"/>
    <s v="OFF-LA-10004008"/>
    <x v="1"/>
    <x v="2"/>
    <s v="Avery 507"/>
    <n v="18.431999999999999"/>
    <n v="8"/>
    <n v="0.2"/>
    <n v="5.9903999999999984"/>
  </r>
  <r>
    <n v="4995"/>
    <x v="2471"/>
    <x v="1"/>
    <x v="217"/>
    <x v="603"/>
    <s v="Standard Class"/>
    <s v="RB-19645"/>
    <s v="Robert Barroso"/>
    <x v="1"/>
    <s v="United States"/>
    <s v="Memphis"/>
    <x v="18"/>
    <n v="38109"/>
    <x v="0"/>
    <s v="FUR-FU-10000221"/>
    <x v="0"/>
    <x v="5"/>
    <s v="Master Caster Door Stop, Brown"/>
    <n v="20.32"/>
    <n v="5"/>
    <n v="0.2"/>
    <n v="3.5559999999999992"/>
  </r>
  <r>
    <n v="4996"/>
    <x v="2472"/>
    <x v="2"/>
    <x v="130"/>
    <x v="1105"/>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x v="1097"/>
    <s v="Standard Class"/>
    <s v="KS-16300"/>
    <s v="Karen Seio"/>
    <x v="1"/>
    <s v="United States"/>
    <s v="Raleigh"/>
    <x v="3"/>
    <n v="27604"/>
    <x v="0"/>
    <s v="OFF-AP-10000390"/>
    <x v="1"/>
    <x v="9"/>
    <s v="Euro Pro Shark Stick Mini Vacuum"/>
    <n v="48.783999999999999"/>
    <n v="1"/>
    <n v="0.2"/>
    <n v="3.6587999999999976"/>
  </r>
  <r>
    <n v="4998"/>
    <x v="2473"/>
    <x v="3"/>
    <x v="434"/>
    <x v="1097"/>
    <s v="Standard Class"/>
    <s v="KS-16300"/>
    <s v="Karen Seio"/>
    <x v="1"/>
    <s v="United States"/>
    <s v="Raleigh"/>
    <x v="3"/>
    <n v="27604"/>
    <x v="0"/>
    <s v="OFF-BI-10000014"/>
    <x v="1"/>
    <x v="8"/>
    <s v="Heavy-Duty E-Z-D Binders"/>
    <n v="13.092000000000002"/>
    <n v="4"/>
    <n v="0.7"/>
    <n v="-10.037199999999999"/>
  </r>
  <r>
    <n v="4999"/>
    <x v="2474"/>
    <x v="0"/>
    <x v="1010"/>
    <x v="1106"/>
    <s v="Standard Class"/>
    <s v="SC-20050"/>
    <s v="Sample Company A"/>
    <x v="2"/>
    <s v="United States"/>
    <s v="Los Angeles"/>
    <x v="1"/>
    <n v="90045"/>
    <x v="1"/>
    <s v="TEC-PH-10004120"/>
    <x v="2"/>
    <x v="7"/>
    <s v="AT&amp;T 1080 Phone"/>
    <n v="109.59200000000001"/>
    <n v="1"/>
    <n v="0.2"/>
    <n v="8.2194000000000003"/>
  </r>
  <r>
    <n v="5000"/>
    <x v="2474"/>
    <x v="0"/>
    <x v="1010"/>
    <x v="1106"/>
    <s v="Standard Class"/>
    <s v="SC-20050"/>
    <s v="Sample Company A"/>
    <x v="2"/>
    <s v="United States"/>
    <s v="Los Angeles"/>
    <x v="1"/>
    <n v="90045"/>
    <x v="1"/>
    <s v="OFF-PA-10002764"/>
    <x v="1"/>
    <x v="10"/>
    <s v="Staples"/>
    <n v="56.7"/>
    <n v="5"/>
    <n v="0"/>
    <n v="27.782999999999998"/>
  </r>
  <r>
    <n v="5001"/>
    <x v="2475"/>
    <x v="3"/>
    <x v="916"/>
    <x v="582"/>
    <s v="Standard Class"/>
    <s v="AB-10060"/>
    <s v="Adam Bellavance"/>
    <x v="2"/>
    <s v="United States"/>
    <s v="Los Angeles"/>
    <x v="1"/>
    <n v="90004"/>
    <x v="1"/>
    <s v="TEC-AC-10000736"/>
    <x v="2"/>
    <x v="11"/>
    <s v="Logitech G600 MMO Gaming Mouse"/>
    <n v="79.989999999999995"/>
    <n v="1"/>
    <n v="0"/>
    <n v="28.796399999999998"/>
  </r>
  <r>
    <n v="5002"/>
    <x v="2476"/>
    <x v="0"/>
    <x v="1011"/>
    <x v="308"/>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1"/>
    <x v="308"/>
    <s v="Same Day"/>
    <s v="EH-14125"/>
    <s v="Eugene Hildebrand"/>
    <x v="2"/>
    <s v="United States"/>
    <s v="Newport News"/>
    <x v="17"/>
    <n v="23602"/>
    <x v="0"/>
    <s v="OFF-PA-10004327"/>
    <x v="1"/>
    <x v="10"/>
    <s v="Xerox 1911"/>
    <n v="191.6"/>
    <n v="4"/>
    <n v="0"/>
    <n v="91.967999999999989"/>
  </r>
  <r>
    <n v="5004"/>
    <x v="2477"/>
    <x v="0"/>
    <x v="877"/>
    <x v="1107"/>
    <s v="Standard Class"/>
    <s v="CC-12475"/>
    <s v="Cindy Chapman"/>
    <x v="0"/>
    <s v="United States"/>
    <s v="Los Angeles"/>
    <x v="1"/>
    <n v="90032"/>
    <x v="1"/>
    <s v="OFF-PA-10000143"/>
    <x v="1"/>
    <x v="10"/>
    <s v="Astroparche Fine Business Paper"/>
    <n v="10.56"/>
    <n v="2"/>
    <n v="0"/>
    <n v="5.0688000000000004"/>
  </r>
  <r>
    <n v="5005"/>
    <x v="2478"/>
    <x v="2"/>
    <x v="1012"/>
    <x v="1108"/>
    <s v="Second Class"/>
    <s v="TM-21010"/>
    <s v="Tamara Manning"/>
    <x v="0"/>
    <s v="United States"/>
    <s v="Jackson"/>
    <x v="35"/>
    <n v="39212"/>
    <x v="0"/>
    <s v="TEC-AC-10002550"/>
    <x v="2"/>
    <x v="11"/>
    <s v="Maxell 4.7GB DVD-RW 3/Pack"/>
    <n v="47.79"/>
    <n v="3"/>
    <n v="0"/>
    <n v="16.2486"/>
  </r>
  <r>
    <n v="5006"/>
    <x v="2479"/>
    <x v="1"/>
    <x v="113"/>
    <x v="665"/>
    <s v="Second Class"/>
    <s v="SC-20695"/>
    <s v="Steve Chapman"/>
    <x v="1"/>
    <s v="United States"/>
    <s v="Richmond"/>
    <x v="14"/>
    <n v="47374"/>
    <x v="2"/>
    <s v="OFF-ST-10003306"/>
    <x v="1"/>
    <x v="4"/>
    <s v="Letter Size Cart"/>
    <n v="714.30000000000007"/>
    <n v="5"/>
    <n v="0"/>
    <n v="207.14699999999993"/>
  </r>
  <r>
    <n v="5007"/>
    <x v="2480"/>
    <x v="1"/>
    <x v="529"/>
    <x v="665"/>
    <s v="Standard Class"/>
    <s v="Dp-13240"/>
    <s v="Dean percer"/>
    <x v="2"/>
    <s v="United States"/>
    <s v="New York City"/>
    <x v="15"/>
    <n v="10035"/>
    <x v="3"/>
    <s v="TEC-MA-10000045"/>
    <x v="2"/>
    <x v="15"/>
    <s v="Zebra ZM400 Thermal Label Printer"/>
    <n v="2321.9"/>
    <n v="2"/>
    <n v="0"/>
    <n v="1114.5119999999999"/>
  </r>
  <r>
    <n v="5008"/>
    <x v="2480"/>
    <x v="1"/>
    <x v="529"/>
    <x v="665"/>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x v="240"/>
    <s v="Standard Class"/>
    <s v="LR-17035"/>
    <s v="Lisa Ryan"/>
    <x v="1"/>
    <s v="United States"/>
    <s v="Philadelphia"/>
    <x v="9"/>
    <n v="19134"/>
    <x v="3"/>
    <s v="OFF-BI-10004781"/>
    <x v="1"/>
    <x v="8"/>
    <s v="GBC Wire Binding Strips"/>
    <n v="9.5220000000000002"/>
    <n v="1"/>
    <n v="0.7"/>
    <n v="-6.9827999999999975"/>
  </r>
  <r>
    <n v="5010"/>
    <x v="2481"/>
    <x v="1"/>
    <x v="67"/>
    <x v="240"/>
    <s v="Standard Class"/>
    <s v="LR-17035"/>
    <s v="Lisa Ryan"/>
    <x v="1"/>
    <s v="United States"/>
    <s v="Philadelphia"/>
    <x v="9"/>
    <n v="19134"/>
    <x v="3"/>
    <s v="TEC-PH-10002680"/>
    <x v="2"/>
    <x v="7"/>
    <s v="Samsung Galaxy Note 3"/>
    <n v="791.96399999999994"/>
    <n v="6"/>
    <n v="0.4"/>
    <n v="-131.9940000000002"/>
  </r>
  <r>
    <n v="5011"/>
    <x v="2481"/>
    <x v="1"/>
    <x v="67"/>
    <x v="240"/>
    <s v="Standard Class"/>
    <s v="LR-17035"/>
    <s v="Lisa Ryan"/>
    <x v="1"/>
    <s v="United States"/>
    <s v="Philadelphia"/>
    <x v="9"/>
    <n v="19134"/>
    <x v="3"/>
    <s v="OFF-BI-10000848"/>
    <x v="1"/>
    <x v="8"/>
    <s v="Angle-D Ring Binders"/>
    <n v="4.9230000000000009"/>
    <n v="3"/>
    <n v="0.7"/>
    <n v="-3.9383999999999997"/>
  </r>
  <r>
    <n v="5012"/>
    <x v="2482"/>
    <x v="3"/>
    <x v="942"/>
    <x v="1109"/>
    <s v="First Class"/>
    <s v="TS-21370"/>
    <s v="Todd Sumrall"/>
    <x v="1"/>
    <s v="United States"/>
    <s v="Phoenix"/>
    <x v="16"/>
    <n v="85023"/>
    <x v="1"/>
    <s v="FUR-BO-10004467"/>
    <x v="0"/>
    <x v="0"/>
    <s v="Bestar Classic Bookcase"/>
    <n v="209.97900000000001"/>
    <n v="7"/>
    <n v="0.7"/>
    <n v="-356.96429999999998"/>
  </r>
  <r>
    <n v="5013"/>
    <x v="2483"/>
    <x v="3"/>
    <x v="246"/>
    <x v="239"/>
    <s v="Standard Class"/>
    <s v="SW-20350"/>
    <s v="Sean Wendt"/>
    <x v="2"/>
    <s v="United States"/>
    <s v="Cleveland"/>
    <x v="24"/>
    <n v="44105"/>
    <x v="3"/>
    <s v="OFF-BI-10001670"/>
    <x v="1"/>
    <x v="8"/>
    <s v="Vinyl Sectional Post Binders"/>
    <n v="33.930000000000007"/>
    <n v="3"/>
    <n v="0.7"/>
    <n v="-22.619999999999997"/>
  </r>
  <r>
    <n v="5014"/>
    <x v="2483"/>
    <x v="3"/>
    <x v="246"/>
    <x v="239"/>
    <s v="Standard Class"/>
    <s v="SW-20350"/>
    <s v="Sean Wendt"/>
    <x v="2"/>
    <s v="United States"/>
    <s v="Cleveland"/>
    <x v="24"/>
    <n v="44105"/>
    <x v="3"/>
    <s v="OFF-ST-10000136"/>
    <x v="1"/>
    <x v="4"/>
    <s v="Letter Size File"/>
    <n v="222.32000000000005"/>
    <n v="7"/>
    <n v="0.2"/>
    <n v="25.010999999999967"/>
  </r>
  <r>
    <n v="5015"/>
    <x v="2483"/>
    <x v="3"/>
    <x v="246"/>
    <x v="239"/>
    <s v="Standard Class"/>
    <s v="SW-20350"/>
    <s v="Sean Wendt"/>
    <x v="2"/>
    <s v="United States"/>
    <s v="Cleveland"/>
    <x v="24"/>
    <n v="44105"/>
    <x v="3"/>
    <s v="TEC-PH-10004522"/>
    <x v="2"/>
    <x v="7"/>
    <s v="Dexim XPower Skin Super-Thin Power Case for iPhone 5 - Black"/>
    <n v="210.56400000000002"/>
    <n v="6"/>
    <n v="0.4"/>
    <n v="-52.640999999999991"/>
  </r>
  <r>
    <n v="5016"/>
    <x v="2484"/>
    <x v="2"/>
    <x v="156"/>
    <x v="695"/>
    <s v="Standard Class"/>
    <s v="TH-21100"/>
    <s v="Thea Hendricks"/>
    <x v="0"/>
    <s v="United States"/>
    <s v="Toledo"/>
    <x v="24"/>
    <n v="43615"/>
    <x v="3"/>
    <s v="FUR-FU-10002960"/>
    <x v="0"/>
    <x v="5"/>
    <s v="Eldon 200 Class Desk Accessories, Burgundy"/>
    <n v="35.168000000000006"/>
    <n v="7"/>
    <n v="0.2"/>
    <n v="9.6712000000000025"/>
  </r>
  <r>
    <n v="5017"/>
    <x v="2484"/>
    <x v="2"/>
    <x v="156"/>
    <x v="695"/>
    <s v="Standard Class"/>
    <s v="TH-21100"/>
    <s v="Thea Hendricks"/>
    <x v="0"/>
    <s v="United States"/>
    <s v="Toledo"/>
    <x v="24"/>
    <n v="43615"/>
    <x v="3"/>
    <s v="TEC-PH-10002584"/>
    <x v="2"/>
    <x v="7"/>
    <s v="Samsung Galaxy S4"/>
    <n v="1502.376"/>
    <n v="4"/>
    <n v="0.4"/>
    <n v="-250.39600000000019"/>
  </r>
  <r>
    <n v="5018"/>
    <x v="2485"/>
    <x v="2"/>
    <x v="647"/>
    <x v="7"/>
    <s v="First Class"/>
    <s v="SS-20410"/>
    <s v="Shahid Shariari"/>
    <x v="0"/>
    <s v="United States"/>
    <s v="Los Angeles"/>
    <x v="1"/>
    <n v="90008"/>
    <x v="1"/>
    <s v="FUR-FU-10002505"/>
    <x v="0"/>
    <x v="5"/>
    <s v="Eldon 100 Class Desk Accessories"/>
    <n v="10.11"/>
    <n v="3"/>
    <n v="0"/>
    <n v="3.2351999999999994"/>
  </r>
  <r>
    <n v="5019"/>
    <x v="2485"/>
    <x v="2"/>
    <x v="647"/>
    <x v="7"/>
    <s v="First Class"/>
    <s v="SS-20410"/>
    <s v="Shahid Shariari"/>
    <x v="0"/>
    <s v="United States"/>
    <s v="Los Angeles"/>
    <x v="1"/>
    <n v="90008"/>
    <x v="1"/>
    <s v="TEC-AC-10003832"/>
    <x v="2"/>
    <x v="11"/>
    <s v="Logitech P710e Mobile Speakerphone"/>
    <n v="772.47"/>
    <n v="3"/>
    <n v="0"/>
    <n v="146.76929999999993"/>
  </r>
  <r>
    <n v="5020"/>
    <x v="2485"/>
    <x v="2"/>
    <x v="647"/>
    <x v="7"/>
    <s v="First Class"/>
    <s v="SS-20410"/>
    <s v="Shahid Shariari"/>
    <x v="0"/>
    <s v="United States"/>
    <s v="Los Angeles"/>
    <x v="1"/>
    <n v="90008"/>
    <x v="1"/>
    <s v="OFF-SU-10002537"/>
    <x v="1"/>
    <x v="14"/>
    <s v="Acme Box Cutter Scissors"/>
    <n v="20.46"/>
    <n v="2"/>
    <n v="0"/>
    <n v="5.3196000000000012"/>
  </r>
  <r>
    <n v="5021"/>
    <x v="2486"/>
    <x v="3"/>
    <x v="721"/>
    <x v="186"/>
    <s v="Second Class"/>
    <s v="MZ-17515"/>
    <s v="Mary Zewe"/>
    <x v="1"/>
    <s v="United States"/>
    <s v="New York City"/>
    <x v="15"/>
    <n v="10011"/>
    <x v="3"/>
    <s v="OFF-SU-10003505"/>
    <x v="1"/>
    <x v="14"/>
    <s v="Premier Electric Letter Opener"/>
    <n v="347.58"/>
    <n v="3"/>
    <n v="0"/>
    <n v="17.378999999999976"/>
  </r>
  <r>
    <n v="5022"/>
    <x v="2487"/>
    <x v="0"/>
    <x v="122"/>
    <x v="746"/>
    <s v="Standard Class"/>
    <s v="JE-15475"/>
    <s v="Jeremy Ellison"/>
    <x v="0"/>
    <s v="United States"/>
    <s v="San Diego"/>
    <x v="1"/>
    <n v="92037"/>
    <x v="1"/>
    <s v="TEC-AC-10001465"/>
    <x v="2"/>
    <x v="11"/>
    <s v="SanDisk Cruzer 64 GB USB Flash Drive"/>
    <n v="72.64"/>
    <n v="2"/>
    <n v="0"/>
    <n v="21.791999999999994"/>
  </r>
  <r>
    <n v="5023"/>
    <x v="2487"/>
    <x v="0"/>
    <x v="122"/>
    <x v="746"/>
    <s v="Standard Class"/>
    <s v="JE-15475"/>
    <s v="Jeremy Ellison"/>
    <x v="0"/>
    <s v="United States"/>
    <s v="San Diego"/>
    <x v="1"/>
    <n v="92037"/>
    <x v="1"/>
    <s v="TEC-AC-10003832"/>
    <x v="2"/>
    <x v="11"/>
    <s v="Logitech P710e Mobile Speakerphone"/>
    <n v="772.47"/>
    <n v="3"/>
    <n v="0"/>
    <n v="146.76929999999993"/>
  </r>
  <r>
    <n v="5024"/>
    <x v="2487"/>
    <x v="0"/>
    <x v="122"/>
    <x v="746"/>
    <s v="Standard Class"/>
    <s v="JE-15475"/>
    <s v="Jeremy Ellison"/>
    <x v="0"/>
    <s v="United States"/>
    <s v="San Diego"/>
    <x v="1"/>
    <n v="92037"/>
    <x v="1"/>
    <s v="FUR-FU-10003731"/>
    <x v="0"/>
    <x v="5"/>
    <s v="Eldon Expressions Wood and Plastic Desk Accessories, Oak"/>
    <n v="39.92"/>
    <n v="4"/>
    <n v="0"/>
    <n v="11.177600000000002"/>
  </r>
  <r>
    <n v="5025"/>
    <x v="2488"/>
    <x v="3"/>
    <x v="570"/>
    <x v="260"/>
    <s v="Standard Class"/>
    <s v="RF-19735"/>
    <s v="Roland Fjeld"/>
    <x v="0"/>
    <s v="United States"/>
    <s v="Oklahoma City"/>
    <x v="26"/>
    <n v="73120"/>
    <x v="2"/>
    <s v="OFF-BI-10004828"/>
    <x v="1"/>
    <x v="8"/>
    <s v="GBC Poly Designer Binding Covers"/>
    <n v="33.479999999999997"/>
    <n v="2"/>
    <n v="0"/>
    <n v="16.405199999999997"/>
  </r>
  <r>
    <n v="5026"/>
    <x v="2488"/>
    <x v="3"/>
    <x v="570"/>
    <x v="260"/>
    <s v="Standard Class"/>
    <s v="RF-19735"/>
    <s v="Roland Fjeld"/>
    <x v="0"/>
    <s v="United States"/>
    <s v="Oklahoma City"/>
    <x v="26"/>
    <n v="73120"/>
    <x v="2"/>
    <s v="TEC-PH-10003012"/>
    <x v="2"/>
    <x v="7"/>
    <s v="Nortel Meridian M3904 Professional Digital phone"/>
    <n v="461.97"/>
    <n v="3"/>
    <n v="0"/>
    <n v="133.97129999999996"/>
  </r>
  <r>
    <n v="5027"/>
    <x v="2488"/>
    <x v="3"/>
    <x v="570"/>
    <x v="26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x v="260"/>
    <s v="Standard Class"/>
    <s v="RF-19735"/>
    <s v="Roland Fjeld"/>
    <x v="0"/>
    <s v="United States"/>
    <s v="Oklahoma City"/>
    <x v="26"/>
    <n v="73120"/>
    <x v="2"/>
    <s v="FUR-CH-10004626"/>
    <x v="0"/>
    <x v="1"/>
    <s v="Office Star Flex Back Scooter Chair with Aluminum Finish Frame"/>
    <n v="302.67"/>
    <n v="3"/>
    <n v="0"/>
    <n v="72.640799999999999"/>
  </r>
  <r>
    <n v="5029"/>
    <x v="2489"/>
    <x v="2"/>
    <x v="814"/>
    <x v="1110"/>
    <s v="Second Class"/>
    <s v="CV-12295"/>
    <s v="Christina VanderZanden"/>
    <x v="0"/>
    <s v="United States"/>
    <s v="Chicago"/>
    <x v="10"/>
    <n v="60653"/>
    <x v="2"/>
    <s v="TEC-AC-10001606"/>
    <x v="2"/>
    <x v="11"/>
    <s v="Logitech Wireless Performance Mouse MX for PC and Mac"/>
    <n v="239.976"/>
    <n v="3"/>
    <n v="0.2"/>
    <n v="53.994600000000005"/>
  </r>
  <r>
    <n v="5030"/>
    <x v="2490"/>
    <x v="3"/>
    <x v="925"/>
    <x v="985"/>
    <s v="Standard Class"/>
    <s v="VG-21790"/>
    <s v="Vivek Gonzalez"/>
    <x v="0"/>
    <s v="United States"/>
    <s v="San Francisco"/>
    <x v="1"/>
    <n v="94109"/>
    <x v="1"/>
    <s v="OFF-AR-10001216"/>
    <x v="1"/>
    <x v="6"/>
    <s v="Newell 339"/>
    <n v="8.34"/>
    <n v="3"/>
    <n v="0"/>
    <n v="2.1683999999999997"/>
  </r>
  <r>
    <n v="5031"/>
    <x v="2490"/>
    <x v="3"/>
    <x v="925"/>
    <x v="985"/>
    <s v="Standard Class"/>
    <s v="VG-21790"/>
    <s v="Vivek Gonzalez"/>
    <x v="0"/>
    <s v="United States"/>
    <s v="San Francisco"/>
    <x v="1"/>
    <n v="94109"/>
    <x v="1"/>
    <s v="OFF-SU-10001664"/>
    <x v="1"/>
    <x v="14"/>
    <s v="Acme Office Executive Series Stainless Steel Trimmers"/>
    <n v="8.57"/>
    <n v="1"/>
    <n v="0"/>
    <n v="2.2282000000000002"/>
  </r>
  <r>
    <n v="5032"/>
    <x v="2490"/>
    <x v="3"/>
    <x v="925"/>
    <x v="985"/>
    <s v="Standard Class"/>
    <s v="VG-21790"/>
    <s v="Vivek Gonzalez"/>
    <x v="0"/>
    <s v="United States"/>
    <s v="San Francisco"/>
    <x v="1"/>
    <n v="94109"/>
    <x v="1"/>
    <s v="OFF-BI-10002498"/>
    <x v="1"/>
    <x v="8"/>
    <s v="Clear Mylar Reinforcing Strips"/>
    <n v="119.61600000000001"/>
    <n v="8"/>
    <n v="0.2"/>
    <n v="40.370399999999997"/>
  </r>
  <r>
    <n v="5033"/>
    <x v="2491"/>
    <x v="0"/>
    <x v="482"/>
    <x v="771"/>
    <s v="Standard Class"/>
    <s v="BB-11545"/>
    <s v="Brenda Bowman"/>
    <x v="1"/>
    <s v="United States"/>
    <s v="Vineland"/>
    <x v="30"/>
    <n v="8360"/>
    <x v="3"/>
    <s v="FUR-CH-10003968"/>
    <x v="0"/>
    <x v="1"/>
    <s v="Novimex Turbo Task Chair"/>
    <n v="212.94"/>
    <n v="3"/>
    <n v="0"/>
    <n v="25.552800000000005"/>
  </r>
  <r>
    <n v="5034"/>
    <x v="2491"/>
    <x v="0"/>
    <x v="482"/>
    <x v="771"/>
    <s v="Standard Class"/>
    <s v="BB-11545"/>
    <s v="Brenda Bowman"/>
    <x v="1"/>
    <s v="United States"/>
    <s v="Vineland"/>
    <x v="30"/>
    <n v="8360"/>
    <x v="3"/>
    <s v="OFF-AP-10002765"/>
    <x v="1"/>
    <x v="9"/>
    <s v="Fellowes Advanced Computer Series Surge Protectors"/>
    <n v="26.49"/>
    <n v="1"/>
    <n v="0"/>
    <n v="7.4172000000000011"/>
  </r>
  <r>
    <n v="5035"/>
    <x v="2492"/>
    <x v="1"/>
    <x v="101"/>
    <x v="1111"/>
    <s v="Second Class"/>
    <s v="HR-14770"/>
    <s v="Hallie Redmond"/>
    <x v="2"/>
    <s v="United States"/>
    <s v="Milwaukee"/>
    <x v="6"/>
    <n v="53209"/>
    <x v="2"/>
    <s v="FUR-BO-10004690"/>
    <x v="0"/>
    <x v="0"/>
    <s v="O'Sullivan Cherrywood Estates Traditional Barrister Bookcase"/>
    <n v="687.4"/>
    <n v="5"/>
    <n v="0"/>
    <n v="48.117999999999981"/>
  </r>
  <r>
    <n v="5036"/>
    <x v="2493"/>
    <x v="2"/>
    <x v="322"/>
    <x v="1021"/>
    <s v="Standard Class"/>
    <s v="SC-20260"/>
    <s v="Scott Cohen"/>
    <x v="1"/>
    <s v="United States"/>
    <s v="Seattle"/>
    <x v="4"/>
    <n v="98115"/>
    <x v="1"/>
    <s v="FUR-TA-10000688"/>
    <x v="0"/>
    <x v="3"/>
    <s v="Chromcraft Bull-Nose Wood Round Conference Table Top, Wood Base"/>
    <n v="653.54999999999995"/>
    <n v="3"/>
    <n v="0"/>
    <n v="111.10349999999994"/>
  </r>
  <r>
    <n v="5037"/>
    <x v="2493"/>
    <x v="2"/>
    <x v="322"/>
    <x v="1021"/>
    <s v="Standard Class"/>
    <s v="SC-20260"/>
    <s v="Scott Cohen"/>
    <x v="1"/>
    <s v="United States"/>
    <s v="Seattle"/>
    <x v="4"/>
    <n v="98115"/>
    <x v="1"/>
    <s v="TEC-AC-10003441"/>
    <x v="2"/>
    <x v="11"/>
    <s v="Kingston Digital DataTraveler 32GB USB 2.0"/>
    <n v="33.9"/>
    <n v="2"/>
    <n v="0"/>
    <n v="2.0339999999999989"/>
  </r>
  <r>
    <n v="5038"/>
    <x v="2494"/>
    <x v="3"/>
    <x v="701"/>
    <x v="410"/>
    <s v="Second Class"/>
    <s v="EG-13900"/>
    <s v="Emily Grady"/>
    <x v="0"/>
    <s v="United States"/>
    <s v="Naperville"/>
    <x v="10"/>
    <n v="60540"/>
    <x v="2"/>
    <s v="TEC-AC-10003610"/>
    <x v="2"/>
    <x v="11"/>
    <s v="Logitech Illuminated - Keyboard"/>
    <n v="239.96000000000004"/>
    <n v="5"/>
    <n v="0.2"/>
    <n v="83.98599999999999"/>
  </r>
  <r>
    <n v="5039"/>
    <x v="2495"/>
    <x v="1"/>
    <x v="655"/>
    <x v="1112"/>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x v="1112"/>
    <s v="First Class"/>
    <s v="TS-21370"/>
    <s v="Todd Sumrall"/>
    <x v="1"/>
    <s v="United States"/>
    <s v="Wilmington"/>
    <x v="13"/>
    <n v="19805"/>
    <x v="3"/>
    <s v="TEC-PH-10001817"/>
    <x v="2"/>
    <x v="7"/>
    <s v="Wilson Electronics DB Pro Signal Booster"/>
    <n v="716"/>
    <n v="2"/>
    <n v="0"/>
    <n v="193.32000000000005"/>
  </r>
  <r>
    <n v="5041"/>
    <x v="2495"/>
    <x v="1"/>
    <x v="655"/>
    <x v="1112"/>
    <s v="First Class"/>
    <s v="TS-21370"/>
    <s v="Todd Sumrall"/>
    <x v="1"/>
    <s v="United States"/>
    <s v="Wilmington"/>
    <x v="13"/>
    <n v="19805"/>
    <x v="3"/>
    <s v="OFF-BI-10004492"/>
    <x v="1"/>
    <x v="8"/>
    <s v="Tuf-Vin Binders"/>
    <n v="221.06"/>
    <n v="7"/>
    <n v="0"/>
    <n v="103.89819999999997"/>
  </r>
  <r>
    <n v="5042"/>
    <x v="2496"/>
    <x v="0"/>
    <x v="338"/>
    <x v="1113"/>
    <s v="Second Class"/>
    <s v="AI-10855"/>
    <s v="Arianne Irving"/>
    <x v="0"/>
    <s v="United States"/>
    <s v="Los Angeles"/>
    <x v="1"/>
    <n v="90036"/>
    <x v="1"/>
    <s v="OFF-PA-10002421"/>
    <x v="1"/>
    <x v="10"/>
    <s v="Embossed Ink Jet Note Cards"/>
    <n v="67.710000000000008"/>
    <n v="3"/>
    <n v="0"/>
    <n v="32.500799999999998"/>
  </r>
  <r>
    <n v="5043"/>
    <x v="2496"/>
    <x v="0"/>
    <x v="338"/>
    <x v="1113"/>
    <s v="Second Class"/>
    <s v="AI-10855"/>
    <s v="Arianne Irving"/>
    <x v="0"/>
    <s v="United States"/>
    <s v="Los Angeles"/>
    <x v="1"/>
    <n v="90036"/>
    <x v="1"/>
    <s v="OFF-AP-10000055"/>
    <x v="1"/>
    <x v="9"/>
    <s v="Belkin F9S820V06 8 Outlet Surge"/>
    <n v="129.91999999999999"/>
    <n v="4"/>
    <n v="0"/>
    <n v="38.975999999999985"/>
  </r>
  <r>
    <n v="5044"/>
    <x v="2496"/>
    <x v="0"/>
    <x v="338"/>
    <x v="1113"/>
    <s v="Second Class"/>
    <s v="AI-10855"/>
    <s v="Arianne Irving"/>
    <x v="0"/>
    <s v="United States"/>
    <s v="Los Angeles"/>
    <x v="1"/>
    <n v="90036"/>
    <x v="1"/>
    <s v="FUR-FU-10000965"/>
    <x v="0"/>
    <x v="5"/>
    <s v="Howard Miller 11-1/2&quot; Diameter Ridgewood Wall Clock"/>
    <n v="467.46"/>
    <n v="9"/>
    <n v="0"/>
    <n v="191.65860000000001"/>
  </r>
  <r>
    <n v="5045"/>
    <x v="2496"/>
    <x v="0"/>
    <x v="338"/>
    <x v="1113"/>
    <s v="Second Class"/>
    <s v="AI-10855"/>
    <s v="Arianne Irving"/>
    <x v="0"/>
    <s v="United States"/>
    <s v="Los Angeles"/>
    <x v="1"/>
    <n v="90036"/>
    <x v="1"/>
    <s v="OFF-PA-10001363"/>
    <x v="1"/>
    <x v="10"/>
    <s v="Xerox 1933"/>
    <n v="61.4"/>
    <n v="5"/>
    <n v="0"/>
    <n v="28.857999999999997"/>
  </r>
  <r>
    <n v="5046"/>
    <x v="2496"/>
    <x v="0"/>
    <x v="338"/>
    <x v="1113"/>
    <s v="Second Class"/>
    <s v="AI-10855"/>
    <s v="Arianne Irving"/>
    <x v="0"/>
    <s v="United States"/>
    <s v="Los Angeles"/>
    <x v="1"/>
    <n v="90036"/>
    <x v="1"/>
    <s v="OFF-ST-10001496"/>
    <x v="1"/>
    <x v="4"/>
    <s v="Standard Rollaway File with Lock"/>
    <n v="720.76"/>
    <n v="4"/>
    <n v="0"/>
    <n v="187.39760000000001"/>
  </r>
  <r>
    <n v="5047"/>
    <x v="2496"/>
    <x v="0"/>
    <x v="338"/>
    <x v="1113"/>
    <s v="Second Class"/>
    <s v="AI-10855"/>
    <s v="Arianne Irving"/>
    <x v="0"/>
    <s v="United States"/>
    <s v="Los Angeles"/>
    <x v="1"/>
    <n v="90036"/>
    <x v="1"/>
    <s v="OFF-BI-10004656"/>
    <x v="1"/>
    <x v="8"/>
    <s v="Peel &amp; Stick Add-On Corner Pockets"/>
    <n v="5.1840000000000011"/>
    <n v="3"/>
    <n v="0.2"/>
    <n v="1.8143999999999996"/>
  </r>
  <r>
    <n v="5048"/>
    <x v="2496"/>
    <x v="0"/>
    <x v="338"/>
    <x v="1113"/>
    <s v="Second Class"/>
    <s v="AI-10855"/>
    <s v="Arianne Irving"/>
    <x v="0"/>
    <s v="United States"/>
    <s v="Los Angeles"/>
    <x v="1"/>
    <n v="90036"/>
    <x v="1"/>
    <s v="OFF-AR-10001227"/>
    <x v="1"/>
    <x v="6"/>
    <s v="Newell 338"/>
    <n v="14.7"/>
    <n v="5"/>
    <n v="0"/>
    <n v="3.9690000000000003"/>
  </r>
  <r>
    <n v="5049"/>
    <x v="2497"/>
    <x v="2"/>
    <x v="691"/>
    <x v="1114"/>
    <s v="Standard Class"/>
    <s v="DD-13570"/>
    <s v="Dorothy Dickinson"/>
    <x v="0"/>
    <s v="United States"/>
    <s v="Chicago"/>
    <x v="10"/>
    <n v="60610"/>
    <x v="2"/>
    <s v="OFF-BI-10002071"/>
    <x v="1"/>
    <x v="8"/>
    <s v="Fellowes Black Plastic Comb Bindings"/>
    <n v="8.1339999999999986"/>
    <n v="7"/>
    <n v="0.8"/>
    <n v="-13.827800000000003"/>
  </r>
  <r>
    <n v="5050"/>
    <x v="2497"/>
    <x v="2"/>
    <x v="691"/>
    <x v="1114"/>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x v="488"/>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x v="917"/>
    <s v="Standard Class"/>
    <s v="KB-16240"/>
    <s v="Karen Bern"/>
    <x v="1"/>
    <s v="United States"/>
    <s v="Philadelphia"/>
    <x v="9"/>
    <n v="19140"/>
    <x v="3"/>
    <s v="OFF-EN-10000483"/>
    <x v="1"/>
    <x v="12"/>
    <s v="White Envelopes, White Envelopes with Clear Poly Window"/>
    <n v="24.400000000000002"/>
    <n v="2"/>
    <n v="0.2"/>
    <n v="7.9299999999999971"/>
  </r>
  <r>
    <n v="5053"/>
    <x v="2500"/>
    <x v="3"/>
    <x v="240"/>
    <x v="1049"/>
    <s v="Same Day"/>
    <s v="JC-15775"/>
    <s v="John Castell"/>
    <x v="0"/>
    <s v="United States"/>
    <s v="Atlanta"/>
    <x v="32"/>
    <n v="30318"/>
    <x v="0"/>
    <s v="OFF-PA-10003129"/>
    <x v="1"/>
    <x v="10"/>
    <s v="Tops White Computer Printout Paper"/>
    <n v="195.64"/>
    <n v="4"/>
    <n v="0"/>
    <n v="91.950799999999987"/>
  </r>
  <r>
    <n v="5054"/>
    <x v="2501"/>
    <x v="1"/>
    <x v="927"/>
    <x v="987"/>
    <s v="Second Class"/>
    <s v="AH-10465"/>
    <s v="Amy Hunt"/>
    <x v="0"/>
    <s v="United States"/>
    <s v="Dallas"/>
    <x v="5"/>
    <n v="75217"/>
    <x v="2"/>
    <s v="TEC-AC-10003198"/>
    <x v="2"/>
    <x v="11"/>
    <s v="Enermax Acrylux Wireless Keyboard"/>
    <n v="398.40000000000003"/>
    <n v="5"/>
    <n v="0.2"/>
    <n v="84.659999999999982"/>
  </r>
  <r>
    <n v="5055"/>
    <x v="2501"/>
    <x v="1"/>
    <x v="927"/>
    <x v="987"/>
    <s v="Second Class"/>
    <s v="AH-10465"/>
    <s v="Amy Hunt"/>
    <x v="0"/>
    <s v="United States"/>
    <s v="Dallas"/>
    <x v="5"/>
    <n v="75217"/>
    <x v="2"/>
    <s v="OFF-AR-10001246"/>
    <x v="1"/>
    <x v="6"/>
    <s v="Newell 317"/>
    <n v="7.0559999999999992"/>
    <n v="3"/>
    <n v="0.2"/>
    <n v="0.79379999999999962"/>
  </r>
  <r>
    <n v="5056"/>
    <x v="2501"/>
    <x v="1"/>
    <x v="927"/>
    <x v="987"/>
    <s v="Second Class"/>
    <s v="AH-10465"/>
    <s v="Amy Hunt"/>
    <x v="0"/>
    <s v="United States"/>
    <s v="Dallas"/>
    <x v="5"/>
    <n v="75217"/>
    <x v="2"/>
    <s v="FUR-BO-10003272"/>
    <x v="0"/>
    <x v="0"/>
    <s v="O'Sullivan Living Dimensions 5-Shelf Bookcases"/>
    <n v="1352.3975999999998"/>
    <n v="9"/>
    <n v="0.32"/>
    <n v="-437.5404000000002"/>
  </r>
  <r>
    <n v="5057"/>
    <x v="2502"/>
    <x v="1"/>
    <x v="1013"/>
    <x v="835"/>
    <s v="First Class"/>
    <s v="NM-18520"/>
    <s v="Neoma Murray"/>
    <x v="0"/>
    <s v="United States"/>
    <s v="Moreno Valley"/>
    <x v="1"/>
    <n v="92553"/>
    <x v="1"/>
    <s v="OFF-PA-10002606"/>
    <x v="1"/>
    <x v="10"/>
    <s v="Xerox 1928"/>
    <n v="26.400000000000002"/>
    <n v="5"/>
    <n v="0"/>
    <n v="11.879999999999999"/>
  </r>
  <r>
    <n v="5058"/>
    <x v="2502"/>
    <x v="1"/>
    <x v="1013"/>
    <x v="835"/>
    <s v="First Class"/>
    <s v="NM-18520"/>
    <s v="Neoma Murray"/>
    <x v="0"/>
    <s v="United States"/>
    <s v="Moreno Valley"/>
    <x v="1"/>
    <n v="92553"/>
    <x v="1"/>
    <s v="OFF-ST-10002486"/>
    <x v="1"/>
    <x v="4"/>
    <s v="Eldon Shelf Savers Cubes and Bins"/>
    <n v="41.88"/>
    <n v="6"/>
    <n v="0"/>
    <n v="0.83759999999999835"/>
  </r>
  <r>
    <n v="5059"/>
    <x v="2503"/>
    <x v="0"/>
    <x v="1014"/>
    <x v="1115"/>
    <s v="Standard Class"/>
    <s v="CS-11950"/>
    <s v="Carlos Soltero"/>
    <x v="0"/>
    <s v="United States"/>
    <s v="Philadelphia"/>
    <x v="9"/>
    <n v="19140"/>
    <x v="3"/>
    <s v="OFF-BI-10004330"/>
    <x v="1"/>
    <x v="8"/>
    <s v="GBC Velobind Prepunched Cover Sets, Regency Series"/>
    <n v="99.846000000000004"/>
    <n v="9"/>
    <n v="0.7"/>
    <n v="-83.204999999999984"/>
  </r>
  <r>
    <n v="5060"/>
    <x v="2504"/>
    <x v="0"/>
    <x v="5"/>
    <x v="439"/>
    <s v="Second Class"/>
    <s v="TP-21130"/>
    <s v="Theone Pippenger"/>
    <x v="0"/>
    <s v="United States"/>
    <s v="Georgetown"/>
    <x v="0"/>
    <n v="40324"/>
    <x v="0"/>
    <s v="TEC-PH-10000560"/>
    <x v="2"/>
    <x v="7"/>
    <s v="Samsung Galaxy S III - 16GB - pebble blue (T-Mobile)"/>
    <n v="699.98"/>
    <n v="2"/>
    <n v="0"/>
    <n v="195.99440000000004"/>
  </r>
  <r>
    <n v="5061"/>
    <x v="2504"/>
    <x v="0"/>
    <x v="5"/>
    <x v="439"/>
    <s v="Second Class"/>
    <s v="TP-21130"/>
    <s v="Theone Pippenger"/>
    <x v="0"/>
    <s v="United States"/>
    <s v="Georgetown"/>
    <x v="0"/>
    <n v="40324"/>
    <x v="0"/>
    <s v="OFF-ST-10000060"/>
    <x v="1"/>
    <x v="4"/>
    <s v="Fellowes Bankers Box Staxonsteel Drawer File/Stacking System"/>
    <n v="584.82000000000005"/>
    <n v="9"/>
    <n v="0"/>
    <n v="70.178400000000025"/>
  </r>
  <r>
    <n v="5062"/>
    <x v="2505"/>
    <x v="1"/>
    <x v="412"/>
    <x v="678"/>
    <s v="Standard Class"/>
    <s v="DL-12925"/>
    <s v="Daniel Lacy"/>
    <x v="0"/>
    <s v="United States"/>
    <s v="Minneapolis"/>
    <x v="11"/>
    <n v="55407"/>
    <x v="2"/>
    <s v="OFF-BI-10003684"/>
    <x v="1"/>
    <x v="8"/>
    <s v="Wilson Jones Legal Size Ring Binders"/>
    <n v="43.98"/>
    <n v="2"/>
    <n v="0"/>
    <n v="21.99"/>
  </r>
  <r>
    <n v="5063"/>
    <x v="2505"/>
    <x v="1"/>
    <x v="412"/>
    <x v="678"/>
    <s v="Standard Class"/>
    <s v="DL-12925"/>
    <s v="Daniel Lacy"/>
    <x v="0"/>
    <s v="United States"/>
    <s v="Minneapolis"/>
    <x v="11"/>
    <n v="55407"/>
    <x v="2"/>
    <s v="TEC-PH-10000441"/>
    <x v="2"/>
    <x v="7"/>
    <s v="VTech DS6151"/>
    <n v="377.96999999999997"/>
    <n v="3"/>
    <n v="0"/>
    <n v="105.83160000000002"/>
  </r>
  <r>
    <n v="5064"/>
    <x v="2505"/>
    <x v="1"/>
    <x v="412"/>
    <x v="678"/>
    <s v="Standard Class"/>
    <s v="DL-12925"/>
    <s v="Daniel Lacy"/>
    <x v="0"/>
    <s v="United States"/>
    <s v="Minneapolis"/>
    <x v="11"/>
    <n v="55407"/>
    <x v="2"/>
    <s v="FUR-FU-10000723"/>
    <x v="0"/>
    <x v="5"/>
    <s v="Deflect-o EconoMat Studded, No Bevel Mat for Low Pile Carpeting"/>
    <n v="123.96000000000001"/>
    <n v="3"/>
    <n v="0"/>
    <n v="11.156400000000005"/>
  </r>
  <r>
    <n v="5065"/>
    <x v="2506"/>
    <x v="3"/>
    <x v="585"/>
    <x v="706"/>
    <s v="First Class"/>
    <s v="CA-12265"/>
    <s v="Christina Anderson"/>
    <x v="0"/>
    <s v="United States"/>
    <s v="Wilmington"/>
    <x v="13"/>
    <n v="19805"/>
    <x v="3"/>
    <s v="TEC-PH-10004977"/>
    <x v="2"/>
    <x v="7"/>
    <s v="GE 30524EE4"/>
    <n v="391.98"/>
    <n v="2"/>
    <n v="0"/>
    <n v="113.67419999999998"/>
  </r>
  <r>
    <n v="5066"/>
    <x v="2507"/>
    <x v="3"/>
    <x v="329"/>
    <x v="94"/>
    <s v="Standard Class"/>
    <s v="SC-20380"/>
    <s v="Shahid Collister"/>
    <x v="0"/>
    <s v="United States"/>
    <s v="Burlington"/>
    <x v="3"/>
    <n v="27217"/>
    <x v="0"/>
    <s v="TEC-AC-10002001"/>
    <x v="2"/>
    <x v="11"/>
    <s v="Logitech Wireless Gaming Headset G930"/>
    <n v="383.97600000000006"/>
    <n v="3"/>
    <n v="0.2"/>
    <n v="81.59490000000001"/>
  </r>
  <r>
    <n v="5067"/>
    <x v="2507"/>
    <x v="3"/>
    <x v="329"/>
    <x v="94"/>
    <s v="Standard Class"/>
    <s v="SC-20380"/>
    <s v="Shahid Collister"/>
    <x v="0"/>
    <s v="United States"/>
    <s v="Burlington"/>
    <x v="3"/>
    <n v="27217"/>
    <x v="0"/>
    <s v="FUR-TA-10001889"/>
    <x v="0"/>
    <x v="3"/>
    <s v="Bush Advantage Collection Racetrack Conference Table"/>
    <n v="1781.6819999999998"/>
    <n v="7"/>
    <n v="0.4"/>
    <n v="-653.28340000000003"/>
  </r>
  <r>
    <n v="5068"/>
    <x v="2508"/>
    <x v="3"/>
    <x v="787"/>
    <x v="992"/>
    <s v="Standard Class"/>
    <s v="TT-21460"/>
    <s v="Tonja Turnell"/>
    <x v="2"/>
    <s v="United States"/>
    <s v="Los Angeles"/>
    <x v="1"/>
    <n v="90008"/>
    <x v="1"/>
    <s v="OFF-AR-10003504"/>
    <x v="1"/>
    <x v="6"/>
    <s v="Newell 347"/>
    <n v="21.400000000000002"/>
    <n v="5"/>
    <n v="0"/>
    <n v="6.2059999999999977"/>
  </r>
  <r>
    <n v="5069"/>
    <x v="2509"/>
    <x v="2"/>
    <x v="233"/>
    <x v="1116"/>
    <s v="Standard Class"/>
    <s v="MA-17560"/>
    <s v="Matt Abelman"/>
    <x v="2"/>
    <s v="United States"/>
    <s v="Trenton"/>
    <x v="12"/>
    <n v="48183"/>
    <x v="2"/>
    <s v="TEC-CO-10001571"/>
    <x v="2"/>
    <x v="16"/>
    <s v="Sharp 1540cs Digital Laser Copier"/>
    <n v="549.99"/>
    <n v="1"/>
    <n v="0"/>
    <n v="274.995"/>
  </r>
  <r>
    <n v="5070"/>
    <x v="2509"/>
    <x v="2"/>
    <x v="233"/>
    <x v="1116"/>
    <s v="Standard Class"/>
    <s v="MA-17560"/>
    <s v="Matt Abelman"/>
    <x v="2"/>
    <s v="United States"/>
    <s v="Trenton"/>
    <x v="12"/>
    <n v="48183"/>
    <x v="2"/>
    <s v="OFF-AP-10002495"/>
    <x v="1"/>
    <x v="9"/>
    <s v="Acco Smartsocket Table Surge Protector, 6 Color-Coded Adapter Outlets"/>
    <n v="167.535"/>
    <n v="3"/>
    <n v="0.1"/>
    <n v="37.229999999999983"/>
  </r>
  <r>
    <n v="5071"/>
    <x v="2509"/>
    <x v="2"/>
    <x v="233"/>
    <x v="1116"/>
    <s v="Standard Class"/>
    <s v="MA-17560"/>
    <s v="Matt Abelman"/>
    <x v="2"/>
    <s v="United States"/>
    <s v="Trenton"/>
    <x v="12"/>
    <n v="48183"/>
    <x v="2"/>
    <s v="OFF-EN-10002500"/>
    <x v="1"/>
    <x v="12"/>
    <s v="Globe Weis Peel &amp; Seel First Class Envelopes"/>
    <n v="38.339999999999996"/>
    <n v="3"/>
    <n v="0"/>
    <n v="17.253"/>
  </r>
  <r>
    <n v="5072"/>
    <x v="2509"/>
    <x v="2"/>
    <x v="233"/>
    <x v="1116"/>
    <s v="Standard Class"/>
    <s v="MA-17560"/>
    <s v="Matt Abelman"/>
    <x v="2"/>
    <s v="United States"/>
    <s v="Trenton"/>
    <x v="12"/>
    <n v="48183"/>
    <x v="2"/>
    <s v="FUR-FU-10002088"/>
    <x v="0"/>
    <x v="5"/>
    <s v="Nu-Dell Float Frame 11 x 14 1/2"/>
    <n v="53.88"/>
    <n v="6"/>
    <n v="0"/>
    <n v="22.629600000000003"/>
  </r>
  <r>
    <n v="5073"/>
    <x v="2509"/>
    <x v="2"/>
    <x v="233"/>
    <x v="1116"/>
    <s v="Standard Class"/>
    <s v="MA-17560"/>
    <s v="Matt Abelman"/>
    <x v="2"/>
    <s v="United States"/>
    <s v="Trenton"/>
    <x v="12"/>
    <n v="48183"/>
    <x v="2"/>
    <s v="TEC-PH-10001128"/>
    <x v="2"/>
    <x v="7"/>
    <s v="Motorola Droid Maxx"/>
    <n v="299.98"/>
    <n v="2"/>
    <n v="0"/>
    <n v="83.994400000000013"/>
  </r>
  <r>
    <n v="5074"/>
    <x v="2510"/>
    <x v="1"/>
    <x v="599"/>
    <x v="745"/>
    <s v="Same Day"/>
    <s v="JM-16195"/>
    <s v="Justin MacKendrick"/>
    <x v="0"/>
    <s v="United States"/>
    <s v="San Francisco"/>
    <x v="1"/>
    <n v="94109"/>
    <x v="1"/>
    <s v="OFF-ST-10000649"/>
    <x v="1"/>
    <x v="4"/>
    <s v="Hanging Personal Folder File"/>
    <n v="62.8"/>
    <n v="4"/>
    <n v="0"/>
    <n v="15.700000000000003"/>
  </r>
  <r>
    <n v="5075"/>
    <x v="2511"/>
    <x v="3"/>
    <x v="1015"/>
    <x v="809"/>
    <s v="Second Class"/>
    <s v="MB-18085"/>
    <s v="Mick Brown"/>
    <x v="0"/>
    <s v="United States"/>
    <s v="Los Angeles"/>
    <x v="1"/>
    <n v="90049"/>
    <x v="1"/>
    <s v="OFF-BI-10002103"/>
    <x v="1"/>
    <x v="8"/>
    <s v="Cardinal Slant-D Ring Binder, Heavy Gauge Vinyl"/>
    <n v="13.904"/>
    <n v="2"/>
    <n v="0.2"/>
    <n v="4.5187999999999997"/>
  </r>
  <r>
    <n v="5076"/>
    <x v="2512"/>
    <x v="2"/>
    <x v="1016"/>
    <x v="1117"/>
    <s v="Second Class"/>
    <s v="SV-20365"/>
    <s v="Seth Vernon"/>
    <x v="0"/>
    <s v="United States"/>
    <s v="Houston"/>
    <x v="5"/>
    <n v="77070"/>
    <x v="2"/>
    <s v="FUR-TA-10001705"/>
    <x v="0"/>
    <x v="3"/>
    <s v="Bush Advantage Collection Round Conference Table"/>
    <n v="744.09999999999991"/>
    <n v="5"/>
    <n v="0.3"/>
    <n v="-95.670000000000044"/>
  </r>
  <r>
    <n v="5077"/>
    <x v="2512"/>
    <x v="2"/>
    <x v="1016"/>
    <x v="1117"/>
    <s v="Second Class"/>
    <s v="SV-20365"/>
    <s v="Seth Vernon"/>
    <x v="0"/>
    <s v="United States"/>
    <s v="Houston"/>
    <x v="5"/>
    <n v="77070"/>
    <x v="2"/>
    <s v="OFF-ST-10004634"/>
    <x v="1"/>
    <x v="4"/>
    <s v="Personal Folder Holder, Ebony"/>
    <n v="44.840000000000011"/>
    <n v="5"/>
    <n v="0.2"/>
    <n v="5.6049999999999951"/>
  </r>
  <r>
    <n v="5078"/>
    <x v="2512"/>
    <x v="2"/>
    <x v="1016"/>
    <x v="1117"/>
    <s v="Second Class"/>
    <s v="SV-20365"/>
    <s v="Seth Vernon"/>
    <x v="0"/>
    <s v="United States"/>
    <s v="Houston"/>
    <x v="5"/>
    <n v="77070"/>
    <x v="2"/>
    <s v="FUR-TA-10004442"/>
    <x v="0"/>
    <x v="3"/>
    <s v="Riverside Furniture Stanwyck Manor Table Series"/>
    <n v="401.59000000000003"/>
    <n v="2"/>
    <n v="0.3"/>
    <n v="-131.95100000000002"/>
  </r>
  <r>
    <n v="5079"/>
    <x v="2513"/>
    <x v="3"/>
    <x v="343"/>
    <x v="251"/>
    <s v="Standard Class"/>
    <s v="CG-12040"/>
    <s v="Catherine Glotzbach"/>
    <x v="2"/>
    <s v="United States"/>
    <s v="Milwaukee"/>
    <x v="6"/>
    <n v="53209"/>
    <x v="2"/>
    <s v="OFF-BI-10002949"/>
    <x v="1"/>
    <x v="8"/>
    <s v="Prestige Round Ring Binders"/>
    <n v="18.240000000000002"/>
    <n v="3"/>
    <n v="0"/>
    <n v="8.5727999999999991"/>
  </r>
  <r>
    <n v="5080"/>
    <x v="2514"/>
    <x v="3"/>
    <x v="919"/>
    <x v="364"/>
    <s v="Standard Class"/>
    <s v="BD-11500"/>
    <s v="Bradley Drucker"/>
    <x v="0"/>
    <s v="United States"/>
    <s v="San Francisco"/>
    <x v="1"/>
    <n v="94122"/>
    <x v="1"/>
    <s v="FUR-BO-10002213"/>
    <x v="0"/>
    <x v="0"/>
    <s v="Sauder Forest Hills Library, Woodland Oak Finish"/>
    <n v="359.49899999999997"/>
    <n v="3"/>
    <n v="0.15"/>
    <n v="-29.605799999999981"/>
  </r>
  <r>
    <n v="5081"/>
    <x v="2514"/>
    <x v="3"/>
    <x v="919"/>
    <x v="364"/>
    <s v="Standard Class"/>
    <s v="BD-11500"/>
    <s v="Bradley Drucker"/>
    <x v="0"/>
    <s v="United States"/>
    <s v="San Francisco"/>
    <x v="1"/>
    <n v="94122"/>
    <x v="1"/>
    <s v="OFF-ST-10001325"/>
    <x v="1"/>
    <x v="4"/>
    <s v="Sterilite Officeware Hinged File Box"/>
    <n v="10.48"/>
    <n v="1"/>
    <n v="0"/>
    <n v="2.8296000000000001"/>
  </r>
  <r>
    <n v="5082"/>
    <x v="2515"/>
    <x v="1"/>
    <x v="217"/>
    <x v="735"/>
    <s v="Same Day"/>
    <s v="JK-15640"/>
    <s v="Jim Kriz"/>
    <x v="2"/>
    <s v="United States"/>
    <s v="Cleveland"/>
    <x v="24"/>
    <n v="44105"/>
    <x v="3"/>
    <s v="OFF-PA-10003441"/>
    <x v="1"/>
    <x v="10"/>
    <s v="Xerox 226"/>
    <n v="20.736000000000004"/>
    <n v="4"/>
    <n v="0.2"/>
    <n v="7.2576000000000001"/>
  </r>
  <r>
    <n v="5083"/>
    <x v="2516"/>
    <x v="0"/>
    <x v="162"/>
    <x v="720"/>
    <s v="Standard Class"/>
    <s v="JM-15580"/>
    <s v="Jill Matthias"/>
    <x v="0"/>
    <s v="United States"/>
    <s v="Monroe"/>
    <x v="3"/>
    <n v="28110"/>
    <x v="0"/>
    <s v="TEC-AC-10004209"/>
    <x v="2"/>
    <x v="11"/>
    <s v="Memorex Froggy Flash Drive 4 GB"/>
    <n v="35.167999999999999"/>
    <n v="4"/>
    <n v="0.2"/>
    <n v="8.3524000000000012"/>
  </r>
  <r>
    <n v="5084"/>
    <x v="2516"/>
    <x v="0"/>
    <x v="162"/>
    <x v="720"/>
    <s v="Standard Class"/>
    <s v="JM-15580"/>
    <s v="Jill Matthias"/>
    <x v="0"/>
    <s v="United States"/>
    <s v="Monroe"/>
    <x v="3"/>
    <n v="28110"/>
    <x v="0"/>
    <s v="OFF-PA-10000501"/>
    <x v="1"/>
    <x v="10"/>
    <s v="Petty Cash Envelope"/>
    <n v="64.704000000000008"/>
    <n v="3"/>
    <n v="0.2"/>
    <n v="23.455199999999998"/>
  </r>
  <r>
    <n v="5085"/>
    <x v="2517"/>
    <x v="0"/>
    <x v="112"/>
    <x v="103"/>
    <s v="Second Class"/>
    <s v="SC-20230"/>
    <s v="Scot Coram"/>
    <x v="1"/>
    <s v="United States"/>
    <s v="Lowell"/>
    <x v="31"/>
    <n v="1852"/>
    <x v="3"/>
    <s v="OFF-PA-10003656"/>
    <x v="1"/>
    <x v="10"/>
    <s v="Xerox 1935"/>
    <n v="105.52"/>
    <n v="4"/>
    <n v="0"/>
    <n v="48.539199999999994"/>
  </r>
  <r>
    <n v="5086"/>
    <x v="2518"/>
    <x v="1"/>
    <x v="973"/>
    <x v="687"/>
    <s v="Standard Class"/>
    <s v="ME-17320"/>
    <s v="Maria Etezadi"/>
    <x v="2"/>
    <s v="United States"/>
    <s v="Dallas"/>
    <x v="5"/>
    <n v="75081"/>
    <x v="2"/>
    <s v="OFF-BI-10001107"/>
    <x v="1"/>
    <x v="8"/>
    <s v="GBC White Gloss Covers, Plain Front"/>
    <n v="5.7919999999999989"/>
    <n v="2"/>
    <n v="0.8"/>
    <n v="-9.5568000000000026"/>
  </r>
  <r>
    <n v="5087"/>
    <x v="2519"/>
    <x v="1"/>
    <x v="616"/>
    <x v="741"/>
    <s v="Standard Class"/>
    <s v="KN-16390"/>
    <s v="Katherine Nockton"/>
    <x v="1"/>
    <s v="United States"/>
    <s v="Philadelphia"/>
    <x v="9"/>
    <n v="19120"/>
    <x v="3"/>
    <s v="TEC-PH-10000562"/>
    <x v="2"/>
    <x v="7"/>
    <s v="Samsung Convoy 3"/>
    <n v="466.15799999999996"/>
    <n v="7"/>
    <n v="0.4"/>
    <n v="-93.231599999999958"/>
  </r>
  <r>
    <n v="5088"/>
    <x v="2519"/>
    <x v="1"/>
    <x v="616"/>
    <x v="741"/>
    <s v="Standard Class"/>
    <s v="KN-16390"/>
    <s v="Katherine Nockton"/>
    <x v="1"/>
    <s v="United States"/>
    <s v="Philadelphia"/>
    <x v="9"/>
    <n v="19120"/>
    <x v="3"/>
    <s v="TEC-AC-10001101"/>
    <x v="2"/>
    <x v="11"/>
    <s v="Sony 16GB Class 10 Micro SDHC R40 Memory Card"/>
    <n v="10.312000000000001"/>
    <n v="1"/>
    <n v="0.2"/>
    <n v="-1.2890000000000006"/>
  </r>
  <r>
    <n v="5089"/>
    <x v="2519"/>
    <x v="1"/>
    <x v="616"/>
    <x v="741"/>
    <s v="Standard Class"/>
    <s v="KN-16390"/>
    <s v="Katherine Nockton"/>
    <x v="1"/>
    <s v="United States"/>
    <s v="Philadelphia"/>
    <x v="9"/>
    <n v="19120"/>
    <x v="3"/>
    <s v="OFF-BI-10003529"/>
    <x v="1"/>
    <x v="8"/>
    <s v="Avery Round Ring Poly Binders"/>
    <n v="2.556"/>
    <n v="3"/>
    <n v="0.7"/>
    <n v="-1.7892000000000001"/>
  </r>
  <r>
    <n v="5090"/>
    <x v="2520"/>
    <x v="3"/>
    <x v="1017"/>
    <x v="636"/>
    <s v="First Class"/>
    <s v="HM-14860"/>
    <s v="Harry Marie"/>
    <x v="1"/>
    <s v="United States"/>
    <s v="Loveland"/>
    <x v="22"/>
    <n v="80538"/>
    <x v="1"/>
    <s v="OFF-PA-10001752"/>
    <x v="1"/>
    <x v="10"/>
    <s v="Hammermill CopyPlus Copy Paper (20Lb. and 84 Bright)"/>
    <n v="7.9680000000000009"/>
    <n v="2"/>
    <n v="0.2"/>
    <n v="2.8884000000000007"/>
  </r>
  <r>
    <n v="5091"/>
    <x v="2520"/>
    <x v="3"/>
    <x v="1017"/>
    <x v="636"/>
    <s v="First Class"/>
    <s v="HM-14860"/>
    <s v="Harry Marie"/>
    <x v="1"/>
    <s v="United States"/>
    <s v="Loveland"/>
    <x v="22"/>
    <n v="80538"/>
    <x v="1"/>
    <s v="OFF-EN-10001141"/>
    <x v="1"/>
    <x v="12"/>
    <s v="Manila Recycled Extra-Heavyweight Clasp Envelopes, 6&quot; x 9&quot;"/>
    <n v="8.7840000000000007"/>
    <n v="1"/>
    <n v="0.2"/>
    <n v="3.1842000000000001"/>
  </r>
  <r>
    <n v="5092"/>
    <x v="2521"/>
    <x v="3"/>
    <x v="247"/>
    <x v="362"/>
    <s v="Standard Class"/>
    <s v="JM-15580"/>
    <s v="Jill Matthias"/>
    <x v="0"/>
    <s v="United States"/>
    <s v="Loveland"/>
    <x v="22"/>
    <n v="80538"/>
    <x v="1"/>
    <s v="OFF-FA-10003472"/>
    <x v="1"/>
    <x v="13"/>
    <s v="Bagged Rubber Bands"/>
    <n v="3.024"/>
    <n v="3"/>
    <n v="0.2"/>
    <n v="-0.6048"/>
  </r>
  <r>
    <n v="5093"/>
    <x v="2522"/>
    <x v="1"/>
    <x v="293"/>
    <x v="673"/>
    <s v="Standard Class"/>
    <s v="KH-16690"/>
    <s v="Kristen Hastings"/>
    <x v="1"/>
    <s v="United States"/>
    <s v="Woonsocket"/>
    <x v="34"/>
    <n v="2895"/>
    <x v="3"/>
    <s v="OFF-ST-10004507"/>
    <x v="1"/>
    <x v="4"/>
    <s v="Advantus Rolling Storage Box"/>
    <n v="51.449999999999996"/>
    <n v="3"/>
    <n v="0"/>
    <n v="13.891499999999999"/>
  </r>
  <r>
    <n v="5094"/>
    <x v="2523"/>
    <x v="2"/>
    <x v="776"/>
    <x v="28"/>
    <s v="Standard Class"/>
    <s v="BK-11260"/>
    <s v="Berenike Kampe"/>
    <x v="0"/>
    <s v="United States"/>
    <s v="Chicago"/>
    <x v="10"/>
    <n v="60610"/>
    <x v="2"/>
    <s v="OFF-AP-10004036"/>
    <x v="1"/>
    <x v="9"/>
    <s v="Bionaire 99.97% HEPA Air Cleaner"/>
    <n v="14.015999999999996"/>
    <n v="4"/>
    <n v="0.8"/>
    <n v="-31.536000000000001"/>
  </r>
  <r>
    <n v="5095"/>
    <x v="2523"/>
    <x v="2"/>
    <x v="776"/>
    <x v="28"/>
    <s v="Standard Class"/>
    <s v="BK-11260"/>
    <s v="Berenike Kampe"/>
    <x v="0"/>
    <s v="United States"/>
    <s v="Chicago"/>
    <x v="10"/>
    <n v="60610"/>
    <x v="2"/>
    <s v="FUR-TA-10004086"/>
    <x v="0"/>
    <x v="3"/>
    <s v="KI Adjustable-Height Table"/>
    <n v="214.95000000000002"/>
    <n v="5"/>
    <n v="0.5"/>
    <n v="-120.37200000000003"/>
  </r>
  <r>
    <n v="5096"/>
    <x v="2523"/>
    <x v="2"/>
    <x v="776"/>
    <x v="28"/>
    <s v="Standard Class"/>
    <s v="BK-11260"/>
    <s v="Berenike Kampe"/>
    <x v="0"/>
    <s v="United States"/>
    <s v="Chicago"/>
    <x v="10"/>
    <n v="60610"/>
    <x v="2"/>
    <s v="TEC-PH-10000307"/>
    <x v="2"/>
    <x v="7"/>
    <s v="Shocksock Galaxy S4 Armband"/>
    <n v="35.04"/>
    <n v="4"/>
    <n v="0.2"/>
    <n v="-7.0080000000000044"/>
  </r>
  <r>
    <n v="5097"/>
    <x v="2523"/>
    <x v="2"/>
    <x v="776"/>
    <x v="28"/>
    <s v="Standard Class"/>
    <s v="BK-11260"/>
    <s v="Berenike Kampe"/>
    <x v="0"/>
    <s v="United States"/>
    <s v="Chicago"/>
    <x v="10"/>
    <n v="60610"/>
    <x v="2"/>
    <s v="FUR-FU-10002088"/>
    <x v="0"/>
    <x v="5"/>
    <s v="Nu-Dell Float Frame 11 x 14 1/2"/>
    <n v="10.776000000000002"/>
    <n v="3"/>
    <n v="0.6"/>
    <n v="-4.8491999999999997"/>
  </r>
  <r>
    <n v="5098"/>
    <x v="2523"/>
    <x v="2"/>
    <x v="776"/>
    <x v="28"/>
    <s v="Standard Class"/>
    <s v="BK-11260"/>
    <s v="Berenike Kampe"/>
    <x v="0"/>
    <s v="United States"/>
    <s v="Chicago"/>
    <x v="10"/>
    <n v="60610"/>
    <x v="2"/>
    <s v="OFF-BI-10004965"/>
    <x v="1"/>
    <x v="8"/>
    <s v="Ibico Covers for Plastic or Wire Binding Elements"/>
    <n v="4.5999999999999988"/>
    <n v="2"/>
    <n v="0.8"/>
    <n v="-8.0500000000000025"/>
  </r>
  <r>
    <n v="5099"/>
    <x v="2523"/>
    <x v="2"/>
    <x v="776"/>
    <x v="28"/>
    <s v="Standard Class"/>
    <s v="BK-11260"/>
    <s v="Berenike Kampe"/>
    <x v="0"/>
    <s v="United States"/>
    <s v="Chicago"/>
    <x v="10"/>
    <n v="60610"/>
    <x v="2"/>
    <s v="OFF-ST-10002485"/>
    <x v="1"/>
    <x v="4"/>
    <s v="Rogers Deluxe File Chest"/>
    <n v="35.167999999999999"/>
    <n v="2"/>
    <n v="0.2"/>
    <n v="-8.3524000000000012"/>
  </r>
  <r>
    <n v="5100"/>
    <x v="2524"/>
    <x v="1"/>
    <x v="975"/>
    <x v="576"/>
    <s v="Standard Class"/>
    <s v="PN-18775"/>
    <s v="Parhena Norris"/>
    <x v="2"/>
    <s v="United States"/>
    <s v="Bakersfield"/>
    <x v="1"/>
    <n v="93309"/>
    <x v="1"/>
    <s v="OFF-BI-10002194"/>
    <x v="1"/>
    <x v="8"/>
    <s v="Cardinal Hold-It CD Pocket"/>
    <n v="19.152000000000001"/>
    <n v="3"/>
    <n v="0.2"/>
    <n v="6.4638000000000009"/>
  </r>
  <r>
    <n v="5101"/>
    <x v="2525"/>
    <x v="2"/>
    <x v="461"/>
    <x v="700"/>
    <s v="Same Day"/>
    <s v="AZ-10750"/>
    <s v="Annie Zypern"/>
    <x v="0"/>
    <s v="United States"/>
    <s v="Dallas"/>
    <x v="5"/>
    <n v="75217"/>
    <x v="2"/>
    <s v="OFF-AR-10003732"/>
    <x v="1"/>
    <x v="6"/>
    <s v="Newell 333"/>
    <n v="4.4479999999999995"/>
    <n v="2"/>
    <n v="0.2"/>
    <n v="0.3335999999999999"/>
  </r>
  <r>
    <n v="5102"/>
    <x v="2525"/>
    <x v="2"/>
    <x v="461"/>
    <x v="700"/>
    <s v="Same Day"/>
    <s v="AZ-10750"/>
    <s v="Annie Zypern"/>
    <x v="0"/>
    <s v="United States"/>
    <s v="Dallas"/>
    <x v="5"/>
    <n v="75217"/>
    <x v="2"/>
    <s v="OFF-PA-10002195"/>
    <x v="1"/>
    <x v="10"/>
    <s v="Xerox 1966"/>
    <n v="5.1840000000000011"/>
    <n v="1"/>
    <n v="0.2"/>
    <n v="1.8792"/>
  </r>
  <r>
    <n v="5103"/>
    <x v="2525"/>
    <x v="2"/>
    <x v="461"/>
    <x v="700"/>
    <s v="Same Day"/>
    <s v="AZ-10750"/>
    <s v="Annie Zypern"/>
    <x v="0"/>
    <s v="United States"/>
    <s v="Dallas"/>
    <x v="5"/>
    <n v="75217"/>
    <x v="2"/>
    <s v="OFF-PA-10002365"/>
    <x v="1"/>
    <x v="10"/>
    <s v="Xerox 1967"/>
    <n v="15.552000000000003"/>
    <n v="3"/>
    <n v="0.2"/>
    <n v="5.4432"/>
  </r>
  <r>
    <n v="5104"/>
    <x v="2526"/>
    <x v="1"/>
    <x v="514"/>
    <x v="803"/>
    <s v="Second Class"/>
    <s v="GM-14500"/>
    <s v="Gene McClure"/>
    <x v="0"/>
    <s v="United States"/>
    <s v="Philadelphia"/>
    <x v="9"/>
    <n v="19140"/>
    <x v="3"/>
    <s v="OFF-PA-10001950"/>
    <x v="1"/>
    <x v="10"/>
    <s v="Southworth 25% Cotton Antique Laid Paper &amp; Envelopes"/>
    <n v="40.032000000000004"/>
    <n v="6"/>
    <n v="0.2"/>
    <n v="12.509999999999993"/>
  </r>
  <r>
    <n v="5105"/>
    <x v="2526"/>
    <x v="1"/>
    <x v="514"/>
    <x v="803"/>
    <s v="Second Class"/>
    <s v="GM-14500"/>
    <s v="Gene McClure"/>
    <x v="0"/>
    <s v="United States"/>
    <s v="Philadelphia"/>
    <x v="9"/>
    <n v="19140"/>
    <x v="3"/>
    <s v="TEC-AC-10004633"/>
    <x v="2"/>
    <x v="11"/>
    <s v="Verbatim 25 GB 6x Blu-ray Single Layer Recordable Disc, 3/Pack"/>
    <n v="16.776000000000003"/>
    <n v="3"/>
    <n v="0.2"/>
    <n v="5.0327999999999999"/>
  </r>
  <r>
    <n v="5106"/>
    <x v="2527"/>
    <x v="2"/>
    <x v="637"/>
    <x v="966"/>
    <s v="Standard Class"/>
    <s v="BM-11785"/>
    <s v="Bryan Mills"/>
    <x v="0"/>
    <s v="United States"/>
    <s v="Deltona"/>
    <x v="2"/>
    <n v="32725"/>
    <x v="0"/>
    <s v="FUR-CH-10002439"/>
    <x v="0"/>
    <x v="1"/>
    <s v="Iceberg Nesting Folding Chair, 19w x 6d x 43h"/>
    <n v="186.304"/>
    <n v="4"/>
    <n v="0.2"/>
    <n v="13.972799999999999"/>
  </r>
  <r>
    <n v="5107"/>
    <x v="2528"/>
    <x v="1"/>
    <x v="444"/>
    <x v="1068"/>
    <s v="Standard Class"/>
    <s v="NH-18610"/>
    <s v="Nicole Hansen"/>
    <x v="1"/>
    <s v="United States"/>
    <s v="Columbus"/>
    <x v="32"/>
    <n v="31907"/>
    <x v="0"/>
    <s v="TEC-AC-10000682"/>
    <x v="2"/>
    <x v="11"/>
    <s v="Kensington K72356US Mouse-in-a-Box USB Desktop Mouse"/>
    <n v="66.36"/>
    <n v="4"/>
    <n v="0"/>
    <n v="23.225999999999999"/>
  </r>
  <r>
    <n v="5108"/>
    <x v="2529"/>
    <x v="3"/>
    <x v="1015"/>
    <x v="732"/>
    <s v="First Class"/>
    <s v="PN-18775"/>
    <s v="Parhena Norris"/>
    <x v="2"/>
    <s v="United States"/>
    <s v="Nashville"/>
    <x v="18"/>
    <n v="37211"/>
    <x v="0"/>
    <s v="OFF-AR-10004078"/>
    <x v="1"/>
    <x v="6"/>
    <s v="Newell 312"/>
    <n v="42.047999999999995"/>
    <n v="9"/>
    <n v="0.2"/>
    <n v="5.2559999999999985"/>
  </r>
  <r>
    <n v="5109"/>
    <x v="2529"/>
    <x v="3"/>
    <x v="1015"/>
    <x v="732"/>
    <s v="First Class"/>
    <s v="PN-18775"/>
    <s v="Parhena Norris"/>
    <x v="2"/>
    <s v="United States"/>
    <s v="Nashville"/>
    <x v="18"/>
    <n v="37211"/>
    <x v="0"/>
    <s v="OFF-AR-10001958"/>
    <x v="1"/>
    <x v="6"/>
    <s v="Stanley Bostitch Contemporary Electric Pencil Sharpeners"/>
    <n v="67.92"/>
    <n v="5"/>
    <n v="0.2"/>
    <n v="6.7920000000000016"/>
  </r>
  <r>
    <n v="5110"/>
    <x v="2530"/>
    <x v="2"/>
    <x v="638"/>
    <x v="657"/>
    <s v="Standard Class"/>
    <s v="EH-13765"/>
    <s v="Edward Hooks"/>
    <x v="1"/>
    <s v="United States"/>
    <s v="Philadelphia"/>
    <x v="9"/>
    <n v="19134"/>
    <x v="3"/>
    <s v="OFF-EN-10001335"/>
    <x v="1"/>
    <x v="12"/>
    <s v="White Business Envelopes with Contemporary Seam, Recycled White Business Envelopes"/>
    <n v="52.512"/>
    <n v="6"/>
    <n v="0.2"/>
    <n v="19.692"/>
  </r>
  <r>
    <n v="5111"/>
    <x v="2530"/>
    <x v="2"/>
    <x v="638"/>
    <x v="657"/>
    <s v="Standard Class"/>
    <s v="EH-13765"/>
    <s v="Edward Hooks"/>
    <x v="1"/>
    <s v="United States"/>
    <s v="Philadelphia"/>
    <x v="9"/>
    <n v="19134"/>
    <x v="3"/>
    <s v="OFF-ST-10003479"/>
    <x v="1"/>
    <x v="4"/>
    <s v="Eldon Base for stackable storage shelf, platinum"/>
    <n v="186.91200000000001"/>
    <n v="6"/>
    <n v="0.2"/>
    <n v="-35.046000000000028"/>
  </r>
  <r>
    <n v="5112"/>
    <x v="2530"/>
    <x v="2"/>
    <x v="638"/>
    <x v="657"/>
    <s v="Standard Class"/>
    <s v="EH-13765"/>
    <s v="Edward Hooks"/>
    <x v="1"/>
    <s v="United States"/>
    <s v="Philadelphia"/>
    <x v="9"/>
    <n v="19134"/>
    <x v="3"/>
    <s v="OFF-PA-10003016"/>
    <x v="1"/>
    <x v="10"/>
    <s v="Adams &quot;While You Were Out&quot; Message Pads"/>
    <n v="10.048000000000002"/>
    <n v="4"/>
    <n v="0.2"/>
    <n v="3.1399999999999988"/>
  </r>
  <r>
    <n v="5113"/>
    <x v="2531"/>
    <x v="1"/>
    <x v="50"/>
    <x v="681"/>
    <s v="Same Day"/>
    <s v="HA-14905"/>
    <s v="Helen Abelman"/>
    <x v="0"/>
    <s v="United States"/>
    <s v="Chicago"/>
    <x v="10"/>
    <n v="60610"/>
    <x v="2"/>
    <s v="FUR-FU-10001025"/>
    <x v="0"/>
    <x v="5"/>
    <s v="Eldon Imàge Series Desk Accessories, Clear"/>
    <n v="17.496000000000002"/>
    <n v="9"/>
    <n v="0.6"/>
    <n v="-7.4357999999999969"/>
  </r>
  <r>
    <n v="5114"/>
    <x v="2532"/>
    <x v="0"/>
    <x v="1010"/>
    <x v="1118"/>
    <s v="Second Class"/>
    <s v="AB-10150"/>
    <s v="Aimee Bixby"/>
    <x v="0"/>
    <s v="United States"/>
    <s v="Dallas"/>
    <x v="5"/>
    <n v="75220"/>
    <x v="2"/>
    <s v="OFF-PA-10003936"/>
    <x v="1"/>
    <x v="10"/>
    <s v="Xerox 1994"/>
    <n v="15.552000000000003"/>
    <n v="3"/>
    <n v="0.2"/>
    <n v="5.4432"/>
  </r>
  <r>
    <n v="5115"/>
    <x v="2533"/>
    <x v="0"/>
    <x v="1018"/>
    <x v="407"/>
    <s v="Standard Class"/>
    <s v="MS-17365"/>
    <s v="Maribeth Schnelling"/>
    <x v="0"/>
    <s v="United States"/>
    <s v="Carlsbad"/>
    <x v="27"/>
    <n v="88220"/>
    <x v="1"/>
    <s v="OFF-BI-10004140"/>
    <x v="1"/>
    <x v="8"/>
    <s v="Avery Non-Stick Binders"/>
    <n v="10.776000000000002"/>
    <n v="3"/>
    <n v="0.2"/>
    <n v="3.3674999999999984"/>
  </r>
  <r>
    <n v="5116"/>
    <x v="2534"/>
    <x v="3"/>
    <x v="800"/>
    <x v="1119"/>
    <s v="Standard Class"/>
    <s v="DD-13570"/>
    <s v="Dorothy Dickinson"/>
    <x v="0"/>
    <s v="United States"/>
    <s v="Philadelphia"/>
    <x v="9"/>
    <n v="19134"/>
    <x v="3"/>
    <s v="OFF-LA-10004178"/>
    <x v="1"/>
    <x v="2"/>
    <s v="Avery 491"/>
    <n v="3.3040000000000003"/>
    <n v="1"/>
    <n v="0.2"/>
    <n v="1.0737999999999999"/>
  </r>
  <r>
    <n v="5117"/>
    <x v="2535"/>
    <x v="3"/>
    <x v="343"/>
    <x v="251"/>
    <s v="Standard Class"/>
    <s v="MT-17815"/>
    <s v="Meg Tillman"/>
    <x v="0"/>
    <s v="United States"/>
    <s v="New York City"/>
    <x v="15"/>
    <n v="10009"/>
    <x v="3"/>
    <s v="OFF-ST-10003324"/>
    <x v="1"/>
    <x v="4"/>
    <s v="Belkin OmniView SE Rackmount Kit"/>
    <n v="35.479999999999997"/>
    <n v="1"/>
    <n v="0"/>
    <n v="0"/>
  </r>
  <r>
    <n v="5118"/>
    <x v="2536"/>
    <x v="1"/>
    <x v="120"/>
    <x v="1120"/>
    <s v="Standard Class"/>
    <s v="GM-14500"/>
    <s v="Gene McClure"/>
    <x v="0"/>
    <s v="United States"/>
    <s v="Oceanside"/>
    <x v="15"/>
    <n v="11572"/>
    <x v="3"/>
    <s v="OFF-FA-10004854"/>
    <x v="1"/>
    <x v="13"/>
    <s v="Vinyl Coated Wire Paper Clips in Organizer Box, 800/Box"/>
    <n v="34.44"/>
    <n v="3"/>
    <n v="0"/>
    <n v="16.186799999999998"/>
  </r>
  <r>
    <n v="5119"/>
    <x v="2536"/>
    <x v="1"/>
    <x v="120"/>
    <x v="1120"/>
    <s v="Standard Class"/>
    <s v="GM-14500"/>
    <s v="Gene McClure"/>
    <x v="0"/>
    <s v="United States"/>
    <s v="Oceanside"/>
    <x v="15"/>
    <n v="11572"/>
    <x v="3"/>
    <s v="TEC-MA-10002859"/>
    <x v="2"/>
    <x v="15"/>
    <s v="Ativa MDM8000 8-Sheet Micro-Cut Shredder"/>
    <n v="629.92999999999995"/>
    <n v="7"/>
    <n v="0"/>
    <n v="296.06709999999998"/>
  </r>
  <r>
    <n v="5120"/>
    <x v="2536"/>
    <x v="1"/>
    <x v="120"/>
    <x v="1120"/>
    <s v="Standard Class"/>
    <s v="GM-14500"/>
    <s v="Gene McClure"/>
    <x v="0"/>
    <s v="United States"/>
    <s v="Oceanside"/>
    <x v="15"/>
    <n v="11572"/>
    <x v="3"/>
    <s v="OFF-BI-10000088"/>
    <x v="1"/>
    <x v="8"/>
    <s v="GBC Imprintable Covers"/>
    <n v="79.056000000000012"/>
    <n v="9"/>
    <n v="0.2"/>
    <n v="28.657800000000002"/>
  </r>
  <r>
    <n v="5121"/>
    <x v="2537"/>
    <x v="2"/>
    <x v="527"/>
    <x v="521"/>
    <s v="Standard Class"/>
    <s v="KB-16585"/>
    <s v="Ken Black"/>
    <x v="1"/>
    <s v="United States"/>
    <s v="Lafayette"/>
    <x v="28"/>
    <n v="70506"/>
    <x v="0"/>
    <s v="OFF-ST-10004180"/>
    <x v="1"/>
    <x v="4"/>
    <s v="Safco Commercial Shelving"/>
    <n v="232.54999999999998"/>
    <n v="5"/>
    <n v="0"/>
    <n v="9.3019999999999925"/>
  </r>
  <r>
    <n v="5122"/>
    <x v="2537"/>
    <x v="2"/>
    <x v="527"/>
    <x v="521"/>
    <s v="Standard Class"/>
    <s v="KB-16585"/>
    <s v="Ken Black"/>
    <x v="1"/>
    <s v="United States"/>
    <s v="Lafayette"/>
    <x v="28"/>
    <n v="70506"/>
    <x v="0"/>
    <s v="TEC-AC-10002926"/>
    <x v="2"/>
    <x v="11"/>
    <s v="Logitech Wireless Marathon Mouse M705"/>
    <n v="99.98"/>
    <n v="2"/>
    <n v="0"/>
    <n v="42.991400000000006"/>
  </r>
  <r>
    <n v="5123"/>
    <x v="2537"/>
    <x v="2"/>
    <x v="527"/>
    <x v="521"/>
    <s v="Standard Class"/>
    <s v="KB-16585"/>
    <s v="Ken Black"/>
    <x v="1"/>
    <s v="United States"/>
    <s v="Lafayette"/>
    <x v="28"/>
    <n v="70506"/>
    <x v="0"/>
    <s v="OFF-PA-10003797"/>
    <x v="1"/>
    <x v="10"/>
    <s v="Xerox 209"/>
    <n v="19.440000000000001"/>
    <n v="3"/>
    <n v="0"/>
    <n v="9.3312000000000008"/>
  </r>
  <r>
    <n v="5124"/>
    <x v="2537"/>
    <x v="2"/>
    <x v="527"/>
    <x v="521"/>
    <s v="Standard Class"/>
    <s v="KB-16585"/>
    <s v="Ken Black"/>
    <x v="1"/>
    <s v="United States"/>
    <s v="Lafayette"/>
    <x v="28"/>
    <n v="70506"/>
    <x v="0"/>
    <s v="OFF-PA-10002195"/>
    <x v="1"/>
    <x v="10"/>
    <s v="Xerox 1966"/>
    <n v="12.96"/>
    <n v="2"/>
    <n v="0"/>
    <n v="6.3504000000000005"/>
  </r>
  <r>
    <n v="5125"/>
    <x v="2538"/>
    <x v="2"/>
    <x v="80"/>
    <x v="931"/>
    <s v="Same Day"/>
    <s v="DM-13015"/>
    <s v="Darrin Martin"/>
    <x v="0"/>
    <s v="United States"/>
    <s v="New York City"/>
    <x v="15"/>
    <n v="10009"/>
    <x v="3"/>
    <s v="FUR-TA-10001039"/>
    <x v="0"/>
    <x v="3"/>
    <s v="KI Adjustable-Height Table"/>
    <n v="464.29200000000003"/>
    <n v="9"/>
    <n v="0.4"/>
    <n v="-108.33479999999997"/>
  </r>
  <r>
    <n v="5126"/>
    <x v="2538"/>
    <x v="2"/>
    <x v="80"/>
    <x v="931"/>
    <s v="Same Day"/>
    <s v="DM-13015"/>
    <s v="Darrin Martin"/>
    <x v="0"/>
    <s v="United States"/>
    <s v="New York City"/>
    <x v="15"/>
    <n v="10009"/>
    <x v="3"/>
    <s v="OFF-EN-10001099"/>
    <x v="1"/>
    <x v="12"/>
    <s v="Staples"/>
    <n v="68.459999999999994"/>
    <n v="7"/>
    <n v="0"/>
    <n v="31.491599999999995"/>
  </r>
  <r>
    <n v="5127"/>
    <x v="2538"/>
    <x v="2"/>
    <x v="80"/>
    <x v="931"/>
    <s v="Same Day"/>
    <s v="DM-13015"/>
    <s v="Darrin Martin"/>
    <x v="0"/>
    <s v="United States"/>
    <s v="New York City"/>
    <x v="15"/>
    <n v="10009"/>
    <x v="3"/>
    <s v="TEC-MA-10003979"/>
    <x v="2"/>
    <x v="15"/>
    <s v="Ativa V4110MDD Micro-Cut Shredder"/>
    <n v="2799.96"/>
    <n v="4"/>
    <n v="0"/>
    <n v="1371.9803999999999"/>
  </r>
  <r>
    <n v="5128"/>
    <x v="2538"/>
    <x v="2"/>
    <x v="80"/>
    <x v="931"/>
    <s v="Same Day"/>
    <s v="DM-13015"/>
    <s v="Darrin Martin"/>
    <x v="0"/>
    <s v="United States"/>
    <s v="New York City"/>
    <x v="15"/>
    <n v="10009"/>
    <x v="3"/>
    <s v="OFF-AP-10002945"/>
    <x v="1"/>
    <x v="9"/>
    <s v="Honeywell Enviracaire Portable HEPA Air Cleaner for 17' x 22' Room"/>
    <n v="601.29999999999995"/>
    <n v="2"/>
    <n v="0"/>
    <n v="198.42899999999997"/>
  </r>
  <r>
    <n v="5129"/>
    <x v="2538"/>
    <x v="2"/>
    <x v="80"/>
    <x v="931"/>
    <s v="Same Day"/>
    <s v="DM-13015"/>
    <s v="Darrin Martin"/>
    <x v="0"/>
    <s v="United States"/>
    <s v="New York City"/>
    <x v="15"/>
    <n v="10009"/>
    <x v="3"/>
    <s v="TEC-PH-10001536"/>
    <x v="2"/>
    <x v="7"/>
    <s v="Spigen Samsung Galaxy S5 Case Wallet"/>
    <n v="16.989999999999998"/>
    <n v="1"/>
    <n v="0"/>
    <n v="4.4173999999999989"/>
  </r>
  <r>
    <n v="5130"/>
    <x v="2538"/>
    <x v="2"/>
    <x v="80"/>
    <x v="931"/>
    <s v="Same Day"/>
    <s v="DM-13015"/>
    <s v="Darrin Martin"/>
    <x v="0"/>
    <s v="United States"/>
    <s v="New York City"/>
    <x v="15"/>
    <n v="10009"/>
    <x v="3"/>
    <s v="TEC-PH-10000526"/>
    <x v="2"/>
    <x v="7"/>
    <s v="Vtech CS6719"/>
    <n v="287.96999999999997"/>
    <n v="3"/>
    <n v="0"/>
    <n v="80.631600000000006"/>
  </r>
  <r>
    <n v="5131"/>
    <x v="2538"/>
    <x v="2"/>
    <x v="80"/>
    <x v="931"/>
    <s v="Same Day"/>
    <s v="DM-13015"/>
    <s v="Darrin Martin"/>
    <x v="0"/>
    <s v="United States"/>
    <s v="New York City"/>
    <x v="15"/>
    <n v="10009"/>
    <x v="3"/>
    <s v="OFF-PA-10000213"/>
    <x v="1"/>
    <x v="10"/>
    <s v="Xerox 198"/>
    <n v="44.820000000000007"/>
    <n v="9"/>
    <n v="0"/>
    <n v="21.065400000000004"/>
  </r>
  <r>
    <n v="5132"/>
    <x v="2539"/>
    <x v="3"/>
    <x v="614"/>
    <x v="263"/>
    <s v="Standard Class"/>
    <s v="BP-11185"/>
    <s v="Ben Peterman"/>
    <x v="1"/>
    <s v="United States"/>
    <s v="Anaheim"/>
    <x v="1"/>
    <n v="92804"/>
    <x v="1"/>
    <s v="FUR-FU-10002501"/>
    <x v="0"/>
    <x v="5"/>
    <s v="Nu-Dell Executive Frame"/>
    <n v="101.12"/>
    <n v="8"/>
    <n v="0"/>
    <n v="37.414400000000001"/>
  </r>
  <r>
    <n v="5133"/>
    <x v="2540"/>
    <x v="1"/>
    <x v="1019"/>
    <x v="1121"/>
    <s v="Standard Class"/>
    <s v="EP-13915"/>
    <s v="Emily Phan"/>
    <x v="0"/>
    <s v="United States"/>
    <s v="Deltona"/>
    <x v="2"/>
    <n v="32725"/>
    <x v="0"/>
    <s v="TEC-PH-10001819"/>
    <x v="2"/>
    <x v="7"/>
    <s v="Innergie mMini Combo Duo USB Travel Charging Kit"/>
    <n v="107.97600000000001"/>
    <n v="3"/>
    <n v="0.2"/>
    <n v="37.791599999999988"/>
  </r>
  <r>
    <n v="5134"/>
    <x v="2541"/>
    <x v="3"/>
    <x v="200"/>
    <x v="524"/>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x v="524"/>
    <s v="Standard Class"/>
    <s v="FG-14260"/>
    <s v="Frank Gastineau"/>
    <x v="2"/>
    <s v="United States"/>
    <s v="New York City"/>
    <x v="15"/>
    <n v="10009"/>
    <x v="3"/>
    <s v="OFF-BI-10003364"/>
    <x v="1"/>
    <x v="8"/>
    <s v="Binding Machine Supplies"/>
    <n v="93.344000000000008"/>
    <n v="4"/>
    <n v="0.2"/>
    <n v="32.670400000000001"/>
  </r>
  <r>
    <n v="5136"/>
    <x v="2542"/>
    <x v="0"/>
    <x v="248"/>
    <x v="464"/>
    <s v="Standard Class"/>
    <s v="AB-10255"/>
    <s v="Alejandro Ballentine"/>
    <x v="2"/>
    <s v="United States"/>
    <s v="Seattle"/>
    <x v="4"/>
    <n v="98103"/>
    <x v="1"/>
    <s v="OFF-FA-10002983"/>
    <x v="1"/>
    <x v="13"/>
    <s v="Advantus SlideClip Paper Clips"/>
    <n v="17.05"/>
    <n v="5"/>
    <n v="0"/>
    <n v="8.1840000000000011"/>
  </r>
  <r>
    <n v="5137"/>
    <x v="2543"/>
    <x v="1"/>
    <x v="639"/>
    <x v="79"/>
    <s v="Standard Class"/>
    <s v="RD-19480"/>
    <s v="Rick Duston"/>
    <x v="0"/>
    <s v="United States"/>
    <s v="San Diego"/>
    <x v="1"/>
    <n v="92105"/>
    <x v="1"/>
    <s v="OFF-BI-10002432"/>
    <x v="1"/>
    <x v="8"/>
    <s v="Wilson Jones Standard D-Ring Binders"/>
    <n v="8.0960000000000001"/>
    <n v="2"/>
    <n v="0.2"/>
    <n v="2.7323999999999993"/>
  </r>
  <r>
    <n v="5138"/>
    <x v="2544"/>
    <x v="0"/>
    <x v="373"/>
    <x v="398"/>
    <s v="Standard Class"/>
    <s v="TS-21430"/>
    <s v="Tom Stivers"/>
    <x v="1"/>
    <s v="United States"/>
    <s v="Oklahoma City"/>
    <x v="26"/>
    <n v="73120"/>
    <x v="2"/>
    <s v="FUR-FU-10003096"/>
    <x v="0"/>
    <x v="5"/>
    <s v="Master Giant Foot Doorstop, Safety Yellow"/>
    <n v="30.36"/>
    <n v="4"/>
    <n v="0"/>
    <n v="13.0548"/>
  </r>
  <r>
    <n v="5139"/>
    <x v="2545"/>
    <x v="3"/>
    <x v="365"/>
    <x v="391"/>
    <s v="Standard Class"/>
    <s v="JA-15970"/>
    <s v="Joseph Airdo"/>
    <x v="0"/>
    <s v="United States"/>
    <s v="Mount Vernon"/>
    <x v="15"/>
    <n v="10550"/>
    <x v="3"/>
    <s v="OFF-EN-10001539"/>
    <x v="1"/>
    <x v="12"/>
    <s v="Staples"/>
    <n v="23.34"/>
    <n v="3"/>
    <n v="0"/>
    <n v="10.969799999999999"/>
  </r>
  <r>
    <n v="5140"/>
    <x v="2545"/>
    <x v="3"/>
    <x v="365"/>
    <x v="391"/>
    <s v="Standard Class"/>
    <s v="JA-15970"/>
    <s v="Joseph Airdo"/>
    <x v="0"/>
    <s v="United States"/>
    <s v="Mount Vernon"/>
    <x v="15"/>
    <n v="10550"/>
    <x v="3"/>
    <s v="OFF-PA-10004996"/>
    <x v="1"/>
    <x v="10"/>
    <s v="Speediset Carbonless Redi-Letter 7&quot; x 8 1/2&quot;"/>
    <n v="51.550000000000004"/>
    <n v="5"/>
    <n v="0"/>
    <n v="24.2285"/>
  </r>
  <r>
    <n v="5141"/>
    <x v="2546"/>
    <x v="1"/>
    <x v="627"/>
    <x v="1122"/>
    <s v="Standard Class"/>
    <s v="SW-20455"/>
    <s v="Shaun Weien"/>
    <x v="0"/>
    <s v="United States"/>
    <s v="San Francisco"/>
    <x v="1"/>
    <n v="94109"/>
    <x v="1"/>
    <s v="TEC-AC-10001956"/>
    <x v="2"/>
    <x v="11"/>
    <s v="Microsoft Arc Touch Mouse"/>
    <n v="119.9"/>
    <n v="2"/>
    <n v="0"/>
    <n v="43.164000000000001"/>
  </r>
  <r>
    <n v="5142"/>
    <x v="2547"/>
    <x v="0"/>
    <x v="178"/>
    <x v="1012"/>
    <s v="Standard Class"/>
    <s v="FP-14320"/>
    <s v="Frank Preis"/>
    <x v="0"/>
    <s v="United States"/>
    <s v="New York City"/>
    <x v="15"/>
    <n v="10009"/>
    <x v="3"/>
    <s v="FUR-CH-10000454"/>
    <x v="0"/>
    <x v="1"/>
    <s v="Hon Deluxe Fabric Upholstered Stacking Chairs, Rounded Back"/>
    <n v="1317.492"/>
    <n v="6"/>
    <n v="0.1"/>
    <n v="292.77599999999995"/>
  </r>
  <r>
    <n v="5143"/>
    <x v="2547"/>
    <x v="0"/>
    <x v="178"/>
    <x v="1012"/>
    <s v="Standard Class"/>
    <s v="FP-14320"/>
    <s v="Frank Preis"/>
    <x v="0"/>
    <s v="United States"/>
    <s v="New York City"/>
    <x v="15"/>
    <n v="10009"/>
    <x v="3"/>
    <s v="OFF-SU-10000946"/>
    <x v="1"/>
    <x v="14"/>
    <s v="Staples"/>
    <n v="63.84"/>
    <n v="8"/>
    <n v="0"/>
    <n v="18.513599999999997"/>
  </r>
  <r>
    <n v="5144"/>
    <x v="2547"/>
    <x v="0"/>
    <x v="178"/>
    <x v="1012"/>
    <s v="Standard Class"/>
    <s v="FP-14320"/>
    <s v="Frank Preis"/>
    <x v="0"/>
    <s v="United States"/>
    <s v="New York City"/>
    <x v="15"/>
    <n v="10009"/>
    <x v="3"/>
    <s v="OFF-BI-10004140"/>
    <x v="1"/>
    <x v="8"/>
    <s v="Avery Non-Stick Binders"/>
    <n v="3.5920000000000005"/>
    <n v="1"/>
    <n v="0.2"/>
    <n v="1.1224999999999996"/>
  </r>
  <r>
    <n v="5145"/>
    <x v="2548"/>
    <x v="3"/>
    <x v="62"/>
    <x v="1123"/>
    <s v="Standard Class"/>
    <s v="JL-15835"/>
    <s v="John Lee"/>
    <x v="0"/>
    <s v="United States"/>
    <s v="Los Angeles"/>
    <x v="1"/>
    <n v="90045"/>
    <x v="1"/>
    <s v="FUR-FU-10003039"/>
    <x v="0"/>
    <x v="5"/>
    <s v="Howard Miller 11-1/2&quot; Diameter Grantwood Wall Clock"/>
    <n v="86.26"/>
    <n v="2"/>
    <n v="0"/>
    <n v="29.328400000000002"/>
  </r>
  <r>
    <n v="5146"/>
    <x v="2548"/>
    <x v="3"/>
    <x v="62"/>
    <x v="1123"/>
    <s v="Standard Class"/>
    <s v="JL-15835"/>
    <s v="John Lee"/>
    <x v="0"/>
    <s v="United States"/>
    <s v="Los Angeles"/>
    <x v="1"/>
    <n v="90045"/>
    <x v="1"/>
    <s v="OFF-ST-10000464"/>
    <x v="1"/>
    <x v="4"/>
    <s v="Multi-Use Personal File Cart and Caster Set, Three Stacking Bins"/>
    <n v="139.04"/>
    <n v="4"/>
    <n v="0"/>
    <n v="38.931200000000004"/>
  </r>
  <r>
    <n v="5147"/>
    <x v="2548"/>
    <x v="3"/>
    <x v="62"/>
    <x v="1123"/>
    <s v="Standard Class"/>
    <s v="JL-15835"/>
    <s v="John Lee"/>
    <x v="0"/>
    <s v="United States"/>
    <s v="Los Angeles"/>
    <x v="1"/>
    <n v="90045"/>
    <x v="1"/>
    <s v="OFF-AP-10000252"/>
    <x v="1"/>
    <x v="9"/>
    <s v="Harmony HEPA Quiet Air Purifiers"/>
    <n v="46.8"/>
    <n v="4"/>
    <n v="0"/>
    <n v="16.38"/>
  </r>
  <r>
    <n v="5148"/>
    <x v="2549"/>
    <x v="3"/>
    <x v="165"/>
    <x v="786"/>
    <s v="Standard Class"/>
    <s v="JL-15175"/>
    <s v="James Lanier"/>
    <x v="2"/>
    <s v="United States"/>
    <s v="Chandler"/>
    <x v="16"/>
    <n v="85224"/>
    <x v="1"/>
    <s v="FUR-FU-10001731"/>
    <x v="0"/>
    <x v="5"/>
    <s v="Acrylic Self-Standing Desk Frames"/>
    <n v="8.5440000000000005"/>
    <n v="4"/>
    <n v="0.2"/>
    <n v="1.9223999999999997"/>
  </r>
  <r>
    <n v="5149"/>
    <x v="2549"/>
    <x v="3"/>
    <x v="165"/>
    <x v="786"/>
    <s v="Standard Class"/>
    <s v="JL-15175"/>
    <s v="James Lanier"/>
    <x v="2"/>
    <s v="United States"/>
    <s v="Chandler"/>
    <x v="16"/>
    <n v="85224"/>
    <x v="1"/>
    <s v="FUR-CH-10001394"/>
    <x v="0"/>
    <x v="1"/>
    <s v="Global Leather Executive Chair"/>
    <n v="842.37600000000009"/>
    <n v="3"/>
    <n v="0.2"/>
    <n v="105.29699999999988"/>
  </r>
  <r>
    <n v="5150"/>
    <x v="2550"/>
    <x v="2"/>
    <x v="261"/>
    <x v="365"/>
    <s v="Same Day"/>
    <s v="JG-15160"/>
    <s v="James Galang"/>
    <x v="0"/>
    <s v="United States"/>
    <s v="Long Beach"/>
    <x v="15"/>
    <n v="11561"/>
    <x v="3"/>
    <s v="TEC-PH-10001578"/>
    <x v="2"/>
    <x v="7"/>
    <s v="Polycom SoundStation2 EX Conference phone"/>
    <n v="1214.8499999999999"/>
    <n v="3"/>
    <n v="0"/>
    <n v="352.30649999999997"/>
  </r>
  <r>
    <n v="5151"/>
    <x v="2551"/>
    <x v="3"/>
    <x v="904"/>
    <x v="935"/>
    <s v="Second Class"/>
    <s v="SH-19975"/>
    <s v="Sally Hughsby"/>
    <x v="1"/>
    <s v="United States"/>
    <s v="San Francisco"/>
    <x v="1"/>
    <n v="94109"/>
    <x v="1"/>
    <s v="OFF-ST-10000675"/>
    <x v="1"/>
    <x v="4"/>
    <s v="File Shuttle II and Handi-File, Black"/>
    <n v="67.78"/>
    <n v="2"/>
    <n v="0"/>
    <n v="16.945"/>
  </r>
  <r>
    <n v="5152"/>
    <x v="2552"/>
    <x v="3"/>
    <x v="145"/>
    <x v="938"/>
    <s v="First Class"/>
    <s v="LS-17200"/>
    <s v="Luke Schmidt"/>
    <x v="1"/>
    <s v="United States"/>
    <s v="Helena"/>
    <x v="37"/>
    <n v="59601"/>
    <x v="1"/>
    <s v="OFF-ST-10002352"/>
    <x v="1"/>
    <x v="4"/>
    <s v="Iris Project Case"/>
    <n v="39.900000000000006"/>
    <n v="5"/>
    <n v="0"/>
    <n v="10.373999999999999"/>
  </r>
  <r>
    <n v="5153"/>
    <x v="2553"/>
    <x v="2"/>
    <x v="479"/>
    <x v="287"/>
    <s v="Standard Class"/>
    <s v="CS-11860"/>
    <s v="Cari Schnelling"/>
    <x v="0"/>
    <s v="United States"/>
    <s v="New York City"/>
    <x v="15"/>
    <n v="10011"/>
    <x v="3"/>
    <s v="OFF-BI-10004528"/>
    <x v="1"/>
    <x v="8"/>
    <s v="Cardinal Poly Pocket Divider Pockets for Ring Binders"/>
    <n v="2.6880000000000002"/>
    <n v="1"/>
    <n v="0.2"/>
    <n v="0.83999999999999975"/>
  </r>
  <r>
    <n v="5154"/>
    <x v="2553"/>
    <x v="2"/>
    <x v="479"/>
    <x v="287"/>
    <s v="Standard Class"/>
    <s v="CS-11860"/>
    <s v="Cari Schnelling"/>
    <x v="0"/>
    <s v="United States"/>
    <s v="New York City"/>
    <x v="15"/>
    <n v="10011"/>
    <x v="3"/>
    <s v="OFF-AR-10001026"/>
    <x v="1"/>
    <x v="6"/>
    <s v="Sanford Uni-Blazer View Highlighters, Chisel Tip, Yellow"/>
    <n v="6.6000000000000005"/>
    <n v="3"/>
    <n v="0"/>
    <n v="2.9040000000000008"/>
  </r>
  <r>
    <n v="5155"/>
    <x v="2554"/>
    <x v="1"/>
    <x v="975"/>
    <x v="747"/>
    <s v="First Class"/>
    <s v="KW-16570"/>
    <s v="Kelly Williams"/>
    <x v="0"/>
    <s v="United States"/>
    <s v="Kirkwood"/>
    <x v="25"/>
    <n v="63122"/>
    <x v="2"/>
    <s v="OFF-BI-10002215"/>
    <x v="1"/>
    <x v="8"/>
    <s v="Wilson Jones Hanging View Binder, White, 1&quot;"/>
    <n v="28.4"/>
    <n v="4"/>
    <n v="0"/>
    <n v="13.063999999999998"/>
  </r>
  <r>
    <n v="5156"/>
    <x v="2554"/>
    <x v="1"/>
    <x v="975"/>
    <x v="747"/>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x v="446"/>
    <s v="Second Class"/>
    <s v="GH-14410"/>
    <s v="Gary Hansen"/>
    <x v="2"/>
    <s v="United States"/>
    <s v="Chicago"/>
    <x v="10"/>
    <n v="60653"/>
    <x v="2"/>
    <s v="TEC-PH-10002584"/>
    <x v="2"/>
    <x v="7"/>
    <s v="Samsung Galaxy S4"/>
    <n v="1001.5840000000001"/>
    <n v="2"/>
    <n v="0.2"/>
    <n v="125.19799999999992"/>
  </r>
  <r>
    <n v="5158"/>
    <x v="2555"/>
    <x v="3"/>
    <x v="160"/>
    <x v="446"/>
    <s v="Second Class"/>
    <s v="GH-14410"/>
    <s v="Gary Hansen"/>
    <x v="2"/>
    <s v="United States"/>
    <s v="Chicago"/>
    <x v="10"/>
    <n v="60653"/>
    <x v="2"/>
    <s v="FUR-CH-10000229"/>
    <x v="0"/>
    <x v="1"/>
    <s v="Global Enterprise Series Seating High-Back Swivel/Tilt Chairs"/>
    <n v="569.05799999999999"/>
    <n v="3"/>
    <n v="0.3"/>
    <n v="-178.84680000000006"/>
  </r>
  <r>
    <n v="5159"/>
    <x v="2555"/>
    <x v="3"/>
    <x v="160"/>
    <x v="446"/>
    <s v="Second Class"/>
    <s v="GH-14410"/>
    <s v="Gary Hansen"/>
    <x v="2"/>
    <s v="United States"/>
    <s v="Chicago"/>
    <x v="10"/>
    <n v="60653"/>
    <x v="2"/>
    <s v="FUR-FU-10003799"/>
    <x v="0"/>
    <x v="5"/>
    <s v="Seth Thomas 13 1/2&quot; Wall Clock"/>
    <n v="14.224000000000002"/>
    <n v="2"/>
    <n v="0.6"/>
    <n v="-10.312400000000004"/>
  </r>
  <r>
    <n v="5160"/>
    <x v="2556"/>
    <x v="1"/>
    <x v="662"/>
    <x v="697"/>
    <s v="Second Class"/>
    <s v="AG-10495"/>
    <s v="Andrew Gjertsen"/>
    <x v="1"/>
    <s v="United States"/>
    <s v="Peoria"/>
    <x v="16"/>
    <n v="85345"/>
    <x v="1"/>
    <s v="TEC-PH-10001700"/>
    <x v="2"/>
    <x v="7"/>
    <s v="Panasonic KX-TG6844B Expandable Digital Cordless Telephone"/>
    <n v="105.584"/>
    <n v="2"/>
    <n v="0.2"/>
    <n v="9.2386000000000053"/>
  </r>
  <r>
    <n v="5161"/>
    <x v="2556"/>
    <x v="1"/>
    <x v="662"/>
    <x v="697"/>
    <s v="Second Class"/>
    <s v="AG-10495"/>
    <s v="Andrew Gjertsen"/>
    <x v="1"/>
    <s v="United States"/>
    <s v="Peoria"/>
    <x v="16"/>
    <n v="85345"/>
    <x v="1"/>
    <s v="TEC-PH-10001527"/>
    <x v="2"/>
    <x v="7"/>
    <s v="Plantronics MX500i Earset"/>
    <n v="68.720000000000013"/>
    <n v="2"/>
    <n v="0.2"/>
    <n v="-14.603000000000005"/>
  </r>
  <r>
    <n v="5162"/>
    <x v="2557"/>
    <x v="2"/>
    <x v="1020"/>
    <x v="90"/>
    <s v="Standard Class"/>
    <s v="TS-21430"/>
    <s v="Tom Stivers"/>
    <x v="1"/>
    <s v="United States"/>
    <s v="Seattle"/>
    <x v="4"/>
    <n v="98103"/>
    <x v="1"/>
    <s v="FUR-BO-10002916"/>
    <x v="0"/>
    <x v="0"/>
    <s v="Rush Hierlooms Collection 1&quot; Thick Stackable Bookcases"/>
    <n v="1367.84"/>
    <n v="8"/>
    <n v="0"/>
    <n v="259.88959999999997"/>
  </r>
  <r>
    <n v="5163"/>
    <x v="2558"/>
    <x v="0"/>
    <x v="741"/>
    <x v="791"/>
    <s v="Second Class"/>
    <s v="AJ-10945"/>
    <s v="Ashley Jarboe"/>
    <x v="0"/>
    <s v="United States"/>
    <s v="Taylor"/>
    <x v="12"/>
    <n v="48180"/>
    <x v="2"/>
    <s v="FUR-CH-10000863"/>
    <x v="0"/>
    <x v="1"/>
    <s v="Novimex Swivel Fabric Task Chair"/>
    <n v="301.95999999999998"/>
    <n v="2"/>
    <n v="0"/>
    <n v="33.215599999999995"/>
  </r>
  <r>
    <n v="5164"/>
    <x v="2559"/>
    <x v="1"/>
    <x v="380"/>
    <x v="772"/>
    <s v="Standard Class"/>
    <s v="SJ-20215"/>
    <s v="Sarah Jordon"/>
    <x v="0"/>
    <s v="United States"/>
    <s v="Pasadena"/>
    <x v="1"/>
    <n v="91104"/>
    <x v="1"/>
    <s v="FUR-CH-10003968"/>
    <x v="0"/>
    <x v="1"/>
    <s v="Novimex Turbo Task Chair"/>
    <n v="170.35200000000003"/>
    <n v="3"/>
    <n v="0.2"/>
    <n v="-17.035200000000003"/>
  </r>
  <r>
    <n v="5165"/>
    <x v="2560"/>
    <x v="2"/>
    <x v="849"/>
    <x v="723"/>
    <s v="Standard Class"/>
    <s v="SC-20020"/>
    <s v="Sam Craven"/>
    <x v="0"/>
    <s v="United States"/>
    <s v="Midland"/>
    <x v="12"/>
    <n v="48640"/>
    <x v="2"/>
    <s v="OFF-AR-10001149"/>
    <x v="1"/>
    <x v="6"/>
    <s v="Avery Hi-Liter Comfort Grip Fluorescent Highlighter, Yellow Ink"/>
    <n v="3.9"/>
    <n v="2"/>
    <n v="0"/>
    <n v="1.5209999999999999"/>
  </r>
  <r>
    <n v="5166"/>
    <x v="2560"/>
    <x v="2"/>
    <x v="849"/>
    <x v="723"/>
    <s v="Standard Class"/>
    <s v="SC-20020"/>
    <s v="Sam Craven"/>
    <x v="0"/>
    <s v="United States"/>
    <s v="Midland"/>
    <x v="12"/>
    <n v="48640"/>
    <x v="2"/>
    <s v="OFF-PA-10000130"/>
    <x v="1"/>
    <x v="10"/>
    <s v="Xerox 199"/>
    <n v="12.84"/>
    <n v="3"/>
    <n v="0"/>
    <n v="5.7779999999999987"/>
  </r>
  <r>
    <n v="5167"/>
    <x v="2560"/>
    <x v="2"/>
    <x v="849"/>
    <x v="723"/>
    <s v="Standard Class"/>
    <s v="SC-20020"/>
    <s v="Sam Craven"/>
    <x v="0"/>
    <s v="United States"/>
    <s v="Midland"/>
    <x v="12"/>
    <n v="48640"/>
    <x v="2"/>
    <s v="OFF-PA-10002479"/>
    <x v="1"/>
    <x v="10"/>
    <s v="Xerox 4200 Series MultiUse Premium Copy Paper (20Lb. and 84 Bright)"/>
    <n v="15.84"/>
    <n v="3"/>
    <n v="0"/>
    <n v="7.1280000000000001"/>
  </r>
  <r>
    <n v="5168"/>
    <x v="2560"/>
    <x v="2"/>
    <x v="849"/>
    <x v="723"/>
    <s v="Standard Class"/>
    <s v="SC-20020"/>
    <s v="Sam Craven"/>
    <x v="0"/>
    <s v="United States"/>
    <s v="Midland"/>
    <x v="12"/>
    <n v="48640"/>
    <x v="2"/>
    <s v="FUR-CH-10004997"/>
    <x v="0"/>
    <x v="1"/>
    <s v="Hon Every-Day Series Multi-Task Chairs"/>
    <n v="563.93999999999994"/>
    <n v="3"/>
    <n v="0"/>
    <n v="112.78800000000001"/>
  </r>
  <r>
    <n v="5169"/>
    <x v="2560"/>
    <x v="2"/>
    <x v="849"/>
    <x v="723"/>
    <s v="Standard Class"/>
    <s v="SC-20020"/>
    <s v="Sam Craven"/>
    <x v="0"/>
    <s v="United States"/>
    <s v="Midland"/>
    <x v="12"/>
    <n v="48640"/>
    <x v="2"/>
    <s v="OFF-ST-10004950"/>
    <x v="1"/>
    <x v="4"/>
    <s v="Acco Perma 3000 Stacking Storage Drawers"/>
    <n v="62.94"/>
    <n v="3"/>
    <n v="0"/>
    <n v="11.958600000000001"/>
  </r>
  <r>
    <n v="5170"/>
    <x v="2560"/>
    <x v="2"/>
    <x v="849"/>
    <x v="723"/>
    <s v="Standard Class"/>
    <s v="SC-20020"/>
    <s v="Sam Craven"/>
    <x v="0"/>
    <s v="United States"/>
    <s v="Midland"/>
    <x v="12"/>
    <n v="48640"/>
    <x v="2"/>
    <s v="OFF-ST-10001490"/>
    <x v="1"/>
    <x v="4"/>
    <s v="Hot File 7-Pocket, Floor Stand"/>
    <n v="535.41"/>
    <n v="3"/>
    <n v="0"/>
    <n v="160.62299999999993"/>
  </r>
  <r>
    <n v="5171"/>
    <x v="2561"/>
    <x v="0"/>
    <x v="1021"/>
    <x v="1124"/>
    <s v="Second Class"/>
    <s v="LA-16780"/>
    <s v="Laura Armstrong"/>
    <x v="1"/>
    <s v="United States"/>
    <s v="Detroit"/>
    <x v="12"/>
    <n v="48205"/>
    <x v="2"/>
    <s v="FUR-CH-10002024"/>
    <x v="0"/>
    <x v="1"/>
    <s v="HON 5400 Series Task Chairs for Big and Tall"/>
    <n v="3504.9"/>
    <n v="5"/>
    <n v="0"/>
    <n v="700.98000000000013"/>
  </r>
  <r>
    <n v="5172"/>
    <x v="2561"/>
    <x v="0"/>
    <x v="1021"/>
    <x v="1124"/>
    <s v="Second Class"/>
    <s v="LA-16780"/>
    <s v="Laura Armstrong"/>
    <x v="1"/>
    <s v="United States"/>
    <s v="Detroit"/>
    <x v="12"/>
    <n v="48205"/>
    <x v="2"/>
    <s v="OFF-PA-10001790"/>
    <x v="1"/>
    <x v="10"/>
    <s v="Xerox 1910"/>
    <n v="144.12"/>
    <n v="3"/>
    <n v="0"/>
    <n v="69.177599999999984"/>
  </r>
  <r>
    <n v="5173"/>
    <x v="2561"/>
    <x v="0"/>
    <x v="1021"/>
    <x v="1124"/>
    <s v="Second Class"/>
    <s v="LA-16780"/>
    <s v="Laura Armstrong"/>
    <x v="1"/>
    <s v="United States"/>
    <s v="Detroit"/>
    <x v="12"/>
    <n v="48205"/>
    <x v="2"/>
    <s v="OFF-PA-10000994"/>
    <x v="1"/>
    <x v="10"/>
    <s v="Xerox 1915"/>
    <n v="314.54999999999995"/>
    <n v="3"/>
    <n v="0"/>
    <n v="150.98399999999998"/>
  </r>
  <r>
    <n v="5174"/>
    <x v="2562"/>
    <x v="1"/>
    <x v="935"/>
    <x v="392"/>
    <s v="First Class"/>
    <s v="FC-14335"/>
    <s v="Fred Chung"/>
    <x v="1"/>
    <s v="United States"/>
    <s v="Pueblo"/>
    <x v="22"/>
    <n v="81001"/>
    <x v="1"/>
    <s v="OFF-AR-10002399"/>
    <x v="1"/>
    <x v="6"/>
    <s v="Dixon Prang Watercolor Pencils, 10-Color Set with Brush"/>
    <n v="3.4079999999999999"/>
    <n v="1"/>
    <n v="0.2"/>
    <n v="0.89459999999999995"/>
  </r>
  <r>
    <n v="5175"/>
    <x v="2563"/>
    <x v="3"/>
    <x v="15"/>
    <x v="188"/>
    <s v="Standard Class"/>
    <s v="CA-12265"/>
    <s v="Christina Anderson"/>
    <x v="0"/>
    <s v="United States"/>
    <s v="Waco"/>
    <x v="5"/>
    <n v="76706"/>
    <x v="2"/>
    <s v="OFF-BI-10002799"/>
    <x v="1"/>
    <x v="8"/>
    <s v="SlimView Poly Binder, 3/8&quot;"/>
    <n v="2.0719999999999996"/>
    <n v="2"/>
    <n v="0.8"/>
    <n v="-3.5224000000000011"/>
  </r>
  <r>
    <n v="5176"/>
    <x v="2563"/>
    <x v="3"/>
    <x v="15"/>
    <x v="188"/>
    <s v="Standard Class"/>
    <s v="CA-12265"/>
    <s v="Christina Anderson"/>
    <x v="0"/>
    <s v="United States"/>
    <s v="Waco"/>
    <x v="5"/>
    <n v="76706"/>
    <x v="2"/>
    <s v="FUR-BO-10004360"/>
    <x v="0"/>
    <x v="0"/>
    <s v="Rush Hierlooms Collection Rich Wood Bookcases"/>
    <n v="328.39919999999995"/>
    <n v="3"/>
    <n v="0.32"/>
    <n v="-91.758599999999973"/>
  </r>
  <r>
    <n v="5177"/>
    <x v="2564"/>
    <x v="0"/>
    <x v="732"/>
    <x v="281"/>
    <s v="First Class"/>
    <s v="JH-15985"/>
    <s v="Joseph Holt"/>
    <x v="0"/>
    <s v="United States"/>
    <s v="San Francisco"/>
    <x v="1"/>
    <n v="94109"/>
    <x v="1"/>
    <s v="OFF-BI-10002082"/>
    <x v="1"/>
    <x v="8"/>
    <s v="GBC Twin Loop Wire Binding Elements"/>
    <n v="53.248000000000005"/>
    <n v="2"/>
    <n v="0.2"/>
    <n v="19.968"/>
  </r>
  <r>
    <n v="5178"/>
    <x v="2565"/>
    <x v="0"/>
    <x v="482"/>
    <x v="525"/>
    <s v="Standard Class"/>
    <s v="AJ-10795"/>
    <s v="Anthony Johnson"/>
    <x v="1"/>
    <s v="United States"/>
    <s v="New York City"/>
    <x v="15"/>
    <n v="10024"/>
    <x v="3"/>
    <s v="OFF-BI-10004967"/>
    <x v="1"/>
    <x v="8"/>
    <s v="Round Ring Binders"/>
    <n v="4.9920000000000009"/>
    <n v="3"/>
    <n v="0.2"/>
    <n v="1.6848000000000001"/>
  </r>
  <r>
    <n v="5179"/>
    <x v="2566"/>
    <x v="1"/>
    <x v="657"/>
    <x v="691"/>
    <s v="Standard Class"/>
    <s v="BT-11395"/>
    <s v="Bill Tyler"/>
    <x v="1"/>
    <s v="United States"/>
    <s v="Los Angeles"/>
    <x v="1"/>
    <n v="90036"/>
    <x v="1"/>
    <s v="FUR-FU-10004973"/>
    <x v="0"/>
    <x v="5"/>
    <s v="Flat Face Poster Frame"/>
    <n v="37.68"/>
    <n v="2"/>
    <n v="0"/>
    <n v="15.825600000000001"/>
  </r>
  <r>
    <n v="5180"/>
    <x v="2566"/>
    <x v="1"/>
    <x v="657"/>
    <x v="691"/>
    <s v="Standard Class"/>
    <s v="BT-11395"/>
    <s v="Bill Tyler"/>
    <x v="1"/>
    <s v="United States"/>
    <s v="Los Angeles"/>
    <x v="1"/>
    <n v="90036"/>
    <x v="1"/>
    <s v="TEC-PH-10003645"/>
    <x v="2"/>
    <x v="7"/>
    <s v="Aastra 57i VoIP phone"/>
    <n v="258.57600000000002"/>
    <n v="2"/>
    <n v="0.2"/>
    <n v="19.393200000000007"/>
  </r>
  <r>
    <n v="5181"/>
    <x v="2566"/>
    <x v="1"/>
    <x v="657"/>
    <x v="691"/>
    <s v="Standard Class"/>
    <s v="BT-11395"/>
    <s v="Bill Tyler"/>
    <x v="1"/>
    <s v="United States"/>
    <s v="Los Angeles"/>
    <x v="1"/>
    <n v="90036"/>
    <x v="1"/>
    <s v="OFF-AP-10004980"/>
    <x v="1"/>
    <x v="9"/>
    <s v="3M Replacement Filter for Office Air Cleaner for 20' x 33' Room"/>
    <n v="75.84"/>
    <n v="2"/>
    <n v="0"/>
    <n v="29.577600000000004"/>
  </r>
  <r>
    <n v="5182"/>
    <x v="2567"/>
    <x v="3"/>
    <x v="510"/>
    <x v="17"/>
    <s v="First Class"/>
    <s v="DJ-13510"/>
    <s v="Don Jones"/>
    <x v="1"/>
    <s v="United States"/>
    <s v="Woonsocket"/>
    <x v="34"/>
    <n v="2895"/>
    <x v="3"/>
    <s v="OFF-PA-10003797"/>
    <x v="1"/>
    <x v="10"/>
    <s v="Xerox 209"/>
    <n v="45.36"/>
    <n v="7"/>
    <n v="0"/>
    <n v="21.772800000000004"/>
  </r>
  <r>
    <n v="5183"/>
    <x v="2567"/>
    <x v="3"/>
    <x v="510"/>
    <x v="17"/>
    <s v="First Class"/>
    <s v="DJ-13510"/>
    <s v="Don Jones"/>
    <x v="1"/>
    <s v="United States"/>
    <s v="Woonsocket"/>
    <x v="34"/>
    <n v="2895"/>
    <x v="3"/>
    <s v="OFF-BI-10003707"/>
    <x v="1"/>
    <x v="8"/>
    <s v="Aluminum Screw Posts"/>
    <n v="45.78"/>
    <n v="3"/>
    <n v="0"/>
    <n v="22.89"/>
  </r>
  <r>
    <n v="5184"/>
    <x v="2568"/>
    <x v="3"/>
    <x v="241"/>
    <x v="474"/>
    <s v="First Class"/>
    <s v="AG-10675"/>
    <s v="Anna Gayman"/>
    <x v="0"/>
    <s v="United States"/>
    <s v="Columbus"/>
    <x v="32"/>
    <n v="31907"/>
    <x v="0"/>
    <s v="OFF-ST-10000885"/>
    <x v="1"/>
    <x v="4"/>
    <s v="Fellowes Desktop Hanging File Manager"/>
    <n v="40.29"/>
    <n v="3"/>
    <n v="0"/>
    <n v="10.0725"/>
  </r>
  <r>
    <n v="5185"/>
    <x v="2568"/>
    <x v="3"/>
    <x v="241"/>
    <x v="474"/>
    <s v="First Class"/>
    <s v="AG-10675"/>
    <s v="Anna Gayman"/>
    <x v="0"/>
    <s v="United States"/>
    <s v="Columbus"/>
    <x v="32"/>
    <n v="31907"/>
    <x v="0"/>
    <s v="OFF-BI-10002827"/>
    <x v="1"/>
    <x v="8"/>
    <s v="Avery Durable Poly Binders"/>
    <n v="38.71"/>
    <n v="7"/>
    <n v="0"/>
    <n v="17.8066"/>
  </r>
  <r>
    <n v="5186"/>
    <x v="2569"/>
    <x v="1"/>
    <x v="997"/>
    <x v="526"/>
    <s v="Standard Class"/>
    <s v="JD-15790"/>
    <s v="John Dryer"/>
    <x v="0"/>
    <s v="United States"/>
    <s v="Jacksonville"/>
    <x v="2"/>
    <n v="32216"/>
    <x v="0"/>
    <s v="OFF-ST-10004459"/>
    <x v="1"/>
    <x v="4"/>
    <s v="Tennsco Single-Tier Lockers"/>
    <n v="1801.6320000000001"/>
    <n v="6"/>
    <n v="0.2"/>
    <n v="-337.80600000000004"/>
  </r>
  <r>
    <n v="5187"/>
    <x v="2570"/>
    <x v="1"/>
    <x v="154"/>
    <x v="253"/>
    <s v="Standard Class"/>
    <s v="EH-14125"/>
    <s v="Eugene Hildebrand"/>
    <x v="2"/>
    <s v="United States"/>
    <s v="Philadelphia"/>
    <x v="9"/>
    <n v="19140"/>
    <x v="3"/>
    <s v="TEC-PH-10002789"/>
    <x v="2"/>
    <x v="7"/>
    <s v="LG Exalt"/>
    <n v="748.75200000000007"/>
    <n v="8"/>
    <n v="0.4"/>
    <n v="-162.22960000000006"/>
  </r>
  <r>
    <n v="5188"/>
    <x v="2571"/>
    <x v="1"/>
    <x v="1022"/>
    <x v="629"/>
    <s v="Standard Class"/>
    <s v="ZC-21910"/>
    <s v="Zuschuss Carroll"/>
    <x v="0"/>
    <s v="United States"/>
    <s v="Columbus"/>
    <x v="14"/>
    <n v="47201"/>
    <x v="2"/>
    <s v="TEC-AC-10001314"/>
    <x v="2"/>
    <x v="11"/>
    <s v="Case Logic 2.4GHz Wireless Keyboard"/>
    <n v="199.96"/>
    <n v="4"/>
    <n v="0"/>
    <n v="15.996799999999979"/>
  </r>
  <r>
    <n v="5189"/>
    <x v="2571"/>
    <x v="1"/>
    <x v="1022"/>
    <x v="629"/>
    <s v="Standard Class"/>
    <s v="ZC-21910"/>
    <s v="Zuschuss Carroll"/>
    <x v="0"/>
    <s v="United States"/>
    <s v="Columbus"/>
    <x v="14"/>
    <n v="47201"/>
    <x v="2"/>
    <s v="FUR-CH-10000015"/>
    <x v="0"/>
    <x v="1"/>
    <s v="Hon Multipurpose Stacking Arm Chairs"/>
    <n v="1516.2"/>
    <n v="7"/>
    <n v="0"/>
    <n v="394.21199999999999"/>
  </r>
  <r>
    <n v="5190"/>
    <x v="2572"/>
    <x v="3"/>
    <x v="237"/>
    <x v="551"/>
    <s v="Standard Class"/>
    <s v="XP-21865"/>
    <s v="Xylona Preis"/>
    <x v="0"/>
    <s v="United States"/>
    <s v="Pasadena"/>
    <x v="5"/>
    <n v="77506"/>
    <x v="2"/>
    <s v="TEC-AC-10004855"/>
    <x v="2"/>
    <x v="11"/>
    <s v="V7 USB Numeric Keypad"/>
    <n v="167.95200000000003"/>
    <n v="6"/>
    <n v="0.2"/>
    <n v="-27.292200000000001"/>
  </r>
  <r>
    <n v="5191"/>
    <x v="2572"/>
    <x v="3"/>
    <x v="237"/>
    <x v="551"/>
    <s v="Standard Class"/>
    <s v="XP-21865"/>
    <s v="Xylona Preis"/>
    <x v="0"/>
    <s v="United States"/>
    <s v="Pasadena"/>
    <x v="5"/>
    <n v="77506"/>
    <x v="2"/>
    <s v="OFF-AR-10003582"/>
    <x v="1"/>
    <x v="6"/>
    <s v="Boston Electric Pencil Sharpener, Model 1818, Charcoal Black"/>
    <n v="45.04"/>
    <n v="2"/>
    <n v="0.2"/>
    <n v="4.5040000000000031"/>
  </r>
  <r>
    <n v="5192"/>
    <x v="2573"/>
    <x v="3"/>
    <x v="1023"/>
    <x v="510"/>
    <s v="Standard Class"/>
    <s v="DK-12985"/>
    <s v="Darren Koutras"/>
    <x v="0"/>
    <s v="United States"/>
    <s v="San Francisco"/>
    <x v="1"/>
    <n v="94122"/>
    <x v="1"/>
    <s v="OFF-EN-10003448"/>
    <x v="1"/>
    <x v="12"/>
    <s v="Peel &amp; Seel Recycled Catalog Envelopes, Brown"/>
    <n v="23.16"/>
    <n v="2"/>
    <n v="0"/>
    <n v="11.58"/>
  </r>
  <r>
    <n v="5193"/>
    <x v="2574"/>
    <x v="2"/>
    <x v="683"/>
    <x v="34"/>
    <s v="Second Class"/>
    <s v="CS-12250"/>
    <s v="Chris Selesnick"/>
    <x v="1"/>
    <s v="United States"/>
    <s v="Columbia"/>
    <x v="20"/>
    <n v="29203"/>
    <x v="0"/>
    <s v="FUR-FU-10003773"/>
    <x v="0"/>
    <x v="5"/>
    <s v="Eldon Cleatmat Plus Chair Mats for High Pile Carpets"/>
    <n v="397.59999999999997"/>
    <n v="5"/>
    <n v="0"/>
    <n v="43.735999999999962"/>
  </r>
  <r>
    <n v="5194"/>
    <x v="2574"/>
    <x v="2"/>
    <x v="683"/>
    <x v="34"/>
    <s v="Second Class"/>
    <s v="CS-12250"/>
    <s v="Chris Selesnick"/>
    <x v="1"/>
    <s v="United States"/>
    <s v="Columbia"/>
    <x v="20"/>
    <n v="29203"/>
    <x v="0"/>
    <s v="OFF-PA-10001363"/>
    <x v="1"/>
    <x v="10"/>
    <s v="Xerox 1933"/>
    <n v="85.96"/>
    <n v="7"/>
    <n v="0"/>
    <n v="40.401199999999996"/>
  </r>
  <r>
    <n v="5195"/>
    <x v="2574"/>
    <x v="2"/>
    <x v="683"/>
    <x v="34"/>
    <s v="Second Class"/>
    <s v="CS-12250"/>
    <s v="Chris Selesnick"/>
    <x v="1"/>
    <s v="United States"/>
    <s v="Columbia"/>
    <x v="20"/>
    <n v="29203"/>
    <x v="0"/>
    <s v="OFF-AR-10004757"/>
    <x v="1"/>
    <x v="6"/>
    <s v="Crayola Colored Pencils"/>
    <n v="13.12"/>
    <n v="4"/>
    <n v="0"/>
    <n v="4.3295999999999992"/>
  </r>
  <r>
    <n v="5196"/>
    <x v="2574"/>
    <x v="2"/>
    <x v="683"/>
    <x v="34"/>
    <s v="Second Class"/>
    <s v="CS-12250"/>
    <s v="Chris Selesnick"/>
    <x v="1"/>
    <s v="United States"/>
    <s v="Columbia"/>
    <x v="20"/>
    <n v="29203"/>
    <x v="0"/>
    <s v="OFF-BI-10000309"/>
    <x v="1"/>
    <x v="8"/>
    <s v="GBC Twin Loop Wire Binding Elements, 9/16&quot; Spine, Black"/>
    <n v="45.660000000000004"/>
    <n v="3"/>
    <n v="0"/>
    <n v="22.3734"/>
  </r>
  <r>
    <n v="5197"/>
    <x v="2575"/>
    <x v="2"/>
    <x v="1024"/>
    <x v="8"/>
    <s v="Standard Class"/>
    <s v="AI-10855"/>
    <s v="Arianne Irving"/>
    <x v="0"/>
    <s v="United States"/>
    <s v="Kent"/>
    <x v="4"/>
    <n v="98031"/>
    <x v="1"/>
    <s v="OFF-EN-10001434"/>
    <x v="1"/>
    <x v="12"/>
    <s v="Strathmore #10 Envelopes, Ultimate White"/>
    <n v="158.13"/>
    <n v="3"/>
    <n v="0"/>
    <n v="77.483699999999999"/>
  </r>
  <r>
    <n v="5198"/>
    <x v="2575"/>
    <x v="2"/>
    <x v="1024"/>
    <x v="8"/>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x v="599"/>
    <s v="Standard Class"/>
    <s v="AA-10315"/>
    <s v="Alex Avila"/>
    <x v="0"/>
    <s v="United States"/>
    <s v="Round Rock"/>
    <x v="5"/>
    <n v="78664"/>
    <x v="2"/>
    <s v="OFF-SU-10000151"/>
    <x v="1"/>
    <x v="14"/>
    <s v="High Speed Automatic Electric Letter Opener"/>
    <n v="3930.0720000000001"/>
    <n v="3"/>
    <n v="0.2"/>
    <n v="-786.01440000000025"/>
  </r>
  <r>
    <n v="5200"/>
    <x v="2576"/>
    <x v="0"/>
    <x v="840"/>
    <x v="599"/>
    <s v="Standard Class"/>
    <s v="AA-10315"/>
    <s v="Alex Avila"/>
    <x v="0"/>
    <s v="United States"/>
    <s v="Round Rock"/>
    <x v="5"/>
    <n v="78664"/>
    <x v="2"/>
    <s v="OFF-FA-10001332"/>
    <x v="1"/>
    <x v="13"/>
    <s v="Acco Banker's Clasps, 5 3/4&quot;-Long"/>
    <n v="2.3039999999999998"/>
    <n v="1"/>
    <n v="0.2"/>
    <n v="0.77759999999999996"/>
  </r>
  <r>
    <n v="5201"/>
    <x v="2576"/>
    <x v="0"/>
    <x v="840"/>
    <x v="599"/>
    <s v="Standard Class"/>
    <s v="AA-10315"/>
    <s v="Alex Avila"/>
    <x v="0"/>
    <s v="United States"/>
    <s v="Round Rock"/>
    <x v="5"/>
    <n v="78664"/>
    <x v="2"/>
    <s v="TEC-PH-10000895"/>
    <x v="2"/>
    <x v="7"/>
    <s v="Polycom VVX 310 VoIP phone"/>
    <n v="431.97600000000006"/>
    <n v="3"/>
    <n v="0.2"/>
    <n v="32.398200000000017"/>
  </r>
  <r>
    <n v="5202"/>
    <x v="2576"/>
    <x v="0"/>
    <x v="840"/>
    <x v="599"/>
    <s v="Standard Class"/>
    <s v="AA-10315"/>
    <s v="Alex Avila"/>
    <x v="0"/>
    <s v="United States"/>
    <s v="Round Rock"/>
    <x v="5"/>
    <n v="78664"/>
    <x v="2"/>
    <s v="TEC-AC-10002857"/>
    <x v="2"/>
    <x v="11"/>
    <s v="Verbatim 25 GB 6x Blu-ray Single Layer Recordable Disc, 1/Pack"/>
    <n v="41.720000000000006"/>
    <n v="7"/>
    <n v="0.2"/>
    <n v="5.7364999999999977"/>
  </r>
  <r>
    <n v="5203"/>
    <x v="2577"/>
    <x v="1"/>
    <x v="762"/>
    <x v="811"/>
    <s v="Standard Class"/>
    <s v="RE-19450"/>
    <s v="Richard Eichhorn"/>
    <x v="0"/>
    <s v="United States"/>
    <s v="Oakland"/>
    <x v="1"/>
    <n v="94601"/>
    <x v="1"/>
    <s v="FUR-FU-10004018"/>
    <x v="0"/>
    <x v="5"/>
    <s v="Tensor Computer Mounted Lamp"/>
    <n v="104.23"/>
    <n v="7"/>
    <n v="0"/>
    <n v="28.142100000000006"/>
  </r>
  <r>
    <n v="5204"/>
    <x v="2577"/>
    <x v="1"/>
    <x v="762"/>
    <x v="811"/>
    <s v="Standard Class"/>
    <s v="RE-19450"/>
    <s v="Richard Eichhorn"/>
    <x v="0"/>
    <s v="United States"/>
    <s v="Oakland"/>
    <x v="1"/>
    <n v="94601"/>
    <x v="1"/>
    <s v="OFF-ST-10003638"/>
    <x v="1"/>
    <x v="4"/>
    <s v="Mobile Personal File Cube"/>
    <n v="70.260000000000005"/>
    <n v="3"/>
    <n v="0"/>
    <n v="18.970199999999998"/>
  </r>
  <r>
    <n v="5205"/>
    <x v="2578"/>
    <x v="1"/>
    <x v="811"/>
    <x v="629"/>
    <s v="Standard Class"/>
    <s v="TM-21010"/>
    <s v="Tamara Manning"/>
    <x v="0"/>
    <s v="United States"/>
    <s v="Auburn"/>
    <x v="15"/>
    <n v="13021"/>
    <x v="3"/>
    <s v="OFF-AR-10004685"/>
    <x v="1"/>
    <x v="6"/>
    <s v="Binney &amp; Smith Crayola Metallic Colored Pencils, 8-Color Set"/>
    <n v="9.26"/>
    <n v="2"/>
    <n v="0"/>
    <n v="3.0557999999999996"/>
  </r>
  <r>
    <n v="5206"/>
    <x v="2578"/>
    <x v="1"/>
    <x v="811"/>
    <x v="629"/>
    <s v="Standard Class"/>
    <s v="TM-21010"/>
    <s v="Tamara Manning"/>
    <x v="0"/>
    <s v="United States"/>
    <s v="Auburn"/>
    <x v="15"/>
    <n v="13021"/>
    <x v="3"/>
    <s v="OFF-ST-10001713"/>
    <x v="1"/>
    <x v="4"/>
    <s v="Gould Plastics 9-Pocket Panel Bin, 18-3/8w x 5-1/4d x 20-1/2h, Black"/>
    <n v="105.98"/>
    <n v="2"/>
    <n v="0"/>
    <n v="4.2391999999999967"/>
  </r>
  <r>
    <n v="5207"/>
    <x v="2578"/>
    <x v="1"/>
    <x v="811"/>
    <x v="629"/>
    <s v="Standard Class"/>
    <s v="TM-21010"/>
    <s v="Tamara Manning"/>
    <x v="0"/>
    <s v="United States"/>
    <s v="Auburn"/>
    <x v="15"/>
    <n v="13021"/>
    <x v="3"/>
    <s v="OFF-FA-10000490"/>
    <x v="1"/>
    <x v="13"/>
    <s v="OIC Binder Clips, Mini, 1/4&quot; Capacity, Black"/>
    <n v="1.24"/>
    <n v="1"/>
    <n v="0"/>
    <n v="0.58279999999999998"/>
  </r>
  <r>
    <n v="5208"/>
    <x v="2578"/>
    <x v="1"/>
    <x v="811"/>
    <x v="629"/>
    <s v="Standard Class"/>
    <s v="TM-21010"/>
    <s v="Tamara Manning"/>
    <x v="0"/>
    <s v="United States"/>
    <s v="Auburn"/>
    <x v="15"/>
    <n v="13021"/>
    <x v="3"/>
    <s v="OFF-LA-10002043"/>
    <x v="1"/>
    <x v="2"/>
    <s v="Avery 489"/>
    <n v="20.7"/>
    <n v="2"/>
    <n v="0"/>
    <n v="9.9359999999999999"/>
  </r>
  <r>
    <n v="5209"/>
    <x v="2578"/>
    <x v="1"/>
    <x v="811"/>
    <x v="629"/>
    <s v="Standard Class"/>
    <s v="TM-21010"/>
    <s v="Tamara Manning"/>
    <x v="0"/>
    <s v="United States"/>
    <s v="Auburn"/>
    <x v="15"/>
    <n v="13021"/>
    <x v="3"/>
    <s v="OFF-PA-10002464"/>
    <x v="1"/>
    <x v="10"/>
    <s v="HP Office Recycled Paper (20Lb. and 87 Bright)"/>
    <n v="28.900000000000002"/>
    <n v="5"/>
    <n v="0"/>
    <n v="14.161000000000001"/>
  </r>
  <r>
    <n v="5210"/>
    <x v="2578"/>
    <x v="1"/>
    <x v="811"/>
    <x v="629"/>
    <s v="Standard Class"/>
    <s v="TM-21010"/>
    <s v="Tamara Manning"/>
    <x v="0"/>
    <s v="United States"/>
    <s v="Auburn"/>
    <x v="15"/>
    <n v="13021"/>
    <x v="3"/>
    <s v="OFF-EN-10002504"/>
    <x v="1"/>
    <x v="12"/>
    <s v="Tyvek  Top-Opening Peel &amp; Seel Envelopes, Plain White"/>
    <n v="27.18"/>
    <n v="1"/>
    <n v="0"/>
    <n v="12.7746"/>
  </r>
  <r>
    <n v="5211"/>
    <x v="2579"/>
    <x v="1"/>
    <x v="1025"/>
    <x v="1125"/>
    <s v="Standard Class"/>
    <s v="YS-21880"/>
    <s v="Yana Sorensen"/>
    <x v="1"/>
    <s v="United States"/>
    <s v="Newark"/>
    <x v="13"/>
    <n v="19711"/>
    <x v="3"/>
    <s v="OFF-ST-10002615"/>
    <x v="1"/>
    <x v="4"/>
    <s v="Dual Level, Single-Width Filing Carts"/>
    <n v="465.18"/>
    <n v="3"/>
    <n v="0"/>
    <n v="120.94680000000001"/>
  </r>
  <r>
    <n v="5212"/>
    <x v="2580"/>
    <x v="1"/>
    <x v="793"/>
    <x v="537"/>
    <s v="Second Class"/>
    <s v="AZ-10750"/>
    <s v="Annie Zypern"/>
    <x v="0"/>
    <s v="United States"/>
    <s v="New York City"/>
    <x v="15"/>
    <n v="10024"/>
    <x v="3"/>
    <s v="OFF-ST-10004258"/>
    <x v="1"/>
    <x v="4"/>
    <s v="Portable Personal File Box"/>
    <n v="36.630000000000003"/>
    <n v="3"/>
    <n v="0"/>
    <n v="9.8901000000000039"/>
  </r>
  <r>
    <n v="5213"/>
    <x v="2581"/>
    <x v="0"/>
    <x v="182"/>
    <x v="750"/>
    <s v="Same Day"/>
    <s v="CM-12445"/>
    <s v="Chuck Magee"/>
    <x v="0"/>
    <s v="United States"/>
    <s v="Redlands"/>
    <x v="1"/>
    <n v="92374"/>
    <x v="1"/>
    <s v="OFF-ST-10004507"/>
    <x v="1"/>
    <x v="4"/>
    <s v="Advantus Rolling Storage Box"/>
    <n v="51.449999999999996"/>
    <n v="3"/>
    <n v="0"/>
    <n v="13.891499999999999"/>
  </r>
  <r>
    <n v="5214"/>
    <x v="2581"/>
    <x v="0"/>
    <x v="182"/>
    <x v="750"/>
    <s v="Same Day"/>
    <s v="CM-12445"/>
    <s v="Chuck Magee"/>
    <x v="0"/>
    <s v="United States"/>
    <s v="Redlands"/>
    <x v="1"/>
    <n v="92374"/>
    <x v="1"/>
    <s v="OFF-LA-10000262"/>
    <x v="1"/>
    <x v="2"/>
    <s v="Avery 494"/>
    <n v="7.83"/>
    <n v="3"/>
    <n v="0"/>
    <n v="3.6017999999999999"/>
  </r>
  <r>
    <n v="5215"/>
    <x v="2581"/>
    <x v="0"/>
    <x v="182"/>
    <x v="750"/>
    <s v="Same Day"/>
    <s v="CM-12445"/>
    <s v="Chuck Magee"/>
    <x v="0"/>
    <s v="United States"/>
    <s v="Redlands"/>
    <x v="1"/>
    <n v="92374"/>
    <x v="1"/>
    <s v="OFF-AR-10002445"/>
    <x v="1"/>
    <x v="6"/>
    <s v="SANFORD Major Accent Highlighters"/>
    <n v="35.4"/>
    <n v="5"/>
    <n v="0"/>
    <n v="13.452000000000002"/>
  </r>
  <r>
    <n v="5216"/>
    <x v="2581"/>
    <x v="0"/>
    <x v="182"/>
    <x v="750"/>
    <s v="Same Day"/>
    <s v="CM-12445"/>
    <s v="Chuck Magee"/>
    <x v="0"/>
    <s v="United States"/>
    <s v="Redlands"/>
    <x v="1"/>
    <n v="92374"/>
    <x v="1"/>
    <s v="OFF-PA-10001667"/>
    <x v="1"/>
    <x v="10"/>
    <s v="Great White Multi-Use Recycled Paper (20Lb. and 84 Bright)"/>
    <n v="29.900000000000002"/>
    <n v="5"/>
    <n v="0"/>
    <n v="13.454999999999998"/>
  </r>
  <r>
    <n v="5217"/>
    <x v="2582"/>
    <x v="3"/>
    <x v="428"/>
    <x v="17"/>
    <s v="Standard Class"/>
    <s v="JB-16000"/>
    <s v="Joy Bell-"/>
    <x v="0"/>
    <s v="United States"/>
    <s v="Roseville"/>
    <x v="12"/>
    <n v="48066"/>
    <x v="2"/>
    <s v="OFF-EN-10000461"/>
    <x v="1"/>
    <x v="12"/>
    <s v="#10- 4 1/8&quot; x 9 1/2&quot; Recycled Envelopes"/>
    <n v="17.48"/>
    <n v="2"/>
    <n v="0"/>
    <n v="8.2156000000000002"/>
  </r>
  <r>
    <n v="5218"/>
    <x v="2583"/>
    <x v="3"/>
    <x v="4"/>
    <x v="125"/>
    <s v="Second Class"/>
    <s v="NS-18640"/>
    <s v="Noel Staavos"/>
    <x v="1"/>
    <s v="United States"/>
    <s v="Los Angeles"/>
    <x v="1"/>
    <n v="90049"/>
    <x v="1"/>
    <s v="OFF-PA-10002254"/>
    <x v="1"/>
    <x v="10"/>
    <s v="Xerox 1883"/>
    <n v="79.14"/>
    <n v="3"/>
    <n v="0"/>
    <n v="36.404399999999995"/>
  </r>
  <r>
    <n v="5219"/>
    <x v="2584"/>
    <x v="3"/>
    <x v="193"/>
    <x v="1055"/>
    <s v="Standard Class"/>
    <s v="LC-16930"/>
    <s v="Linda Cazamias"/>
    <x v="1"/>
    <s v="United States"/>
    <s v="New York City"/>
    <x v="15"/>
    <n v="10011"/>
    <x v="3"/>
    <s v="OFF-AR-10001868"/>
    <x v="1"/>
    <x v="6"/>
    <s v="Prang Dustless Chalk Sticks"/>
    <n v="8.4"/>
    <n v="5"/>
    <n v="0"/>
    <n v="4.2"/>
  </r>
  <r>
    <n v="5220"/>
    <x v="2585"/>
    <x v="3"/>
    <x v="853"/>
    <x v="153"/>
    <s v="Same Day"/>
    <s v="CA-12775"/>
    <s v="Cynthia Arntzen"/>
    <x v="0"/>
    <s v="United States"/>
    <s v="Detroit"/>
    <x v="12"/>
    <n v="48205"/>
    <x v="2"/>
    <s v="FUR-CH-10004875"/>
    <x v="0"/>
    <x v="1"/>
    <s v="Harbour Creations 67200 Series Stacking Chairs"/>
    <n v="498.26000000000005"/>
    <n v="7"/>
    <n v="0"/>
    <n v="134.53020000000001"/>
  </r>
  <r>
    <n v="5221"/>
    <x v="2586"/>
    <x v="2"/>
    <x v="1026"/>
    <x v="1126"/>
    <s v="Standard Class"/>
    <s v="SR-20425"/>
    <s v="Sharelle Roach"/>
    <x v="2"/>
    <s v="United States"/>
    <s v="Detroit"/>
    <x v="12"/>
    <n v="48234"/>
    <x v="2"/>
    <s v="FUR-BO-10000711"/>
    <x v="0"/>
    <x v="0"/>
    <s v="Hon Metal Bookcases, Gray"/>
    <n v="212.94"/>
    <n v="3"/>
    <n v="0"/>
    <n v="57.4938"/>
  </r>
  <r>
    <n v="5222"/>
    <x v="2587"/>
    <x v="3"/>
    <x v="796"/>
    <x v="843"/>
    <s v="Second Class"/>
    <s v="PP-18955"/>
    <s v="Paul Prost"/>
    <x v="2"/>
    <s v="United States"/>
    <s v="Springfield"/>
    <x v="25"/>
    <n v="65807"/>
    <x v="2"/>
    <s v="OFF-AP-10000938"/>
    <x v="1"/>
    <x v="9"/>
    <s v="Avanti 1.7 Cu. Ft. Refrigerator"/>
    <n v="706.86"/>
    <n v="7"/>
    <n v="0"/>
    <n v="197.92079999999999"/>
  </r>
  <r>
    <n v="5223"/>
    <x v="2587"/>
    <x v="3"/>
    <x v="796"/>
    <x v="843"/>
    <s v="Second Class"/>
    <s v="PP-18955"/>
    <s v="Paul Prost"/>
    <x v="2"/>
    <s v="United States"/>
    <s v="Springfield"/>
    <x v="25"/>
    <n v="65807"/>
    <x v="2"/>
    <s v="TEC-PH-10003555"/>
    <x v="2"/>
    <x v="7"/>
    <s v="Motorola HK250 Universal Bluetooth Headset"/>
    <n v="114.94999999999999"/>
    <n v="5"/>
    <n v="0"/>
    <n v="2.2990000000000066"/>
  </r>
  <r>
    <n v="5224"/>
    <x v="2587"/>
    <x v="3"/>
    <x v="796"/>
    <x v="843"/>
    <s v="Second Class"/>
    <s v="PP-18955"/>
    <s v="Paul Prost"/>
    <x v="2"/>
    <s v="United States"/>
    <s v="Springfield"/>
    <x v="25"/>
    <n v="65807"/>
    <x v="2"/>
    <s v="OFF-BI-10001267"/>
    <x v="1"/>
    <x v="8"/>
    <s v="Universal Recycled Hanging Pressboard Report Binders, Letter Size"/>
    <n v="43.19"/>
    <n v="7"/>
    <n v="0"/>
    <n v="20.731199999999998"/>
  </r>
  <r>
    <n v="5225"/>
    <x v="2588"/>
    <x v="3"/>
    <x v="510"/>
    <x v="31"/>
    <s v="Second Class"/>
    <s v="JM-15865"/>
    <s v="John Murray"/>
    <x v="0"/>
    <s v="United States"/>
    <s v="Los Angeles"/>
    <x v="1"/>
    <n v="90036"/>
    <x v="1"/>
    <s v="OFF-PA-10004071"/>
    <x v="1"/>
    <x v="10"/>
    <s v="Eaton Premium Continuous-Feed Paper, 25% Cotton, Letter Size, White, 1000 Shts/Box"/>
    <n v="166.44"/>
    <n v="3"/>
    <n v="0"/>
    <n v="79.891199999999998"/>
  </r>
  <r>
    <n v="5226"/>
    <x v="2589"/>
    <x v="0"/>
    <x v="1027"/>
    <x v="674"/>
    <s v="Standard Class"/>
    <s v="AS-10090"/>
    <s v="Adam Shillingsburg"/>
    <x v="0"/>
    <s v="United States"/>
    <s v="New York City"/>
    <x v="15"/>
    <n v="10011"/>
    <x v="3"/>
    <s v="OFF-BI-10001553"/>
    <x v="1"/>
    <x v="8"/>
    <s v="SpineVue Locking Slant-D Ring Binders by Cardinal"/>
    <n v="36.56"/>
    <n v="5"/>
    <n v="0.2"/>
    <n v="12.795999999999999"/>
  </r>
  <r>
    <n v="5227"/>
    <x v="2589"/>
    <x v="0"/>
    <x v="1027"/>
    <x v="674"/>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7"/>
    <x v="674"/>
    <s v="Standard Class"/>
    <s v="AS-10090"/>
    <s v="Adam Shillingsburg"/>
    <x v="0"/>
    <s v="United States"/>
    <s v="New York City"/>
    <x v="15"/>
    <n v="10011"/>
    <x v="3"/>
    <s v="FUR-BO-10003272"/>
    <x v="0"/>
    <x v="0"/>
    <s v="O'Sullivan Living Dimensions 5-Shelf Bookcases"/>
    <n v="353.56799999999998"/>
    <n v="2"/>
    <n v="0.2"/>
    <n v="-44.196000000000026"/>
  </r>
  <r>
    <n v="5229"/>
    <x v="2590"/>
    <x v="2"/>
    <x v="35"/>
    <x v="34"/>
    <s v="Standard Class"/>
    <s v="LS-16975"/>
    <s v="Lindsay Shagiari"/>
    <x v="2"/>
    <s v="United States"/>
    <s v="San Francisco"/>
    <x v="1"/>
    <n v="94109"/>
    <x v="1"/>
    <s v="OFF-PA-10001033"/>
    <x v="1"/>
    <x v="10"/>
    <s v="Xerox 1893"/>
    <n v="81.98"/>
    <n v="2"/>
    <n v="0"/>
    <n v="40.170200000000001"/>
  </r>
  <r>
    <n v="5230"/>
    <x v="2591"/>
    <x v="3"/>
    <x v="498"/>
    <x v="782"/>
    <s v="Second Class"/>
    <s v="SA-20830"/>
    <s v="Sue Ann Reed"/>
    <x v="0"/>
    <s v="United States"/>
    <s v="Fresno"/>
    <x v="1"/>
    <n v="93727"/>
    <x v="1"/>
    <s v="OFF-BI-10001553"/>
    <x v="1"/>
    <x v="8"/>
    <s v="SpineVue Locking Slant-D Ring Binders by Cardinal"/>
    <n v="14.624000000000002"/>
    <n v="2"/>
    <n v="0.2"/>
    <n v="5.1183999999999994"/>
  </r>
  <r>
    <n v="5231"/>
    <x v="2591"/>
    <x v="3"/>
    <x v="498"/>
    <x v="782"/>
    <s v="Second Class"/>
    <s v="SA-20830"/>
    <s v="Sue Ann Reed"/>
    <x v="0"/>
    <s v="United States"/>
    <s v="Fresno"/>
    <x v="1"/>
    <n v="93727"/>
    <x v="1"/>
    <s v="FUR-TA-10001095"/>
    <x v="0"/>
    <x v="3"/>
    <s v="Chromcraft Round Conference Tables"/>
    <n v="697.16"/>
    <n v="5"/>
    <n v="0.2"/>
    <n v="8.7144999999999868"/>
  </r>
  <r>
    <n v="5232"/>
    <x v="2591"/>
    <x v="3"/>
    <x v="498"/>
    <x v="782"/>
    <s v="Second Class"/>
    <s v="SA-20830"/>
    <s v="Sue Ann Reed"/>
    <x v="0"/>
    <s v="United States"/>
    <s v="Fresno"/>
    <x v="1"/>
    <n v="93727"/>
    <x v="1"/>
    <s v="FUR-FU-10001185"/>
    <x v="0"/>
    <x v="5"/>
    <s v="Advantus Employee of the Month Certificate Frame, 11 x 13-1/2"/>
    <n v="30.93"/>
    <n v="1"/>
    <n v="0"/>
    <n v="12.6813"/>
  </r>
  <r>
    <n v="5233"/>
    <x v="2591"/>
    <x v="3"/>
    <x v="498"/>
    <x v="782"/>
    <s v="Second Class"/>
    <s v="SA-20830"/>
    <s v="Sue Ann Reed"/>
    <x v="0"/>
    <s v="United States"/>
    <s v="Fresno"/>
    <x v="1"/>
    <n v="93727"/>
    <x v="1"/>
    <s v="OFF-BI-10000343"/>
    <x v="1"/>
    <x v="8"/>
    <s v="Pressboard Covers with Storage Hooks, 9 1/2&quot; x 11&quot;, Light Blue"/>
    <n v="27.496000000000002"/>
    <n v="7"/>
    <n v="0.2"/>
    <n v="9.2798999999999996"/>
  </r>
  <r>
    <n v="5234"/>
    <x v="2592"/>
    <x v="2"/>
    <x v="638"/>
    <x v="657"/>
    <s v="Standard Class"/>
    <s v="LS-17200"/>
    <s v="Luke Schmidt"/>
    <x v="1"/>
    <s v="United States"/>
    <s v="Texarkana"/>
    <x v="36"/>
    <n v="71854"/>
    <x v="0"/>
    <s v="FUR-CH-10004626"/>
    <x v="0"/>
    <x v="1"/>
    <s v="Office Star Flex Back Scooter Chair with Aluminum Finish Frame"/>
    <n v="605.34"/>
    <n v="6"/>
    <n v="0"/>
    <n v="145.2816"/>
  </r>
  <r>
    <n v="5235"/>
    <x v="2593"/>
    <x v="3"/>
    <x v="1028"/>
    <x v="176"/>
    <s v="First Class"/>
    <s v="TM-21490"/>
    <s v="Tony Molinari"/>
    <x v="0"/>
    <s v="United States"/>
    <s v="San Francisco"/>
    <x v="1"/>
    <n v="94110"/>
    <x v="1"/>
    <s v="FUR-TA-10001768"/>
    <x v="0"/>
    <x v="3"/>
    <s v="Hon Racetrack Conference Tables"/>
    <n v="210.00800000000001"/>
    <n v="1"/>
    <n v="0.2"/>
    <n v="2.625099999999982"/>
  </r>
  <r>
    <n v="5236"/>
    <x v="2594"/>
    <x v="0"/>
    <x v="258"/>
    <x v="407"/>
    <s v="First Class"/>
    <s v="TT-21265"/>
    <s v="Tim Taslimi"/>
    <x v="1"/>
    <s v="United States"/>
    <s v="Indianapolis"/>
    <x v="14"/>
    <n v="46203"/>
    <x v="2"/>
    <s v="OFF-AP-10001947"/>
    <x v="1"/>
    <x v="9"/>
    <s v="Acco 6 Outlet Guardian Premium Plus Surge Suppressor"/>
    <n v="54.96"/>
    <n v="3"/>
    <n v="0"/>
    <n v="15.938399999999998"/>
  </r>
  <r>
    <n v="5237"/>
    <x v="2595"/>
    <x v="2"/>
    <x v="59"/>
    <x v="131"/>
    <s v="Standard Class"/>
    <s v="DN-13690"/>
    <s v="Duane Noonan"/>
    <x v="0"/>
    <s v="United States"/>
    <s v="Columbia"/>
    <x v="39"/>
    <n v="21044"/>
    <x v="3"/>
    <s v="FUR-FU-10004952"/>
    <x v="0"/>
    <x v="5"/>
    <s v="C-Line Cubicle Keepers Polyproplyene Holder w/Velcro Back, 8-1/2x11, 25/Bx"/>
    <n v="164.22"/>
    <n v="3"/>
    <n v="0"/>
    <n v="50.908200000000001"/>
  </r>
  <r>
    <n v="5238"/>
    <x v="2595"/>
    <x v="2"/>
    <x v="59"/>
    <x v="131"/>
    <s v="Standard Class"/>
    <s v="DN-13690"/>
    <s v="Duane Noonan"/>
    <x v="0"/>
    <s v="United States"/>
    <s v="Columbia"/>
    <x v="39"/>
    <n v="21044"/>
    <x v="3"/>
    <s v="FUR-BO-10001337"/>
    <x v="0"/>
    <x v="0"/>
    <s v="O'Sullivan Living Dimensions 2-Shelf Bookcases"/>
    <n v="362.94"/>
    <n v="3"/>
    <n v="0"/>
    <n v="36.293999999999997"/>
  </r>
  <r>
    <n v="5239"/>
    <x v="2595"/>
    <x v="2"/>
    <x v="59"/>
    <x v="131"/>
    <s v="Standard Class"/>
    <s v="DN-13690"/>
    <s v="Duane Noonan"/>
    <x v="0"/>
    <s v="United States"/>
    <s v="Columbia"/>
    <x v="39"/>
    <n v="21044"/>
    <x v="3"/>
    <s v="TEC-AC-10003628"/>
    <x v="2"/>
    <x v="11"/>
    <s v="Logitech 910-002974 M325 Wireless Mouse for Web Scrolling"/>
    <n v="59.98"/>
    <n v="2"/>
    <n v="0"/>
    <n v="26.391200000000005"/>
  </r>
  <r>
    <n v="5240"/>
    <x v="2596"/>
    <x v="0"/>
    <x v="108"/>
    <x v="106"/>
    <s v="Standard Class"/>
    <s v="EB-14110"/>
    <s v="Eugene Barchas"/>
    <x v="0"/>
    <s v="United States"/>
    <s v="San Jose"/>
    <x v="1"/>
    <n v="95123"/>
    <x v="1"/>
    <s v="OFF-ST-10004186"/>
    <x v="1"/>
    <x v="4"/>
    <s v="Stur-D-Stor Shelving, Vertical 5-Shelf: 72&quot;H x 36&quot;W x 18 1/2&quot;D"/>
    <n v="332.94"/>
    <n v="3"/>
    <n v="0"/>
    <n v="6.6587999999999994"/>
  </r>
  <r>
    <n v="5241"/>
    <x v="2596"/>
    <x v="0"/>
    <x v="108"/>
    <x v="106"/>
    <s v="Standard Class"/>
    <s v="EB-14110"/>
    <s v="Eugene Barchas"/>
    <x v="0"/>
    <s v="United States"/>
    <s v="San Jose"/>
    <x v="1"/>
    <n v="95123"/>
    <x v="1"/>
    <s v="OFF-BI-10001658"/>
    <x v="1"/>
    <x v="8"/>
    <s v="GBC Standard Therm-A-Bind Covers"/>
    <n v="39.872000000000007"/>
    <n v="2"/>
    <n v="0.2"/>
    <n v="12.958399999999999"/>
  </r>
  <r>
    <n v="5242"/>
    <x v="2597"/>
    <x v="0"/>
    <x v="713"/>
    <x v="750"/>
    <s v="Second Class"/>
    <s v="CM-11815"/>
    <s v="Candace McMahon"/>
    <x v="1"/>
    <s v="United States"/>
    <s v="Seattle"/>
    <x v="4"/>
    <n v="98115"/>
    <x v="1"/>
    <s v="OFF-SU-10004737"/>
    <x v="1"/>
    <x v="14"/>
    <s v="Acme Design Stainless Steel Bent Scissors"/>
    <n v="13.68"/>
    <n v="2"/>
    <n v="0"/>
    <n v="3.6936"/>
  </r>
  <r>
    <n v="5243"/>
    <x v="2598"/>
    <x v="3"/>
    <x v="1017"/>
    <x v="527"/>
    <s v="Standard Class"/>
    <s v="HM-14860"/>
    <s v="Harry Marie"/>
    <x v="1"/>
    <s v="United States"/>
    <s v="Carrollton"/>
    <x v="5"/>
    <n v="75007"/>
    <x v="2"/>
    <s v="OFF-BI-10002827"/>
    <x v="1"/>
    <x v="8"/>
    <s v="Avery Durable Poly Binders"/>
    <n v="3.3179999999999996"/>
    <n v="3"/>
    <n v="0.8"/>
    <n v="-5.6406000000000018"/>
  </r>
  <r>
    <n v="5244"/>
    <x v="2599"/>
    <x v="0"/>
    <x v="197"/>
    <x v="1050"/>
    <s v="First Class"/>
    <s v="KM-16375"/>
    <s v="Katherine Murray"/>
    <x v="2"/>
    <s v="United States"/>
    <s v="Arlington"/>
    <x v="17"/>
    <n v="22204"/>
    <x v="0"/>
    <s v="OFF-BI-10003694"/>
    <x v="1"/>
    <x v="8"/>
    <s v="Avery 3 1/2&quot; Diskette Storage Pages, 10/Pack"/>
    <n v="10.44"/>
    <n v="1"/>
    <n v="0"/>
    <n v="4.8023999999999996"/>
  </r>
  <r>
    <n v="5245"/>
    <x v="2600"/>
    <x v="0"/>
    <x v="1029"/>
    <x v="716"/>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29"/>
    <x v="716"/>
    <s v="Second Class"/>
    <s v="BF-11020"/>
    <s v="Barry Französisch"/>
    <x v="1"/>
    <s v="United States"/>
    <s v="Los Angeles"/>
    <x v="1"/>
    <n v="90032"/>
    <x v="1"/>
    <s v="TEC-PH-10001918"/>
    <x v="2"/>
    <x v="7"/>
    <s v="Nortel Business Series Terminal T7208 Digital phone"/>
    <n v="333.57600000000002"/>
    <n v="3"/>
    <n v="0.2"/>
    <n v="33.357600000000019"/>
  </r>
  <r>
    <n v="5247"/>
    <x v="2600"/>
    <x v="0"/>
    <x v="1029"/>
    <x v="716"/>
    <s v="Second Class"/>
    <s v="BF-11020"/>
    <s v="Barry Französisch"/>
    <x v="1"/>
    <s v="United States"/>
    <s v="Los Angeles"/>
    <x v="1"/>
    <n v="90032"/>
    <x v="1"/>
    <s v="OFF-BI-10000285"/>
    <x v="1"/>
    <x v="8"/>
    <s v="XtraLife ClearVue Slant-D Ring Binders by Cardinal"/>
    <n v="12.544"/>
    <n v="2"/>
    <n v="0.2"/>
    <n v="4.7039999999999997"/>
  </r>
  <r>
    <n v="5248"/>
    <x v="2601"/>
    <x v="1"/>
    <x v="1030"/>
    <x v="673"/>
    <s v="Standard Class"/>
    <s v="JE-15745"/>
    <s v="Joel Eaton"/>
    <x v="0"/>
    <s v="United States"/>
    <s v="Frankfort"/>
    <x v="10"/>
    <n v="60423"/>
    <x v="2"/>
    <s v="OFF-AP-10000358"/>
    <x v="1"/>
    <x v="9"/>
    <s v="Fellowes Basic Home/Office Series Surge Protectors"/>
    <n v="20.767999999999997"/>
    <n v="8"/>
    <n v="0.8"/>
    <n v="-52.958400000000012"/>
  </r>
  <r>
    <n v="5249"/>
    <x v="2602"/>
    <x v="3"/>
    <x v="132"/>
    <x v="133"/>
    <s v="Second Class"/>
    <s v="EJ-14155"/>
    <s v="Eva Jacobs"/>
    <x v="0"/>
    <s v="United States"/>
    <s v="Seattle"/>
    <x v="4"/>
    <n v="98105"/>
    <x v="1"/>
    <s v="TEC-AC-10002345"/>
    <x v="2"/>
    <x v="11"/>
    <s v="HP Standard 104 key PS/2 Keyboard"/>
    <n v="43.5"/>
    <n v="3"/>
    <n v="0"/>
    <n v="10.875"/>
  </r>
  <r>
    <n v="5250"/>
    <x v="2603"/>
    <x v="1"/>
    <x v="392"/>
    <x v="419"/>
    <s v="Standard Class"/>
    <s v="BN-11470"/>
    <s v="Brad Norvell"/>
    <x v="1"/>
    <s v="United States"/>
    <s v="Philadelphia"/>
    <x v="9"/>
    <n v="19143"/>
    <x v="3"/>
    <s v="OFF-FA-10001229"/>
    <x v="1"/>
    <x v="13"/>
    <s v="Staples"/>
    <n v="12.576000000000001"/>
    <n v="4"/>
    <n v="0.2"/>
    <n v="4.0871999999999993"/>
  </r>
  <r>
    <n v="5251"/>
    <x v="2604"/>
    <x v="0"/>
    <x v="938"/>
    <x v="1063"/>
    <s v="Standard Class"/>
    <s v="EC-14050"/>
    <s v="Erin Creighton"/>
    <x v="0"/>
    <s v="United States"/>
    <s v="Columbus"/>
    <x v="32"/>
    <n v="31907"/>
    <x v="0"/>
    <s v="TEC-AC-10001314"/>
    <x v="2"/>
    <x v="11"/>
    <s v="Case Logic 2.4GHz Wireless Keyboard"/>
    <n v="249.95000000000002"/>
    <n v="5"/>
    <n v="0"/>
    <n v="19.995999999999974"/>
  </r>
  <r>
    <n v="5252"/>
    <x v="2604"/>
    <x v="0"/>
    <x v="938"/>
    <x v="1063"/>
    <s v="Standard Class"/>
    <s v="EC-14050"/>
    <s v="Erin Creighton"/>
    <x v="0"/>
    <s v="United States"/>
    <s v="Columbus"/>
    <x v="32"/>
    <n v="31907"/>
    <x v="0"/>
    <s v="OFF-PA-10004438"/>
    <x v="1"/>
    <x v="10"/>
    <s v="Xerox 1907"/>
    <n v="49.12"/>
    <n v="4"/>
    <n v="0"/>
    <n v="23.086399999999998"/>
  </r>
  <r>
    <n v="5253"/>
    <x v="2605"/>
    <x v="1"/>
    <x v="628"/>
    <x v="450"/>
    <s v="First Class"/>
    <s v="TT-21220"/>
    <s v="Thomas Thornton"/>
    <x v="0"/>
    <s v="United States"/>
    <s v="Virginia Beach"/>
    <x v="17"/>
    <n v="23464"/>
    <x v="0"/>
    <s v="OFF-AP-10000026"/>
    <x v="1"/>
    <x v="9"/>
    <s v="Tripp Lite Isotel 6 Outlet Surge Protector with Fax/Modem Protection"/>
    <n v="182.91"/>
    <n v="3"/>
    <n v="0"/>
    <n v="53.043899999999979"/>
  </r>
  <r>
    <n v="5254"/>
    <x v="2606"/>
    <x v="2"/>
    <x v="1008"/>
    <x v="1127"/>
    <s v="Second Class"/>
    <s v="NP-18685"/>
    <s v="Nora Pelletier"/>
    <x v="2"/>
    <s v="United States"/>
    <s v="Des Moines"/>
    <x v="4"/>
    <n v="98198"/>
    <x v="1"/>
    <s v="OFF-BI-10004224"/>
    <x v="1"/>
    <x v="8"/>
    <s v="Catalog Binders with Expanding Posts"/>
    <n v="107.64800000000001"/>
    <n v="2"/>
    <n v="0.2"/>
    <n v="33.639999999999986"/>
  </r>
  <r>
    <n v="5255"/>
    <x v="2607"/>
    <x v="1"/>
    <x v="616"/>
    <x v="437"/>
    <s v="Second Class"/>
    <s v="AH-10195"/>
    <s v="Alan Haines"/>
    <x v="1"/>
    <s v="United States"/>
    <s v="Bethlehem"/>
    <x v="9"/>
    <n v="18018"/>
    <x v="3"/>
    <s v="FUR-CH-10002647"/>
    <x v="0"/>
    <x v="1"/>
    <s v="Situations Contoured Folding Chairs, 4/Set"/>
    <n v="99.372"/>
    <n v="2"/>
    <n v="0.3"/>
    <n v="-7.0979999999999919"/>
  </r>
  <r>
    <n v="5256"/>
    <x v="2607"/>
    <x v="1"/>
    <x v="616"/>
    <x v="437"/>
    <s v="Second Class"/>
    <s v="AH-10195"/>
    <s v="Alan Haines"/>
    <x v="1"/>
    <s v="United States"/>
    <s v="Bethlehem"/>
    <x v="9"/>
    <n v="18018"/>
    <x v="3"/>
    <s v="FUR-FU-10003247"/>
    <x v="0"/>
    <x v="5"/>
    <s v="36X48 HARDFLOOR CHAIRMAT"/>
    <n v="33.568000000000005"/>
    <n v="2"/>
    <n v="0.2"/>
    <n v="-5.4548000000000041"/>
  </r>
  <r>
    <n v="5257"/>
    <x v="2608"/>
    <x v="0"/>
    <x v="590"/>
    <x v="1128"/>
    <s v="Standard Class"/>
    <s v="CC-12145"/>
    <s v="Charles Crestani"/>
    <x v="0"/>
    <s v="United States"/>
    <s v="Oklahoma City"/>
    <x v="26"/>
    <n v="73120"/>
    <x v="2"/>
    <s v="OFF-PA-10003270"/>
    <x v="1"/>
    <x v="10"/>
    <s v="Xerox 1954"/>
    <n v="10.56"/>
    <n v="2"/>
    <n v="0"/>
    <n v="4.7519999999999998"/>
  </r>
  <r>
    <n v="5258"/>
    <x v="2609"/>
    <x v="3"/>
    <x v="1031"/>
    <x v="1129"/>
    <s v="Standard Class"/>
    <s v="DL-13315"/>
    <s v="Delfina Latchford"/>
    <x v="0"/>
    <s v="United States"/>
    <s v="Rancho Cucamonga"/>
    <x v="1"/>
    <n v="91730"/>
    <x v="1"/>
    <s v="OFF-PA-10004735"/>
    <x v="1"/>
    <x v="10"/>
    <s v="Xerox 1905"/>
    <n v="38.880000000000003"/>
    <n v="6"/>
    <n v="0"/>
    <n v="18.662400000000002"/>
  </r>
  <r>
    <n v="5259"/>
    <x v="2610"/>
    <x v="3"/>
    <x v="449"/>
    <x v="768"/>
    <s v="First Class"/>
    <s v="XP-21865"/>
    <s v="Xylona Preis"/>
    <x v="0"/>
    <s v="United States"/>
    <s v="Los Angeles"/>
    <x v="1"/>
    <n v="90032"/>
    <x v="1"/>
    <s v="OFF-PA-10001745"/>
    <x v="1"/>
    <x v="10"/>
    <s v="Wirebound Message Books, 2 7/8&quot; x 5&quot;, 3 Forms per Page"/>
    <n v="35.200000000000003"/>
    <n v="5"/>
    <n v="0"/>
    <n v="16.543999999999997"/>
  </r>
  <r>
    <n v="5260"/>
    <x v="2611"/>
    <x v="3"/>
    <x v="179"/>
    <x v="215"/>
    <s v="Standard Class"/>
    <s v="MA-17560"/>
    <s v="Matt Abelman"/>
    <x v="2"/>
    <s v="United States"/>
    <s v="Philadelphia"/>
    <x v="9"/>
    <n v="19120"/>
    <x v="3"/>
    <s v="OFF-PA-10000176"/>
    <x v="1"/>
    <x v="10"/>
    <s v="Xerox 1887"/>
    <n v="45.527999999999999"/>
    <n v="3"/>
    <n v="0.2"/>
    <n v="15.934799999999997"/>
  </r>
  <r>
    <n v="5261"/>
    <x v="2612"/>
    <x v="2"/>
    <x v="557"/>
    <x v="793"/>
    <s v="First Class"/>
    <s v="SZ-20035"/>
    <s v="Sam Zeldin"/>
    <x v="2"/>
    <s v="United States"/>
    <s v="Houston"/>
    <x v="5"/>
    <n v="77036"/>
    <x v="2"/>
    <s v="TEC-PH-10000675"/>
    <x v="2"/>
    <x v="7"/>
    <s v="Panasonic KX TS3282B Corded phone"/>
    <n v="196.77600000000001"/>
    <n v="3"/>
    <n v="0.2"/>
    <n v="14.758199999999995"/>
  </r>
  <r>
    <n v="5262"/>
    <x v="2612"/>
    <x v="2"/>
    <x v="557"/>
    <x v="793"/>
    <s v="First Class"/>
    <s v="SZ-20035"/>
    <s v="Sam Zeldin"/>
    <x v="2"/>
    <s v="United States"/>
    <s v="Houston"/>
    <x v="5"/>
    <n v="77036"/>
    <x v="2"/>
    <s v="OFF-BI-10000050"/>
    <x v="1"/>
    <x v="8"/>
    <s v="Angle-D Binders with Locking Rings, Label Holders"/>
    <n v="2.9199999999999995"/>
    <n v="2"/>
    <n v="0.8"/>
    <n v="-4.8180000000000005"/>
  </r>
  <r>
    <n v="5263"/>
    <x v="2612"/>
    <x v="2"/>
    <x v="557"/>
    <x v="793"/>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x v="793"/>
    <s v="First Class"/>
    <s v="SZ-20035"/>
    <s v="Sam Zeldin"/>
    <x v="2"/>
    <s v="United States"/>
    <s v="Houston"/>
    <x v="5"/>
    <n v="77036"/>
    <x v="2"/>
    <s v="TEC-AC-10002718"/>
    <x v="2"/>
    <x v="11"/>
    <s v="Belkin Standard 104 key USB Keyboard"/>
    <n v="46.688000000000002"/>
    <n v="4"/>
    <n v="0.2"/>
    <n v="-2.9180000000000028"/>
  </r>
  <r>
    <n v="5265"/>
    <x v="2612"/>
    <x v="2"/>
    <x v="557"/>
    <x v="793"/>
    <s v="First Class"/>
    <s v="SZ-20035"/>
    <s v="Sam Zeldin"/>
    <x v="2"/>
    <s v="United States"/>
    <s v="Houston"/>
    <x v="5"/>
    <n v="77036"/>
    <x v="2"/>
    <s v="OFF-AR-10003179"/>
    <x v="1"/>
    <x v="6"/>
    <s v="Dixon Ticonderoga Core-Lock Colored Pencils"/>
    <n v="21.864000000000001"/>
    <n v="3"/>
    <n v="0.2"/>
    <n v="3.5528999999999984"/>
  </r>
  <r>
    <n v="5266"/>
    <x v="2613"/>
    <x v="3"/>
    <x v="1032"/>
    <x v="914"/>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2"/>
    <x v="914"/>
    <s v="First Class"/>
    <s v="CS-11845"/>
    <s v="Cari Sayre"/>
    <x v="1"/>
    <s v="United States"/>
    <s v="Seattle"/>
    <x v="4"/>
    <n v="98103"/>
    <x v="1"/>
    <s v="OFF-PA-10004039"/>
    <x v="1"/>
    <x v="10"/>
    <s v="Xerox 1882"/>
    <n v="167.94"/>
    <n v="3"/>
    <n v="0"/>
    <n v="82.290599999999998"/>
  </r>
  <r>
    <n v="5268"/>
    <x v="2613"/>
    <x v="3"/>
    <x v="1032"/>
    <x v="914"/>
    <s v="First Class"/>
    <s v="CS-11845"/>
    <s v="Cari Sayre"/>
    <x v="1"/>
    <s v="United States"/>
    <s v="Seattle"/>
    <x v="4"/>
    <n v="98103"/>
    <x v="1"/>
    <s v="OFF-AP-10001626"/>
    <x v="1"/>
    <x v="9"/>
    <s v="Commercial WindTunnel Clean Air Upright Vacuum, Replacement Belts, Filtration Bags"/>
    <n v="3.89"/>
    <n v="1"/>
    <n v="0"/>
    <n v="1.0114000000000001"/>
  </r>
  <r>
    <n v="5269"/>
    <x v="2614"/>
    <x v="3"/>
    <x v="673"/>
    <x v="410"/>
    <s v="Standard Class"/>
    <s v="MH-18115"/>
    <s v="Mick Hernandez"/>
    <x v="2"/>
    <s v="United States"/>
    <s v="Yonkers"/>
    <x v="15"/>
    <n v="10701"/>
    <x v="3"/>
    <s v="TEC-MA-10003173"/>
    <x v="2"/>
    <x v="15"/>
    <s v="Hewlett-Packard 300S Scientific Calculator"/>
    <n v="52.44"/>
    <n v="4"/>
    <n v="0"/>
    <n v="24.122399999999995"/>
  </r>
  <r>
    <n v="5270"/>
    <x v="2615"/>
    <x v="3"/>
    <x v="220"/>
    <x v="218"/>
    <s v="Same Day"/>
    <s v="CB-12025"/>
    <s v="Cassandra Brandow"/>
    <x v="0"/>
    <s v="United States"/>
    <s v="San Francisco"/>
    <x v="1"/>
    <n v="94110"/>
    <x v="1"/>
    <s v="FUR-FU-10000260"/>
    <x v="0"/>
    <x v="5"/>
    <s v="6&quot; Cubicle Wall Clock, Black"/>
    <n v="32.36"/>
    <n v="4"/>
    <n v="0"/>
    <n v="11.6496"/>
  </r>
  <r>
    <n v="5271"/>
    <x v="2615"/>
    <x v="3"/>
    <x v="220"/>
    <x v="218"/>
    <s v="Same Day"/>
    <s v="CB-12025"/>
    <s v="Cassandra Brandow"/>
    <x v="0"/>
    <s v="United States"/>
    <s v="San Francisco"/>
    <x v="1"/>
    <n v="94110"/>
    <x v="1"/>
    <s v="OFF-AP-10004487"/>
    <x v="1"/>
    <x v="9"/>
    <s v="Kensington 4 Outlet MasterPiece Compact Power Control Center"/>
    <n v="406.59999999999997"/>
    <n v="5"/>
    <n v="0"/>
    <n v="113.84799999999998"/>
  </r>
  <r>
    <n v="5272"/>
    <x v="2616"/>
    <x v="3"/>
    <x v="1033"/>
    <x v="1019"/>
    <s v="Same Day"/>
    <s v="JO-15145"/>
    <s v="Jack O'Briant"/>
    <x v="1"/>
    <s v="United States"/>
    <s v="Los Angeles"/>
    <x v="1"/>
    <n v="90008"/>
    <x v="1"/>
    <s v="FUR-FU-10001487"/>
    <x v="0"/>
    <x v="5"/>
    <s v="Eldon Expressions Wood and Plastic Desk Accessories, Cherry Wood"/>
    <n v="27.92"/>
    <n v="4"/>
    <n v="0"/>
    <n v="8.0967999999999982"/>
  </r>
  <r>
    <n v="5273"/>
    <x v="2616"/>
    <x v="3"/>
    <x v="1033"/>
    <x v="1019"/>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x v="533"/>
    <s v="First Class"/>
    <s v="PA-19060"/>
    <s v="Pete Armstrong"/>
    <x v="2"/>
    <s v="United States"/>
    <s v="Miami"/>
    <x v="2"/>
    <n v="33142"/>
    <x v="0"/>
    <s v="OFF-BI-10000145"/>
    <x v="1"/>
    <x v="8"/>
    <s v="Zipper Ring Binder Pockets"/>
    <n v="3.7440000000000007"/>
    <n v="4"/>
    <n v="0.7"/>
    <n v="-2.6207999999999991"/>
  </r>
  <r>
    <n v="5275"/>
    <x v="2618"/>
    <x v="1"/>
    <x v="209"/>
    <x v="217"/>
    <s v="Second Class"/>
    <s v="SV-20785"/>
    <s v="Stewart Visinsky"/>
    <x v="0"/>
    <s v="United States"/>
    <s v="Burlington"/>
    <x v="42"/>
    <s v="05408"/>
    <x v="3"/>
    <s v="FUR-CH-10000595"/>
    <x v="0"/>
    <x v="1"/>
    <s v="Safco Contoured Stacking Chairs"/>
    <n v="715.2"/>
    <n v="3"/>
    <n v="0"/>
    <n v="178.79999999999998"/>
  </r>
  <r>
    <n v="5276"/>
    <x v="2619"/>
    <x v="3"/>
    <x v="817"/>
    <x v="404"/>
    <s v="Standard Class"/>
    <s v="KL-16555"/>
    <s v="Kelly Lampkin"/>
    <x v="1"/>
    <s v="United States"/>
    <s v="Fayetteville"/>
    <x v="36"/>
    <n v="72701"/>
    <x v="0"/>
    <s v="TEC-AC-10004469"/>
    <x v="2"/>
    <x v="11"/>
    <s v="Microsoft Sculpt Comfort Mouse"/>
    <n v="159.80000000000001"/>
    <n v="4"/>
    <n v="0"/>
    <n v="70.312000000000012"/>
  </r>
  <r>
    <n v="5277"/>
    <x v="2619"/>
    <x v="3"/>
    <x v="817"/>
    <x v="404"/>
    <s v="Standard Class"/>
    <s v="KL-16555"/>
    <s v="Kelly Lampkin"/>
    <x v="1"/>
    <s v="United States"/>
    <s v="Fayetteville"/>
    <x v="36"/>
    <n v="72701"/>
    <x v="0"/>
    <s v="TEC-AC-10003038"/>
    <x v="2"/>
    <x v="11"/>
    <s v="Kingston Digital DataTraveler 16GB USB 2.0"/>
    <n v="44.75"/>
    <n v="5"/>
    <n v="0"/>
    <n v="8.5024999999999942"/>
  </r>
  <r>
    <n v="5278"/>
    <x v="2620"/>
    <x v="2"/>
    <x v="103"/>
    <x v="101"/>
    <s v="Standard Class"/>
    <s v="BC-11125"/>
    <s v="Becky Castell"/>
    <x v="2"/>
    <s v="United States"/>
    <s v="Odessa"/>
    <x v="5"/>
    <n v="79762"/>
    <x v="2"/>
    <s v="FUR-CH-10004698"/>
    <x v="0"/>
    <x v="1"/>
    <s v="Padded Folding Chairs, Black, 4/Carton"/>
    <n v="340.11599999999999"/>
    <n v="6"/>
    <n v="0.3"/>
    <n v="-9.717599999999976"/>
  </r>
  <r>
    <n v="5279"/>
    <x v="2621"/>
    <x v="2"/>
    <x v="1034"/>
    <x v="623"/>
    <s v="Standard Class"/>
    <s v="PO-18850"/>
    <s v="Patrick O'Brill"/>
    <x v="0"/>
    <s v="United States"/>
    <s v="Virginia Beach"/>
    <x v="17"/>
    <n v="23464"/>
    <x v="0"/>
    <s v="OFF-PA-10003641"/>
    <x v="1"/>
    <x v="10"/>
    <s v="Xerox 1909"/>
    <n v="105.52"/>
    <n v="4"/>
    <n v="0"/>
    <n v="48.539199999999994"/>
  </r>
  <r>
    <n v="5280"/>
    <x v="2622"/>
    <x v="3"/>
    <x v="210"/>
    <x v="218"/>
    <s v="Standard Class"/>
    <s v="AG-10675"/>
    <s v="Anna Gayman"/>
    <x v="0"/>
    <s v="United States"/>
    <s v="Milwaukee"/>
    <x v="6"/>
    <n v="53209"/>
    <x v="2"/>
    <s v="TEC-AC-10002134"/>
    <x v="2"/>
    <x v="11"/>
    <s v="Rosewill 107 Normal Keys USB Wired Standard Keyboard"/>
    <n v="13.48"/>
    <n v="1"/>
    <n v="0"/>
    <n v="1.8872"/>
  </r>
  <r>
    <n v="5281"/>
    <x v="2623"/>
    <x v="3"/>
    <x v="566"/>
    <x v="737"/>
    <s v="Standard Class"/>
    <s v="DB-13210"/>
    <s v="Dean Braden"/>
    <x v="0"/>
    <s v="United States"/>
    <s v="Detroit"/>
    <x v="12"/>
    <n v="48234"/>
    <x v="2"/>
    <s v="OFF-ST-10001837"/>
    <x v="1"/>
    <x v="4"/>
    <s v="SAFCO Mobile Desk Side File, Wire Frame"/>
    <n v="85.52"/>
    <n v="2"/>
    <n v="0"/>
    <n v="22.235199999999999"/>
  </r>
  <r>
    <n v="5282"/>
    <x v="2624"/>
    <x v="1"/>
    <x v="577"/>
    <x v="1104"/>
    <s v="Standard Class"/>
    <s v="SP-20860"/>
    <s v="Sung Pak"/>
    <x v="1"/>
    <s v="United States"/>
    <s v="Rochester"/>
    <x v="11"/>
    <n v="55901"/>
    <x v="2"/>
    <s v="FUR-FU-10001706"/>
    <x v="0"/>
    <x v="5"/>
    <s v="Longer-Life Soft White Bulbs"/>
    <n v="6.16"/>
    <n v="2"/>
    <n v="0"/>
    <n v="2.9567999999999999"/>
  </r>
  <r>
    <n v="5283"/>
    <x v="2624"/>
    <x v="1"/>
    <x v="577"/>
    <x v="1104"/>
    <s v="Standard Class"/>
    <s v="SP-20860"/>
    <s v="Sung Pak"/>
    <x v="1"/>
    <s v="United States"/>
    <s v="Rochester"/>
    <x v="11"/>
    <n v="55901"/>
    <x v="2"/>
    <s v="OFF-PA-10001970"/>
    <x v="1"/>
    <x v="10"/>
    <s v="Xerox 1881"/>
    <n v="36.839999999999996"/>
    <n v="3"/>
    <n v="0"/>
    <n v="17.314799999999998"/>
  </r>
  <r>
    <n v="5284"/>
    <x v="2625"/>
    <x v="2"/>
    <x v="809"/>
    <x v="1114"/>
    <s v="Standard Class"/>
    <s v="Dl-13600"/>
    <s v="Dorris liebe"/>
    <x v="1"/>
    <s v="United States"/>
    <s v="Seattle"/>
    <x v="4"/>
    <n v="98105"/>
    <x v="1"/>
    <s v="OFF-ST-10002957"/>
    <x v="1"/>
    <x v="4"/>
    <s v="Sterilite Show Offs Storage Containers"/>
    <n v="15.84"/>
    <n v="3"/>
    <n v="0"/>
    <n v="0"/>
  </r>
  <r>
    <n v="5285"/>
    <x v="2625"/>
    <x v="2"/>
    <x v="809"/>
    <x v="1114"/>
    <s v="Standard Class"/>
    <s v="Dl-13600"/>
    <s v="Dorris liebe"/>
    <x v="1"/>
    <s v="United States"/>
    <s v="Seattle"/>
    <x v="4"/>
    <n v="98105"/>
    <x v="1"/>
    <s v="OFF-LA-10002312"/>
    <x v="1"/>
    <x v="2"/>
    <s v="Avery 490"/>
    <n v="44.400000000000006"/>
    <n v="3"/>
    <n v="0"/>
    <n v="22.200000000000003"/>
  </r>
  <r>
    <n v="5286"/>
    <x v="2626"/>
    <x v="3"/>
    <x v="1023"/>
    <x v="593"/>
    <s v="First Class"/>
    <s v="LH-17020"/>
    <s v="Lisa Hazard"/>
    <x v="0"/>
    <s v="United States"/>
    <s v="Louisville"/>
    <x v="22"/>
    <n v="80027"/>
    <x v="1"/>
    <s v="OFF-EN-10002600"/>
    <x v="1"/>
    <x v="12"/>
    <s v="Redi-Strip #10 Envelopes, 4 1/8 x 9 1/2"/>
    <n v="21.240000000000002"/>
    <n v="9"/>
    <n v="0.2"/>
    <n v="7.4339999999999993"/>
  </r>
  <r>
    <n v="5287"/>
    <x v="2626"/>
    <x v="3"/>
    <x v="1023"/>
    <x v="593"/>
    <s v="First Class"/>
    <s v="LH-17020"/>
    <s v="Lisa Hazard"/>
    <x v="0"/>
    <s v="United States"/>
    <s v="Louisville"/>
    <x v="22"/>
    <n v="80027"/>
    <x v="1"/>
    <s v="OFF-BI-10003274"/>
    <x v="1"/>
    <x v="8"/>
    <s v="Avery Durable Slant Ring Binders, No Labels"/>
    <n v="9.5520000000000014"/>
    <n v="8"/>
    <n v="0.7"/>
    <n v="-7.3231999999999999"/>
  </r>
  <r>
    <n v="5288"/>
    <x v="2626"/>
    <x v="3"/>
    <x v="1023"/>
    <x v="593"/>
    <s v="First Class"/>
    <s v="LH-17020"/>
    <s v="Lisa Hazard"/>
    <x v="0"/>
    <s v="United States"/>
    <s v="Louisville"/>
    <x v="22"/>
    <n v="80027"/>
    <x v="1"/>
    <s v="FUR-BO-10004467"/>
    <x v="0"/>
    <x v="0"/>
    <s v="Bestar Classic Bookcase"/>
    <n v="89.991000000000014"/>
    <n v="3"/>
    <n v="0.7"/>
    <n v="-152.9847"/>
  </r>
  <r>
    <n v="5289"/>
    <x v="2627"/>
    <x v="3"/>
    <x v="504"/>
    <x v="547"/>
    <s v="Standard Class"/>
    <s v="AD-10180"/>
    <s v="Alan Dominguez"/>
    <x v="2"/>
    <s v="United States"/>
    <s v="San Francisco"/>
    <x v="1"/>
    <n v="94122"/>
    <x v="1"/>
    <s v="OFF-PA-10000675"/>
    <x v="1"/>
    <x v="10"/>
    <s v="Xerox 1919"/>
    <n v="163.96"/>
    <n v="4"/>
    <n v="0"/>
    <n v="80.340400000000002"/>
  </r>
  <r>
    <n v="5290"/>
    <x v="2628"/>
    <x v="2"/>
    <x v="78"/>
    <x v="359"/>
    <s v="Standard Class"/>
    <s v="KT-16465"/>
    <s v="Kean Takahito"/>
    <x v="0"/>
    <s v="United States"/>
    <s v="Houston"/>
    <x v="5"/>
    <n v="77036"/>
    <x v="2"/>
    <s v="OFF-PA-10002259"/>
    <x v="1"/>
    <x v="10"/>
    <s v="Geographics Note Cards, Blank, White, 8 1/2&quot; x 11&quot;"/>
    <n v="17.904"/>
    <n v="2"/>
    <n v="0.2"/>
    <n v="6.2664"/>
  </r>
  <r>
    <n v="5291"/>
    <x v="2628"/>
    <x v="2"/>
    <x v="78"/>
    <x v="359"/>
    <s v="Standard Class"/>
    <s v="KT-16465"/>
    <s v="Kean Takahito"/>
    <x v="0"/>
    <s v="United States"/>
    <s v="Houston"/>
    <x v="5"/>
    <n v="77036"/>
    <x v="2"/>
    <s v="FUR-CH-10004287"/>
    <x v="0"/>
    <x v="1"/>
    <s v="SAFCO Arco Folding Chair"/>
    <n v="966.69999999999982"/>
    <n v="5"/>
    <n v="0.3"/>
    <n v="-13.810000000000116"/>
  </r>
  <r>
    <n v="5292"/>
    <x v="2628"/>
    <x v="2"/>
    <x v="78"/>
    <x v="359"/>
    <s v="Standard Class"/>
    <s v="KT-16465"/>
    <s v="Kean Takahito"/>
    <x v="0"/>
    <s v="United States"/>
    <s v="Houston"/>
    <x v="5"/>
    <n v="77036"/>
    <x v="2"/>
    <s v="OFF-PA-10000482"/>
    <x v="1"/>
    <x v="10"/>
    <s v="Snap-A-Way Black Print Carbonless Ruled Speed Letter, Triplicate"/>
    <n v="182.11199999999999"/>
    <n v="6"/>
    <n v="0.2"/>
    <n v="61.46279999999998"/>
  </r>
  <r>
    <n v="5293"/>
    <x v="2629"/>
    <x v="3"/>
    <x v="308"/>
    <x v="266"/>
    <s v="First Class"/>
    <s v="PJ-19015"/>
    <s v="Pauline Johnson"/>
    <x v="0"/>
    <s v="United States"/>
    <s v="Miami"/>
    <x v="2"/>
    <n v="33180"/>
    <x v="0"/>
    <s v="OFF-ST-10004835"/>
    <x v="1"/>
    <x v="4"/>
    <s v="Plastic Stacking Crates &amp; Casters"/>
    <n v="4.4640000000000004"/>
    <n v="1"/>
    <n v="0.2"/>
    <n v="0.33479999999999999"/>
  </r>
  <r>
    <n v="5294"/>
    <x v="2630"/>
    <x v="1"/>
    <x v="207"/>
    <x v="1090"/>
    <s v="Standard Class"/>
    <s v="MC-18100"/>
    <s v="Mick Crebagga"/>
    <x v="0"/>
    <s v="United States"/>
    <s v="Medina"/>
    <x v="24"/>
    <n v="44256"/>
    <x v="3"/>
    <s v="FUR-TA-10004086"/>
    <x v="0"/>
    <x v="3"/>
    <s v="KI Adjustable-Height Table"/>
    <n v="51.588000000000001"/>
    <n v="1"/>
    <n v="0.4"/>
    <n v="-15.476400000000005"/>
  </r>
  <r>
    <n v="5295"/>
    <x v="2631"/>
    <x v="3"/>
    <x v="733"/>
    <x v="667"/>
    <s v="Standard Class"/>
    <s v="BO-11350"/>
    <s v="Bill Overfelt"/>
    <x v="1"/>
    <s v="United States"/>
    <s v="Roseville"/>
    <x v="11"/>
    <n v="55113"/>
    <x v="2"/>
    <s v="OFF-LA-10000305"/>
    <x v="1"/>
    <x v="2"/>
    <s v="Avery 495"/>
    <n v="50.4"/>
    <n v="8"/>
    <n v="0"/>
    <n v="23.183999999999997"/>
  </r>
  <r>
    <n v="5296"/>
    <x v="2632"/>
    <x v="3"/>
    <x v="168"/>
    <x v="174"/>
    <s v="Standard Class"/>
    <s v="DP-13000"/>
    <s v="Darren Powers"/>
    <x v="0"/>
    <s v="United States"/>
    <s v="Houston"/>
    <x v="5"/>
    <n v="77041"/>
    <x v="2"/>
    <s v="OFF-PA-10000806"/>
    <x v="1"/>
    <x v="10"/>
    <s v="Xerox 1934"/>
    <n v="89.567999999999998"/>
    <n v="2"/>
    <n v="0.2"/>
    <n v="32.468400000000003"/>
  </r>
  <r>
    <n v="5297"/>
    <x v="2633"/>
    <x v="3"/>
    <x v="943"/>
    <x v="849"/>
    <s v="Standard Class"/>
    <s v="TM-21490"/>
    <s v="Tony Molinari"/>
    <x v="0"/>
    <s v="United States"/>
    <s v="Yonkers"/>
    <x v="15"/>
    <n v="10701"/>
    <x v="3"/>
    <s v="FUR-FU-10004018"/>
    <x v="0"/>
    <x v="5"/>
    <s v="Tensor Computer Mounted Lamp"/>
    <n v="14.89"/>
    <n v="1"/>
    <n v="0"/>
    <n v="4.0203000000000007"/>
  </r>
  <r>
    <n v="5298"/>
    <x v="2633"/>
    <x v="3"/>
    <x v="943"/>
    <x v="849"/>
    <s v="Standard Class"/>
    <s v="TM-21490"/>
    <s v="Tony Molinari"/>
    <x v="0"/>
    <s v="United States"/>
    <s v="Yonkers"/>
    <x v="15"/>
    <n v="10701"/>
    <x v="3"/>
    <s v="TEC-PH-10002660"/>
    <x v="2"/>
    <x v="7"/>
    <s v="Nortel Networks T7316 E Nt8 B27"/>
    <n v="543.91999999999996"/>
    <n v="8"/>
    <n v="0"/>
    <n v="135.98000000000002"/>
  </r>
  <r>
    <n v="5299"/>
    <x v="2634"/>
    <x v="0"/>
    <x v="713"/>
    <x v="750"/>
    <s v="First Class"/>
    <s v="DV-13045"/>
    <s v="Darrin Van Huff"/>
    <x v="1"/>
    <s v="United States"/>
    <s v="San Diego"/>
    <x v="1"/>
    <n v="92037"/>
    <x v="1"/>
    <s v="OFF-EN-10001509"/>
    <x v="1"/>
    <x v="12"/>
    <s v="Poly String Tie Envelopes"/>
    <n v="4.08"/>
    <n v="2"/>
    <n v="0"/>
    <n v="1.9175999999999997"/>
  </r>
  <r>
    <n v="5300"/>
    <x v="2634"/>
    <x v="0"/>
    <x v="713"/>
    <x v="750"/>
    <s v="First Class"/>
    <s v="DV-13045"/>
    <s v="Darrin Van Huff"/>
    <x v="1"/>
    <s v="United States"/>
    <s v="San Diego"/>
    <x v="1"/>
    <n v="92037"/>
    <x v="1"/>
    <s v="OFF-LA-10003148"/>
    <x v="1"/>
    <x v="2"/>
    <s v="Avery 51"/>
    <n v="18.899999999999999"/>
    <n v="3"/>
    <n v="0"/>
    <n v="8.6939999999999991"/>
  </r>
  <r>
    <n v="5301"/>
    <x v="2635"/>
    <x v="0"/>
    <x v="198"/>
    <x v="895"/>
    <s v="Standard Class"/>
    <s v="AH-10690"/>
    <s v="Anna Häberlin"/>
    <x v="1"/>
    <s v="United States"/>
    <s v="Springfield"/>
    <x v="17"/>
    <n v="22153"/>
    <x v="0"/>
    <s v="FUR-TA-10002645"/>
    <x v="0"/>
    <x v="3"/>
    <s v="Hon Rectangular Conference Tables"/>
    <n v="2275.5"/>
    <n v="10"/>
    <n v="0"/>
    <n v="386.83499999999981"/>
  </r>
  <r>
    <n v="5302"/>
    <x v="2635"/>
    <x v="0"/>
    <x v="198"/>
    <x v="895"/>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x v="895"/>
    <s v="Standard Class"/>
    <s v="AH-10690"/>
    <s v="Anna Häberlin"/>
    <x v="1"/>
    <s v="United States"/>
    <s v="Springfield"/>
    <x v="17"/>
    <n v="22153"/>
    <x v="0"/>
    <s v="OFF-LA-10001297"/>
    <x v="1"/>
    <x v="2"/>
    <s v="Avery 473"/>
    <n v="62.099999999999994"/>
    <n v="6"/>
    <n v="0"/>
    <n v="29.808"/>
  </r>
  <r>
    <n v="5304"/>
    <x v="2636"/>
    <x v="2"/>
    <x v="912"/>
    <x v="779"/>
    <s v="Standard Class"/>
    <s v="AB-10165"/>
    <s v="Alan Barnes"/>
    <x v="0"/>
    <s v="United States"/>
    <s v="Decatur"/>
    <x v="10"/>
    <n v="62521"/>
    <x v="2"/>
    <s v="FUR-CH-10002017"/>
    <x v="0"/>
    <x v="1"/>
    <s v="SAFCO Optional Arm Kit for Workspace Cribbage Stacking Chair"/>
    <n v="37.295999999999999"/>
    <n v="2"/>
    <n v="0.3"/>
    <n v="-1.0656000000000017"/>
  </r>
  <r>
    <n v="5305"/>
    <x v="2637"/>
    <x v="2"/>
    <x v="158"/>
    <x v="160"/>
    <s v="First Class"/>
    <s v="JS-15940"/>
    <s v="Joni Sundaresam"/>
    <x v="2"/>
    <s v="United States"/>
    <s v="Garland"/>
    <x v="5"/>
    <n v="75043"/>
    <x v="2"/>
    <s v="FUR-FU-10001546"/>
    <x v="0"/>
    <x v="5"/>
    <s v="Dana Swing-Arm Lamps"/>
    <n v="8.5440000000000005"/>
    <n v="2"/>
    <n v="0.6"/>
    <n v="-7.4759999999999991"/>
  </r>
  <r>
    <n v="5306"/>
    <x v="2638"/>
    <x v="0"/>
    <x v="823"/>
    <x v="874"/>
    <s v="Standard Class"/>
    <s v="BV-11245"/>
    <s v="Benjamin Venier"/>
    <x v="1"/>
    <s v="United States"/>
    <s v="Oceanside"/>
    <x v="15"/>
    <n v="11572"/>
    <x v="3"/>
    <s v="FUR-FU-10000629"/>
    <x v="0"/>
    <x v="5"/>
    <s v="9-3/4 Diameter Round Wall Clock"/>
    <n v="68.949999999999989"/>
    <n v="5"/>
    <n v="0"/>
    <n v="28.959000000000003"/>
  </r>
  <r>
    <n v="5307"/>
    <x v="2638"/>
    <x v="0"/>
    <x v="823"/>
    <x v="874"/>
    <s v="Standard Class"/>
    <s v="BV-11245"/>
    <s v="Benjamin Venier"/>
    <x v="1"/>
    <s v="United States"/>
    <s v="Oceanside"/>
    <x v="15"/>
    <n v="11572"/>
    <x v="3"/>
    <s v="OFF-ST-10000036"/>
    <x v="1"/>
    <x v="4"/>
    <s v="Recycled Data-Pak for Archival Bound Computer Printouts, 12-1/2 x 12-1/2 x 16"/>
    <n v="296.37"/>
    <n v="3"/>
    <n v="0"/>
    <n v="80.019899999999993"/>
  </r>
  <r>
    <n v="5308"/>
    <x v="2638"/>
    <x v="0"/>
    <x v="823"/>
    <x v="874"/>
    <s v="Standard Class"/>
    <s v="BV-11245"/>
    <s v="Benjamin Venier"/>
    <x v="1"/>
    <s v="United States"/>
    <s v="Oceanside"/>
    <x v="15"/>
    <n v="11572"/>
    <x v="3"/>
    <s v="TEC-PH-10002583"/>
    <x v="2"/>
    <x v="7"/>
    <s v="iOttie HLCRIO102 Car Mount"/>
    <n v="39.979999999999997"/>
    <n v="2"/>
    <n v="0"/>
    <n v="1.9989999999999952"/>
  </r>
  <r>
    <n v="5309"/>
    <x v="2639"/>
    <x v="3"/>
    <x v="123"/>
    <x v="410"/>
    <s v="First Class"/>
    <s v="NC-18415"/>
    <s v="Nathan Cano"/>
    <x v="0"/>
    <s v="United States"/>
    <s v="Houston"/>
    <x v="5"/>
    <n v="77095"/>
    <x v="2"/>
    <s v="FUR-CH-10003774"/>
    <x v="0"/>
    <x v="1"/>
    <s v="Global Wood Trimmed Manager's Task Chair, Khaki"/>
    <n v="191.05799999999999"/>
    <n v="3"/>
    <n v="0.3"/>
    <n v="-46.399800000000013"/>
  </r>
  <r>
    <n v="5310"/>
    <x v="2639"/>
    <x v="3"/>
    <x v="123"/>
    <x v="410"/>
    <s v="First Class"/>
    <s v="NC-18415"/>
    <s v="Nathan Cano"/>
    <x v="0"/>
    <s v="United States"/>
    <s v="Houston"/>
    <x v="5"/>
    <n v="77095"/>
    <x v="2"/>
    <s v="OFF-AR-10003876"/>
    <x v="1"/>
    <x v="6"/>
    <s v="Avery Hi-Liter GlideStik Fluorescent Highlighter, Yellow Ink"/>
    <n v="13.040000000000001"/>
    <n v="5"/>
    <n v="0.2"/>
    <n v="3.9120000000000004"/>
  </r>
  <r>
    <n v="5311"/>
    <x v="2639"/>
    <x v="3"/>
    <x v="123"/>
    <x v="41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5"/>
    <x v="395"/>
    <s v="Standard Class"/>
    <s v="SU-20665"/>
    <s v="Stephanie Ulpright"/>
    <x v="2"/>
    <s v="United States"/>
    <s v="Greenville"/>
    <x v="3"/>
    <n v="27834"/>
    <x v="0"/>
    <s v="OFF-LA-10004559"/>
    <x v="1"/>
    <x v="2"/>
    <s v="Avery 49"/>
    <n v="9.2159999999999993"/>
    <n v="4"/>
    <n v="0.2"/>
    <n v="3.3408000000000002"/>
  </r>
  <r>
    <n v="5313"/>
    <x v="2640"/>
    <x v="0"/>
    <x v="1035"/>
    <x v="395"/>
    <s v="Standard Class"/>
    <s v="SU-20665"/>
    <s v="Stephanie Ulpright"/>
    <x v="2"/>
    <s v="United States"/>
    <s v="Greenville"/>
    <x v="3"/>
    <n v="27834"/>
    <x v="0"/>
    <s v="OFF-SU-10002573"/>
    <x v="1"/>
    <x v="14"/>
    <s v="Acme 10&quot; Easy Grip Assistive Scissors"/>
    <n v="28.048000000000002"/>
    <n v="2"/>
    <n v="0.2"/>
    <n v="3.5059999999999967"/>
  </r>
  <r>
    <n v="5314"/>
    <x v="2641"/>
    <x v="3"/>
    <x v="504"/>
    <x v="547"/>
    <s v="Standard Class"/>
    <s v="DJ-13510"/>
    <s v="Don Jones"/>
    <x v="1"/>
    <s v="United States"/>
    <s v="San Francisco"/>
    <x v="1"/>
    <n v="94110"/>
    <x v="1"/>
    <s v="FUR-FU-10000222"/>
    <x v="0"/>
    <x v="5"/>
    <s v="Seth Thomas 16&quot; Steel Case Clock"/>
    <n v="64.959999999999994"/>
    <n v="2"/>
    <n v="0"/>
    <n v="21.436799999999998"/>
  </r>
  <r>
    <n v="5315"/>
    <x v="2641"/>
    <x v="3"/>
    <x v="504"/>
    <x v="547"/>
    <s v="Standard Class"/>
    <s v="DJ-13510"/>
    <s v="Don Jones"/>
    <x v="1"/>
    <s v="United States"/>
    <s v="San Francisco"/>
    <x v="1"/>
    <n v="94110"/>
    <x v="1"/>
    <s v="OFF-EN-10001219"/>
    <x v="1"/>
    <x v="12"/>
    <s v="#10- 4 1/8&quot; x 9 1/2&quot; Security-Tint Envelopes"/>
    <n v="30.56"/>
    <n v="4"/>
    <n v="0"/>
    <n v="14.974399999999999"/>
  </r>
  <r>
    <n v="5316"/>
    <x v="2642"/>
    <x v="0"/>
    <x v="440"/>
    <x v="588"/>
    <s v="Standard Class"/>
    <s v="DL-12865"/>
    <s v="Dan Lawera"/>
    <x v="0"/>
    <s v="United States"/>
    <s v="Greensboro"/>
    <x v="3"/>
    <n v="27405"/>
    <x v="0"/>
    <s v="FUR-CH-10002304"/>
    <x v="0"/>
    <x v="1"/>
    <s v="Global Stack Chair without Arms, Black"/>
    <n v="187.05600000000001"/>
    <n v="9"/>
    <n v="0.2"/>
    <n v="11.69100000000001"/>
  </r>
  <r>
    <n v="5317"/>
    <x v="2643"/>
    <x v="3"/>
    <x v="280"/>
    <x v="391"/>
    <s v="First Class"/>
    <s v="Dp-13240"/>
    <s v="Dean percer"/>
    <x v="2"/>
    <s v="United States"/>
    <s v="Knoxville"/>
    <x v="18"/>
    <n v="37918"/>
    <x v="0"/>
    <s v="FUR-FU-10002364"/>
    <x v="0"/>
    <x v="5"/>
    <s v="Eldon Expressions Wood Desk Accessories, Oak"/>
    <n v="11.808"/>
    <n v="2"/>
    <n v="0.2"/>
    <n v="1.3283999999999985"/>
  </r>
  <r>
    <n v="5318"/>
    <x v="2643"/>
    <x v="3"/>
    <x v="280"/>
    <x v="391"/>
    <s v="First Class"/>
    <s v="Dp-13240"/>
    <s v="Dean percer"/>
    <x v="2"/>
    <s v="United States"/>
    <s v="Knoxville"/>
    <x v="18"/>
    <n v="37918"/>
    <x v="0"/>
    <s v="FUR-FU-10004864"/>
    <x v="0"/>
    <x v="5"/>
    <s v="Eldon 500 Class Desk Accessories"/>
    <n v="9.6560000000000006"/>
    <n v="1"/>
    <n v="0.2"/>
    <n v="1.5691000000000002"/>
  </r>
  <r>
    <n v="5319"/>
    <x v="2643"/>
    <x v="3"/>
    <x v="280"/>
    <x v="391"/>
    <s v="First Class"/>
    <s v="Dp-13240"/>
    <s v="Dean percer"/>
    <x v="2"/>
    <s v="United States"/>
    <s v="Knoxville"/>
    <x v="18"/>
    <n v="37918"/>
    <x v="0"/>
    <s v="OFF-PA-10003172"/>
    <x v="1"/>
    <x v="10"/>
    <s v="Xerox 1996"/>
    <n v="20.736000000000004"/>
    <n v="4"/>
    <n v="0.2"/>
    <n v="7.2576000000000001"/>
  </r>
  <r>
    <n v="5320"/>
    <x v="2643"/>
    <x v="3"/>
    <x v="280"/>
    <x v="391"/>
    <s v="First Class"/>
    <s v="Dp-13240"/>
    <s v="Dean percer"/>
    <x v="2"/>
    <s v="United States"/>
    <s v="Knoxville"/>
    <x v="18"/>
    <n v="37918"/>
    <x v="0"/>
    <s v="OFF-BI-10000977"/>
    <x v="1"/>
    <x v="8"/>
    <s v="Ibico Plastic Spiral Binding Combs"/>
    <n v="27.360000000000003"/>
    <n v="3"/>
    <n v="0.7"/>
    <n v="-21.887999999999991"/>
  </r>
  <r>
    <n v="5321"/>
    <x v="2643"/>
    <x v="3"/>
    <x v="280"/>
    <x v="391"/>
    <s v="First Class"/>
    <s v="Dp-13240"/>
    <s v="Dean percer"/>
    <x v="2"/>
    <s v="United States"/>
    <s v="Knoxville"/>
    <x v="18"/>
    <n v="37918"/>
    <x v="0"/>
    <s v="FUR-TA-10000198"/>
    <x v="0"/>
    <x v="3"/>
    <s v="Chromcraft Bull-Nose Wood Oval Conference Tables &amp; Bases"/>
    <n v="2314.116"/>
    <n v="7"/>
    <n v="0.4"/>
    <n v="-1002.7836000000001"/>
  </r>
  <r>
    <n v="5322"/>
    <x v="2643"/>
    <x v="3"/>
    <x v="280"/>
    <x v="391"/>
    <s v="First Class"/>
    <s v="Dp-13240"/>
    <s v="Dean percer"/>
    <x v="2"/>
    <s v="United States"/>
    <s v="Knoxville"/>
    <x v="18"/>
    <n v="37918"/>
    <x v="0"/>
    <s v="OFF-BI-10003984"/>
    <x v="1"/>
    <x v="8"/>
    <s v="Lock-Up Easel 'Spel-Binder'"/>
    <n v="34.236000000000004"/>
    <n v="4"/>
    <n v="0.7"/>
    <n v="-26.247599999999998"/>
  </r>
  <r>
    <n v="5323"/>
    <x v="2643"/>
    <x v="3"/>
    <x v="280"/>
    <x v="391"/>
    <s v="First Class"/>
    <s v="Dp-13240"/>
    <s v="Dean percer"/>
    <x v="2"/>
    <s v="United States"/>
    <s v="Knoxville"/>
    <x v="18"/>
    <n v="37918"/>
    <x v="0"/>
    <s v="FUR-FU-10003691"/>
    <x v="0"/>
    <x v="5"/>
    <s v="Eldon Image Series Desk Accessories, Ebony"/>
    <n v="19.760000000000002"/>
    <n v="2"/>
    <n v="0.2"/>
    <n v="5.9279999999999999"/>
  </r>
  <r>
    <n v="5324"/>
    <x v="2644"/>
    <x v="3"/>
    <x v="65"/>
    <x v="19"/>
    <s v="Second Class"/>
    <s v="TM-21010"/>
    <s v="Tamara Manning"/>
    <x v="0"/>
    <s v="United States"/>
    <s v="Grand Island"/>
    <x v="8"/>
    <n v="68801"/>
    <x v="2"/>
    <s v="OFF-PA-10004082"/>
    <x v="1"/>
    <x v="10"/>
    <s v="Adams Telephone Message Book w/Frequently-Called Numbers Space, 400 Messages per Book"/>
    <n v="15.96"/>
    <n v="2"/>
    <n v="0"/>
    <n v="7.98"/>
  </r>
  <r>
    <n v="5325"/>
    <x v="2645"/>
    <x v="1"/>
    <x v="784"/>
    <x v="234"/>
    <s v="Standard Class"/>
    <s v="TZ-21580"/>
    <s v="Tracy Zic"/>
    <x v="0"/>
    <s v="United States"/>
    <s v="Lakewood"/>
    <x v="1"/>
    <n v="90712"/>
    <x v="1"/>
    <s v="OFF-AR-10003723"/>
    <x v="1"/>
    <x v="6"/>
    <s v="Avery Hi-Liter Fluorescent Desk Style Markers"/>
    <n v="16.899999999999999"/>
    <n v="5"/>
    <n v="0"/>
    <n v="6.2530000000000001"/>
  </r>
  <r>
    <n v="5326"/>
    <x v="2645"/>
    <x v="1"/>
    <x v="784"/>
    <x v="234"/>
    <s v="Standard Class"/>
    <s v="TZ-21580"/>
    <s v="Tracy Zic"/>
    <x v="0"/>
    <s v="United States"/>
    <s v="Lakewood"/>
    <x v="1"/>
    <n v="90712"/>
    <x v="1"/>
    <s v="FUR-FU-10004270"/>
    <x v="0"/>
    <x v="5"/>
    <s v="Eldon Image Series Desk Accessories, Burgundy"/>
    <n v="25.08"/>
    <n v="6"/>
    <n v="0"/>
    <n v="9.0288000000000004"/>
  </r>
  <r>
    <n v="5327"/>
    <x v="2646"/>
    <x v="1"/>
    <x v="184"/>
    <x v="1130"/>
    <s v="Standard Class"/>
    <s v="SC-20260"/>
    <s v="Scott Cohen"/>
    <x v="1"/>
    <s v="United States"/>
    <s v="Lawrence"/>
    <x v="31"/>
    <n v="1841"/>
    <x v="3"/>
    <s v="OFF-AR-10003183"/>
    <x v="1"/>
    <x v="6"/>
    <s v="Avery Fluorescent Highlighter Four-Color Set"/>
    <n v="6.68"/>
    <n v="2"/>
    <n v="0"/>
    <n v="2.0039999999999996"/>
  </r>
  <r>
    <n v="5328"/>
    <x v="2647"/>
    <x v="2"/>
    <x v="1036"/>
    <x v="297"/>
    <s v="Second Class"/>
    <s v="LS-17230"/>
    <s v="Lycoris Saunders"/>
    <x v="0"/>
    <s v="United States"/>
    <s v="Los Angeles"/>
    <x v="1"/>
    <n v="90049"/>
    <x v="1"/>
    <s v="OFF-PA-10002005"/>
    <x v="1"/>
    <x v="10"/>
    <s v="Xerox 225"/>
    <n v="19.440000000000001"/>
    <n v="3"/>
    <n v="0"/>
    <n v="9.3312000000000008"/>
  </r>
  <r>
    <n v="5329"/>
    <x v="2648"/>
    <x v="1"/>
    <x v="616"/>
    <x v="741"/>
    <s v="Standard Class"/>
    <s v="MV-18190"/>
    <s v="Mike Vittorini"/>
    <x v="0"/>
    <s v="United States"/>
    <s v="Houston"/>
    <x v="5"/>
    <n v="77036"/>
    <x v="2"/>
    <s v="TEC-PH-10000149"/>
    <x v="2"/>
    <x v="7"/>
    <s v="Cisco SPA525G2 IP Phone - Wireless"/>
    <n v="31.92"/>
    <n v="2"/>
    <n v="0.2"/>
    <n v="2.3939999999999984"/>
  </r>
  <r>
    <n v="5330"/>
    <x v="2649"/>
    <x v="0"/>
    <x v="591"/>
    <x v="47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x v="1054"/>
    <s v="Standard Class"/>
    <s v="CV-12295"/>
    <s v="Christina VanderZanden"/>
    <x v="0"/>
    <s v="United States"/>
    <s v="New York City"/>
    <x v="15"/>
    <n v="10011"/>
    <x v="3"/>
    <s v="FUR-FU-10004748"/>
    <x v="0"/>
    <x v="5"/>
    <s v="Howard Miller 16&quot; Diameter Gallery Wall Clock"/>
    <n v="63.94"/>
    <n v="1"/>
    <n v="0"/>
    <n v="24.936599999999999"/>
  </r>
  <r>
    <n v="5332"/>
    <x v="2650"/>
    <x v="0"/>
    <x v="913"/>
    <x v="1054"/>
    <s v="Standard Class"/>
    <s v="CV-12295"/>
    <s v="Christina VanderZanden"/>
    <x v="0"/>
    <s v="United States"/>
    <s v="New York City"/>
    <x v="15"/>
    <n v="10011"/>
    <x v="3"/>
    <s v="OFF-BI-10001460"/>
    <x v="1"/>
    <x v="8"/>
    <s v="Plastic Binding Combs"/>
    <n v="60.600000000000009"/>
    <n v="5"/>
    <n v="0.2"/>
    <n v="20.452499999999997"/>
  </r>
  <r>
    <n v="5333"/>
    <x v="2650"/>
    <x v="0"/>
    <x v="913"/>
    <x v="1054"/>
    <s v="Standard Class"/>
    <s v="CV-12295"/>
    <s v="Christina VanderZanden"/>
    <x v="0"/>
    <s v="United States"/>
    <s v="New York City"/>
    <x v="15"/>
    <n v="10011"/>
    <x v="3"/>
    <s v="OFF-SU-10002503"/>
    <x v="1"/>
    <x v="14"/>
    <s v="Acme Preferred Stainless Steel Scissors"/>
    <n v="22.72"/>
    <n v="4"/>
    <n v="0"/>
    <n v="6.5887999999999991"/>
  </r>
  <r>
    <n v="5334"/>
    <x v="2651"/>
    <x v="2"/>
    <x v="86"/>
    <x v="9"/>
    <s v="Standard Class"/>
    <s v="KB-16315"/>
    <s v="Karl Braun"/>
    <x v="0"/>
    <s v="United States"/>
    <s v="Newark"/>
    <x v="13"/>
    <n v="19711"/>
    <x v="3"/>
    <s v="FUR-FU-10001731"/>
    <x v="0"/>
    <x v="5"/>
    <s v="Acrylic Self-Standing Desk Frames"/>
    <n v="10.68"/>
    <n v="4"/>
    <n v="0"/>
    <n v="4.0583999999999998"/>
  </r>
  <r>
    <n v="5335"/>
    <x v="2651"/>
    <x v="2"/>
    <x v="86"/>
    <x v="9"/>
    <s v="Standard Class"/>
    <s v="KB-16315"/>
    <s v="Karl Braun"/>
    <x v="0"/>
    <s v="United States"/>
    <s v="Newark"/>
    <x v="13"/>
    <n v="19711"/>
    <x v="3"/>
    <s v="OFF-PA-10002160"/>
    <x v="1"/>
    <x v="10"/>
    <s v="Xerox 1978"/>
    <n v="17.34"/>
    <n v="3"/>
    <n v="0"/>
    <n v="8.4966000000000008"/>
  </r>
  <r>
    <n v="5336"/>
    <x v="2651"/>
    <x v="2"/>
    <x v="86"/>
    <x v="9"/>
    <s v="Standard Class"/>
    <s v="KB-16315"/>
    <s v="Karl Braun"/>
    <x v="0"/>
    <s v="United States"/>
    <s v="Newark"/>
    <x v="13"/>
    <n v="19711"/>
    <x v="3"/>
    <s v="OFF-PA-10002659"/>
    <x v="1"/>
    <x v="10"/>
    <s v="Avoid Verbal Orders Carbonless Minifold Book"/>
    <n v="3.38"/>
    <n v="1"/>
    <n v="0"/>
    <n v="1.5547999999999997"/>
  </r>
  <r>
    <n v="5337"/>
    <x v="2652"/>
    <x v="1"/>
    <x v="1030"/>
    <x v="1131"/>
    <s v="Standard Class"/>
    <s v="ME-18010"/>
    <s v="Michelle Ellison"/>
    <x v="1"/>
    <s v="United States"/>
    <s v="Seattle"/>
    <x v="4"/>
    <n v="98105"/>
    <x v="1"/>
    <s v="OFF-BI-10001636"/>
    <x v="1"/>
    <x v="8"/>
    <s v="Ibico Plastic and Wire Spiral Binding Combs"/>
    <n v="26.975999999999999"/>
    <n v="4"/>
    <n v="0.2"/>
    <n v="8.767199999999999"/>
  </r>
  <r>
    <n v="5338"/>
    <x v="2653"/>
    <x v="3"/>
    <x v="524"/>
    <x v="565"/>
    <s v="Standard Class"/>
    <s v="AJ-10780"/>
    <s v="Anthony Jacobs"/>
    <x v="1"/>
    <s v="United States"/>
    <s v="Scottsdale"/>
    <x v="16"/>
    <n v="85254"/>
    <x v="1"/>
    <s v="OFF-PA-10000062"/>
    <x v="1"/>
    <x v="10"/>
    <s v="Green Bar Computer Printout Paper"/>
    <n v="307.77600000000001"/>
    <n v="7"/>
    <n v="0.2"/>
    <n v="111.5688"/>
  </r>
  <r>
    <n v="5339"/>
    <x v="2654"/>
    <x v="1"/>
    <x v="529"/>
    <x v="665"/>
    <s v="Second Class"/>
    <s v="DV-13465"/>
    <s v="Dianna Vittorini"/>
    <x v="0"/>
    <s v="United States"/>
    <s v="Oceanside"/>
    <x v="15"/>
    <n v="11572"/>
    <x v="3"/>
    <s v="OFF-ST-10002554"/>
    <x v="1"/>
    <x v="4"/>
    <s v="Tennsco Industrial Shelving"/>
    <n v="244.54999999999998"/>
    <n v="5"/>
    <n v="0"/>
    <n v="4.8910000000000053"/>
  </r>
  <r>
    <n v="5340"/>
    <x v="2654"/>
    <x v="1"/>
    <x v="529"/>
    <x v="665"/>
    <s v="Second Class"/>
    <s v="DV-13465"/>
    <s v="Dianna Vittorini"/>
    <x v="0"/>
    <s v="United States"/>
    <s v="Oceanside"/>
    <x v="15"/>
    <n v="11572"/>
    <x v="3"/>
    <s v="OFF-EN-10001509"/>
    <x v="1"/>
    <x v="12"/>
    <s v="Poly String Tie Envelopes"/>
    <n v="12.24"/>
    <n v="6"/>
    <n v="0"/>
    <n v="5.7527999999999988"/>
  </r>
  <r>
    <n v="5341"/>
    <x v="2654"/>
    <x v="1"/>
    <x v="529"/>
    <x v="665"/>
    <s v="Second Class"/>
    <s v="DV-13465"/>
    <s v="Dianna Vittorini"/>
    <x v="0"/>
    <s v="United States"/>
    <s v="Oceanside"/>
    <x v="15"/>
    <n v="11572"/>
    <x v="3"/>
    <s v="TEC-AC-10002018"/>
    <x v="2"/>
    <x v="11"/>
    <s v="AmazonBasics 3-Button USB Wired Mouse"/>
    <n v="13.98"/>
    <n v="2"/>
    <n v="0"/>
    <n v="6.011400000000001"/>
  </r>
  <r>
    <n v="5342"/>
    <x v="2654"/>
    <x v="1"/>
    <x v="529"/>
    <x v="665"/>
    <s v="Second Class"/>
    <s v="DV-13465"/>
    <s v="Dianna Vittorini"/>
    <x v="0"/>
    <s v="United States"/>
    <s v="Oceanside"/>
    <x v="15"/>
    <n v="11572"/>
    <x v="3"/>
    <s v="TEC-AC-10002637"/>
    <x v="2"/>
    <x v="11"/>
    <s v="Logitech VX Revolution Cordless Laser Mouse for Notebooks (Black)"/>
    <n v="899.95"/>
    <n v="5"/>
    <n v="0"/>
    <n v="53.996999999999957"/>
  </r>
  <r>
    <n v="5343"/>
    <x v="2655"/>
    <x v="2"/>
    <x v="871"/>
    <x v="680"/>
    <s v="Standard Class"/>
    <s v="JK-15325"/>
    <s v="Jason Klamczynski"/>
    <x v="1"/>
    <s v="United States"/>
    <s v="Dallas"/>
    <x v="5"/>
    <n v="75220"/>
    <x v="2"/>
    <s v="OFF-EN-10001509"/>
    <x v="1"/>
    <x v="12"/>
    <s v="Poly String Tie Envelopes"/>
    <n v="1.6320000000000001"/>
    <n v="1"/>
    <n v="0.2"/>
    <n v="0.55079999999999985"/>
  </r>
  <r>
    <n v="5344"/>
    <x v="2655"/>
    <x v="2"/>
    <x v="871"/>
    <x v="680"/>
    <s v="Standard Class"/>
    <s v="JK-15325"/>
    <s v="Jason Klamczynski"/>
    <x v="1"/>
    <s v="United States"/>
    <s v="Dallas"/>
    <x v="5"/>
    <n v="75220"/>
    <x v="2"/>
    <s v="TEC-PH-10004922"/>
    <x v="2"/>
    <x v="7"/>
    <s v="RCA Visys Integrated PBX 8-Line Router"/>
    <n v="267.95999999999998"/>
    <n v="5"/>
    <n v="0.2"/>
    <n v="16.747500000000016"/>
  </r>
  <r>
    <n v="5345"/>
    <x v="2656"/>
    <x v="1"/>
    <x v="2"/>
    <x v="349"/>
    <s v="Second Class"/>
    <s v="SH-20395"/>
    <s v="Shahid Hopkins"/>
    <x v="0"/>
    <s v="United States"/>
    <s v="Rochester"/>
    <x v="15"/>
    <n v="14609"/>
    <x v="3"/>
    <s v="TEC-AC-10002550"/>
    <x v="2"/>
    <x v="11"/>
    <s v="Memorex 25GB 6X Branded Blu-Ray Recordable Disc, 30/Pack"/>
    <n v="31.95"/>
    <n v="1"/>
    <n v="0"/>
    <n v="2.2364999999999995"/>
  </r>
  <r>
    <n v="5346"/>
    <x v="2657"/>
    <x v="3"/>
    <x v="708"/>
    <x v="275"/>
    <s v="Second Class"/>
    <s v="SC-20725"/>
    <s v="Steven Cartwright"/>
    <x v="0"/>
    <s v="United States"/>
    <s v="Los Angeles"/>
    <x v="1"/>
    <n v="90045"/>
    <x v="1"/>
    <s v="OFF-ST-10003208"/>
    <x v="1"/>
    <x v="4"/>
    <s v="Adjustable Depth Letter/Legal Cart"/>
    <n v="725.84"/>
    <n v="4"/>
    <n v="0"/>
    <n v="210.4935999999999"/>
  </r>
  <r>
    <n v="5347"/>
    <x v="2657"/>
    <x v="3"/>
    <x v="708"/>
    <x v="275"/>
    <s v="Second Class"/>
    <s v="SC-20725"/>
    <s v="Steven Cartwright"/>
    <x v="0"/>
    <s v="United States"/>
    <s v="Los Angeles"/>
    <x v="1"/>
    <n v="90045"/>
    <x v="1"/>
    <s v="OFF-BI-10003981"/>
    <x v="1"/>
    <x v="8"/>
    <s v="Avery Durable Plastic 1&quot; Binders"/>
    <n v="10.896000000000001"/>
    <n v="3"/>
    <n v="0.2"/>
    <n v="3.9497999999999998"/>
  </r>
  <r>
    <n v="5348"/>
    <x v="2657"/>
    <x v="3"/>
    <x v="708"/>
    <x v="275"/>
    <s v="Second Class"/>
    <s v="SC-20725"/>
    <s v="Steven Cartwright"/>
    <x v="0"/>
    <s v="United States"/>
    <s v="Los Angeles"/>
    <x v="1"/>
    <n v="90045"/>
    <x v="1"/>
    <s v="OFF-BI-10001031"/>
    <x v="1"/>
    <x v="8"/>
    <s v="Pressboard Data Binders by Wilson Jones"/>
    <n v="8.5440000000000005"/>
    <n v="2"/>
    <n v="0.2"/>
    <n v="2.8835999999999995"/>
  </r>
  <r>
    <n v="5349"/>
    <x v="2658"/>
    <x v="1"/>
    <x v="1037"/>
    <x v="1027"/>
    <s v="Standard Class"/>
    <s v="CS-12250"/>
    <s v="Chris Selesnick"/>
    <x v="1"/>
    <s v="United States"/>
    <s v="Woodbury"/>
    <x v="11"/>
    <n v="55125"/>
    <x v="2"/>
    <s v="OFF-BI-10003676"/>
    <x v="1"/>
    <x v="8"/>
    <s v="GBC Standard Recycled Report Covers, Clear Plastic Sheets"/>
    <n v="32.339999999999996"/>
    <n v="3"/>
    <n v="0"/>
    <n v="15.523199999999999"/>
  </r>
  <r>
    <n v="5350"/>
    <x v="2658"/>
    <x v="1"/>
    <x v="1037"/>
    <x v="1027"/>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x v="1132"/>
    <s v="Standard Class"/>
    <s v="LH-16900"/>
    <s v="Lena Hernandez"/>
    <x v="0"/>
    <s v="United States"/>
    <s v="Park Ridge"/>
    <x v="10"/>
    <n v="60068"/>
    <x v="2"/>
    <s v="OFF-PA-10001019"/>
    <x v="1"/>
    <x v="10"/>
    <s v="Xerox 1884"/>
    <n v="143.85600000000002"/>
    <n v="9"/>
    <n v="0.2"/>
    <n v="48.551399999999994"/>
  </r>
  <r>
    <n v="5352"/>
    <x v="2660"/>
    <x v="0"/>
    <x v="47"/>
    <x v="720"/>
    <s v="Standard Class"/>
    <s v="YC-21895"/>
    <s v="Yoseph Carroll"/>
    <x v="1"/>
    <s v="United States"/>
    <s v="Dallas"/>
    <x v="5"/>
    <n v="75217"/>
    <x v="2"/>
    <s v="OFF-PA-10004665"/>
    <x v="1"/>
    <x v="10"/>
    <s v="Advantus Motivational Note Cards"/>
    <n v="41.92"/>
    <n v="4"/>
    <n v="0.2"/>
    <n v="15.195999999999998"/>
  </r>
  <r>
    <n v="5353"/>
    <x v="2660"/>
    <x v="0"/>
    <x v="47"/>
    <x v="720"/>
    <s v="Standard Class"/>
    <s v="YC-21895"/>
    <s v="Yoseph Carroll"/>
    <x v="1"/>
    <s v="United States"/>
    <s v="Dallas"/>
    <x v="5"/>
    <n v="75217"/>
    <x v="2"/>
    <s v="TEC-PH-10002447"/>
    <x v="2"/>
    <x v="7"/>
    <s v="AT&amp;T CL83451 4-Handset Telephone"/>
    <n v="329.58400000000006"/>
    <n v="2"/>
    <n v="0.2"/>
    <n v="37.078199999999981"/>
  </r>
  <r>
    <n v="5354"/>
    <x v="2661"/>
    <x v="0"/>
    <x v="323"/>
    <x v="479"/>
    <s v="First Class"/>
    <s v="CY-12745"/>
    <s v="Craig Yedwab"/>
    <x v="1"/>
    <s v="United States"/>
    <s v="Monroe"/>
    <x v="28"/>
    <n v="71203"/>
    <x v="0"/>
    <s v="OFF-BI-10000014"/>
    <x v="1"/>
    <x v="8"/>
    <s v="Heavy-Duty E-Z-D Binders"/>
    <n v="87.28"/>
    <n v="8"/>
    <n v="0"/>
    <n v="41.021599999999999"/>
  </r>
  <r>
    <n v="5355"/>
    <x v="2662"/>
    <x v="2"/>
    <x v="8"/>
    <x v="1133"/>
    <s v="Standard Class"/>
    <s v="AH-10030"/>
    <s v="Aaron Hawkins"/>
    <x v="1"/>
    <s v="United States"/>
    <s v="Los Angeles"/>
    <x v="1"/>
    <n v="90004"/>
    <x v="1"/>
    <s v="FUR-CH-10002439"/>
    <x v="0"/>
    <x v="1"/>
    <s v="Iceberg Nesting Folding Chair, 19w x 6d x 43h"/>
    <n v="279.45600000000002"/>
    <n v="6"/>
    <n v="0.2"/>
    <n v="20.959199999999996"/>
  </r>
  <r>
    <n v="5356"/>
    <x v="2662"/>
    <x v="2"/>
    <x v="8"/>
    <x v="1133"/>
    <s v="Standard Class"/>
    <s v="AH-10030"/>
    <s v="Aaron Hawkins"/>
    <x v="1"/>
    <s v="United States"/>
    <s v="Los Angeles"/>
    <x v="1"/>
    <n v="90004"/>
    <x v="1"/>
    <s v="OFF-PA-10003063"/>
    <x v="1"/>
    <x v="10"/>
    <s v="EcoTones Memo Sheets"/>
    <n v="8"/>
    <n v="2"/>
    <n v="0"/>
    <n v="3.84"/>
  </r>
  <r>
    <n v="5357"/>
    <x v="2663"/>
    <x v="0"/>
    <x v="321"/>
    <x v="767"/>
    <s v="Standard Class"/>
    <s v="AR-10540"/>
    <s v="Andy Reiter"/>
    <x v="0"/>
    <s v="United States"/>
    <s v="San Francisco"/>
    <x v="1"/>
    <n v="94109"/>
    <x v="1"/>
    <s v="OFF-BI-10002982"/>
    <x v="1"/>
    <x v="8"/>
    <s v="Avery Self-Adhesive Photo Pockets for Polaroid Photos"/>
    <n v="27.240000000000002"/>
    <n v="5"/>
    <n v="0.2"/>
    <n v="9.5339999999999971"/>
  </r>
  <r>
    <n v="5358"/>
    <x v="2664"/>
    <x v="2"/>
    <x v="79"/>
    <x v="826"/>
    <s v="Standard Class"/>
    <s v="SS-20590"/>
    <s v="Sonia Sunley"/>
    <x v="0"/>
    <s v="United States"/>
    <s v="San Francisco"/>
    <x v="1"/>
    <n v="94122"/>
    <x v="1"/>
    <s v="TEC-AC-10004510"/>
    <x v="2"/>
    <x v="11"/>
    <s v="Logitech Desktop MK120 Mouse and keyboard Combo"/>
    <n v="16.36"/>
    <n v="1"/>
    <n v="0"/>
    <n v="1.6359999999999992"/>
  </r>
  <r>
    <n v="5359"/>
    <x v="2664"/>
    <x v="2"/>
    <x v="79"/>
    <x v="826"/>
    <s v="Standard Class"/>
    <s v="SS-20590"/>
    <s v="Sonia Sunley"/>
    <x v="0"/>
    <s v="United States"/>
    <s v="San Francisco"/>
    <x v="1"/>
    <n v="94122"/>
    <x v="1"/>
    <s v="OFF-ST-10000321"/>
    <x v="1"/>
    <x v="4"/>
    <s v="Akro Stacking Bins"/>
    <n v="15.78"/>
    <n v="2"/>
    <n v="0"/>
    <n v="0.63119999999999798"/>
  </r>
  <r>
    <n v="5360"/>
    <x v="2664"/>
    <x v="2"/>
    <x v="79"/>
    <x v="826"/>
    <s v="Standard Class"/>
    <s v="SS-20590"/>
    <s v="Sonia Sunley"/>
    <x v="0"/>
    <s v="United States"/>
    <s v="San Francisco"/>
    <x v="1"/>
    <n v="94122"/>
    <x v="1"/>
    <s v="OFF-AR-10004602"/>
    <x v="1"/>
    <x v="6"/>
    <s v="Boston KS Multi-Size Manual Pencil Sharpener"/>
    <n v="45.98"/>
    <n v="2"/>
    <n v="0"/>
    <n v="12.874400000000001"/>
  </r>
  <r>
    <n v="5361"/>
    <x v="2665"/>
    <x v="3"/>
    <x v="349"/>
    <x v="650"/>
    <s v="Standard Class"/>
    <s v="DW-13585"/>
    <s v="Dorothy Wardle"/>
    <x v="1"/>
    <s v="United States"/>
    <s v="Fayetteville"/>
    <x v="3"/>
    <n v="28314"/>
    <x v="0"/>
    <s v="FUR-BO-10003433"/>
    <x v="0"/>
    <x v="0"/>
    <s v="Sauder Cornerstone Collection Library"/>
    <n v="198.27200000000002"/>
    <n v="8"/>
    <n v="0.2"/>
    <n v="-32.219200000000022"/>
  </r>
  <r>
    <n v="5362"/>
    <x v="2666"/>
    <x v="3"/>
    <x v="255"/>
    <x v="272"/>
    <s v="First Class"/>
    <s v="NC-18625"/>
    <s v="Noah Childs"/>
    <x v="1"/>
    <s v="United States"/>
    <s v="Dallas"/>
    <x v="5"/>
    <n v="75217"/>
    <x v="2"/>
    <s v="OFF-ST-10001496"/>
    <x v="1"/>
    <x v="4"/>
    <s v="Standard Rollaway File with Lock"/>
    <n v="720.7600000000001"/>
    <n v="5"/>
    <n v="0.2"/>
    <n v="54.056999999999988"/>
  </r>
  <r>
    <n v="5363"/>
    <x v="2667"/>
    <x v="0"/>
    <x v="723"/>
    <x v="771"/>
    <s v="Standard Class"/>
    <s v="CD-11920"/>
    <s v="Carlos Daly"/>
    <x v="0"/>
    <s v="United States"/>
    <s v="Wichita"/>
    <x v="41"/>
    <n v="67212"/>
    <x v="2"/>
    <s v="FUR-FU-10000672"/>
    <x v="0"/>
    <x v="5"/>
    <s v="Executive Impressions 10&quot; Spectator Wall Clock"/>
    <n v="70.56"/>
    <n v="6"/>
    <n v="0"/>
    <n v="23.990399999999994"/>
  </r>
  <r>
    <n v="5364"/>
    <x v="2667"/>
    <x v="0"/>
    <x v="723"/>
    <x v="771"/>
    <s v="Standard Class"/>
    <s v="CD-11920"/>
    <s v="Carlos Daly"/>
    <x v="0"/>
    <s v="United States"/>
    <s v="Wichita"/>
    <x v="41"/>
    <n v="67212"/>
    <x v="2"/>
    <s v="OFF-AP-10001293"/>
    <x v="1"/>
    <x v="9"/>
    <s v="Belkin 8 Outlet Surge Protector"/>
    <n v="81.96"/>
    <n v="2"/>
    <n v="0"/>
    <n v="22.948799999999999"/>
  </r>
  <r>
    <n v="5365"/>
    <x v="2668"/>
    <x v="2"/>
    <x v="1038"/>
    <x v="1134"/>
    <s v="Second Class"/>
    <s v="DW-13195"/>
    <s v="David Wiener"/>
    <x v="1"/>
    <s v="United States"/>
    <s v="Springfield"/>
    <x v="21"/>
    <n v="97477"/>
    <x v="1"/>
    <s v="OFF-AP-10000692"/>
    <x v="1"/>
    <x v="9"/>
    <s v="Fellowes Mighty 8 Compact Surge Protector"/>
    <n v="64.864000000000004"/>
    <n v="4"/>
    <n v="0.2"/>
    <n v="6.4864000000000033"/>
  </r>
  <r>
    <n v="5366"/>
    <x v="2669"/>
    <x v="0"/>
    <x v="73"/>
    <x v="71"/>
    <s v="Standard Class"/>
    <s v="EH-13990"/>
    <s v="Erica Hackney"/>
    <x v="0"/>
    <s v="United States"/>
    <s v="Houston"/>
    <x v="5"/>
    <n v="77041"/>
    <x v="2"/>
    <s v="TEC-PH-10004539"/>
    <x v="2"/>
    <x v="7"/>
    <s v="Wireless Extenders zBoost YX545 SOHO Signal Booster"/>
    <n v="151.19200000000001"/>
    <n v="1"/>
    <n v="0.2"/>
    <n v="13.229299999999995"/>
  </r>
  <r>
    <n v="5367"/>
    <x v="2670"/>
    <x v="3"/>
    <x v="193"/>
    <x v="261"/>
    <s v="Standard Class"/>
    <s v="BD-11320"/>
    <s v="Bill Donatelli"/>
    <x v="0"/>
    <s v="United States"/>
    <s v="Seattle"/>
    <x v="4"/>
    <n v="98103"/>
    <x v="1"/>
    <s v="TEC-PH-10002923"/>
    <x v="2"/>
    <x v="7"/>
    <s v="Logitech B530 USB Headset - headset - Full size, Binaural"/>
    <n v="88.77600000000001"/>
    <n v="3"/>
    <n v="0.2"/>
    <n v="7.7679000000000009"/>
  </r>
  <r>
    <n v="5368"/>
    <x v="2670"/>
    <x v="3"/>
    <x v="193"/>
    <x v="261"/>
    <s v="Standard Class"/>
    <s v="BD-11320"/>
    <s v="Bill Donatelli"/>
    <x v="0"/>
    <s v="United States"/>
    <s v="Seattle"/>
    <x v="4"/>
    <n v="98103"/>
    <x v="1"/>
    <s v="OFF-LA-10004689"/>
    <x v="1"/>
    <x v="2"/>
    <s v="Avery 512"/>
    <n v="11.56"/>
    <n v="4"/>
    <n v="0"/>
    <n v="5.4332000000000003"/>
  </r>
  <r>
    <n v="5369"/>
    <x v="2670"/>
    <x v="3"/>
    <x v="193"/>
    <x v="261"/>
    <s v="Standard Class"/>
    <s v="BD-11320"/>
    <s v="Bill Donatelli"/>
    <x v="0"/>
    <s v="United States"/>
    <s v="Seattle"/>
    <x v="4"/>
    <n v="98103"/>
    <x v="1"/>
    <s v="OFF-ST-10001228"/>
    <x v="1"/>
    <x v="4"/>
    <s v="Personal File Boxes with Fold-Down Carry Handle"/>
    <n v="15.58"/>
    <n v="1"/>
    <n v="0"/>
    <n v="3.8949999999999996"/>
  </r>
  <r>
    <n v="5370"/>
    <x v="2671"/>
    <x v="3"/>
    <x v="18"/>
    <x v="462"/>
    <s v="First Class"/>
    <s v="KH-16630"/>
    <s v="Ken Heidel"/>
    <x v="1"/>
    <s v="United States"/>
    <s v="Akron"/>
    <x v="24"/>
    <n v="44312"/>
    <x v="3"/>
    <s v="OFF-PA-10003302"/>
    <x v="1"/>
    <x v="10"/>
    <s v="Xerox 1906"/>
    <n v="85.055999999999997"/>
    <n v="3"/>
    <n v="0.2"/>
    <n v="28.706399999999991"/>
  </r>
  <r>
    <n v="5371"/>
    <x v="2672"/>
    <x v="3"/>
    <x v="798"/>
    <x v="102"/>
    <s v="Standard Class"/>
    <s v="NH-18610"/>
    <s v="Nicole Hansen"/>
    <x v="1"/>
    <s v="United States"/>
    <s v="Oak Park"/>
    <x v="12"/>
    <n v="48237"/>
    <x v="2"/>
    <s v="FUR-FU-10004665"/>
    <x v="0"/>
    <x v="5"/>
    <s v="3M Polarizing Task Lamp with Clamp Arm, Light Gray"/>
    <n v="273.95999999999998"/>
    <n v="2"/>
    <n v="0"/>
    <n v="71.229600000000005"/>
  </r>
  <r>
    <n v="5372"/>
    <x v="2672"/>
    <x v="3"/>
    <x v="798"/>
    <x v="102"/>
    <s v="Standard Class"/>
    <s v="NH-18610"/>
    <s v="Nicole Hansen"/>
    <x v="1"/>
    <s v="United States"/>
    <s v="Oak Park"/>
    <x v="12"/>
    <n v="48237"/>
    <x v="2"/>
    <s v="FUR-FU-10004188"/>
    <x v="0"/>
    <x v="5"/>
    <s v="Luxo Professional Combination Clamp-On Lamps"/>
    <n v="306.89999999999998"/>
    <n v="3"/>
    <n v="0"/>
    <n v="79.793999999999997"/>
  </r>
  <r>
    <n v="5373"/>
    <x v="2673"/>
    <x v="1"/>
    <x v="1039"/>
    <x v="697"/>
    <s v="Standard Class"/>
    <s v="AG-10495"/>
    <s v="Andrew Gjertsen"/>
    <x v="1"/>
    <s v="United States"/>
    <s v="Houston"/>
    <x v="5"/>
    <n v="77041"/>
    <x v="2"/>
    <s v="OFF-PA-10003177"/>
    <x v="1"/>
    <x v="10"/>
    <s v="Xerox 1999"/>
    <n v="15.552000000000003"/>
    <n v="3"/>
    <n v="0.2"/>
    <n v="5.4432"/>
  </r>
  <r>
    <n v="5374"/>
    <x v="2673"/>
    <x v="1"/>
    <x v="1039"/>
    <x v="697"/>
    <s v="Standard Class"/>
    <s v="AG-10495"/>
    <s v="Andrew Gjertsen"/>
    <x v="1"/>
    <s v="United States"/>
    <s v="Houston"/>
    <x v="5"/>
    <n v="77041"/>
    <x v="2"/>
    <s v="FUR-TA-10002607"/>
    <x v="0"/>
    <x v="3"/>
    <s v="KI Conference Tables"/>
    <n v="347.36099999999999"/>
    <n v="7"/>
    <n v="0.3"/>
    <n v="-69.472199999999958"/>
  </r>
  <r>
    <n v="5375"/>
    <x v="2673"/>
    <x v="1"/>
    <x v="1039"/>
    <x v="697"/>
    <s v="Standard Class"/>
    <s v="AG-10495"/>
    <s v="Andrew Gjertsen"/>
    <x v="1"/>
    <s v="United States"/>
    <s v="Houston"/>
    <x v="5"/>
    <n v="77041"/>
    <x v="2"/>
    <s v="OFF-PA-10001166"/>
    <x v="1"/>
    <x v="10"/>
    <s v="Xerox 2"/>
    <n v="10.368000000000002"/>
    <n v="2"/>
    <n v="0.2"/>
    <n v="3.6288"/>
  </r>
  <r>
    <n v="5376"/>
    <x v="2674"/>
    <x v="3"/>
    <x v="837"/>
    <x v="1135"/>
    <s v="Standard Class"/>
    <s v="RP-19855"/>
    <s v="Roy Phan"/>
    <x v="1"/>
    <s v="United States"/>
    <s v="Seattle"/>
    <x v="4"/>
    <n v="98103"/>
    <x v="1"/>
    <s v="TEC-AC-10004510"/>
    <x v="2"/>
    <x v="11"/>
    <s v="Logitech Desktop MK120 Mouse and keyboard Combo"/>
    <n v="98.16"/>
    <n v="6"/>
    <n v="0"/>
    <n v="9.8159999999999954"/>
  </r>
  <r>
    <n v="5377"/>
    <x v="2674"/>
    <x v="3"/>
    <x v="837"/>
    <x v="1135"/>
    <s v="Standard Class"/>
    <s v="RP-19855"/>
    <s v="Roy Phan"/>
    <x v="1"/>
    <s v="United States"/>
    <s v="Seattle"/>
    <x v="4"/>
    <n v="98103"/>
    <x v="1"/>
    <s v="OFF-AR-10004062"/>
    <x v="1"/>
    <x v="6"/>
    <s v="Staples"/>
    <n v="31.44"/>
    <n v="3"/>
    <n v="0"/>
    <n v="7.86"/>
  </r>
  <r>
    <n v="5378"/>
    <x v="2675"/>
    <x v="2"/>
    <x v="29"/>
    <x v="899"/>
    <s v="First Class"/>
    <s v="NB-18655"/>
    <s v="Nona Balk"/>
    <x v="1"/>
    <s v="United States"/>
    <s v="Philadelphia"/>
    <x v="9"/>
    <n v="19134"/>
    <x v="3"/>
    <s v="OFF-EN-10000056"/>
    <x v="1"/>
    <x v="12"/>
    <s v="Cameo Buff Policy Envelopes"/>
    <n v="348.488"/>
    <n v="7"/>
    <n v="0.2"/>
    <n v="117.61469999999996"/>
  </r>
  <r>
    <n v="5379"/>
    <x v="2675"/>
    <x v="2"/>
    <x v="29"/>
    <x v="899"/>
    <s v="First Class"/>
    <s v="NB-18655"/>
    <s v="Nona Balk"/>
    <x v="1"/>
    <s v="United States"/>
    <s v="Philadelphia"/>
    <x v="9"/>
    <n v="19134"/>
    <x v="3"/>
    <s v="OFF-ST-10001469"/>
    <x v="1"/>
    <x v="4"/>
    <s v="Fellowes Bankers Box Recycled Super Stor/Drawer"/>
    <n v="172.73599999999999"/>
    <n v="4"/>
    <n v="0.2"/>
    <n v="-30.228800000000007"/>
  </r>
  <r>
    <n v="5380"/>
    <x v="2676"/>
    <x v="0"/>
    <x v="1040"/>
    <x v="964"/>
    <s v="Standard Class"/>
    <s v="JM-15580"/>
    <s v="Jill Matthias"/>
    <x v="0"/>
    <s v="United States"/>
    <s v="Los Angeles"/>
    <x v="1"/>
    <n v="90045"/>
    <x v="1"/>
    <s v="OFF-PA-10000551"/>
    <x v="1"/>
    <x v="10"/>
    <s v="Array Memo Cubes"/>
    <n v="15.54"/>
    <n v="3"/>
    <n v="0"/>
    <n v="7.6145999999999994"/>
  </r>
  <r>
    <n v="5381"/>
    <x v="2676"/>
    <x v="0"/>
    <x v="1040"/>
    <x v="964"/>
    <s v="Standard Class"/>
    <s v="JM-15580"/>
    <s v="Jill Matthias"/>
    <x v="0"/>
    <s v="United States"/>
    <s v="Los Angeles"/>
    <x v="1"/>
    <n v="90045"/>
    <x v="1"/>
    <s v="TEC-MA-10000423"/>
    <x v="2"/>
    <x v="15"/>
    <s v="Texas Instruments TI-34 Scientific Calculator"/>
    <n v="105.55199999999999"/>
    <n v="6"/>
    <n v="0.2"/>
    <n v="35.623799999999996"/>
  </r>
  <r>
    <n v="5382"/>
    <x v="2677"/>
    <x v="0"/>
    <x v="64"/>
    <x v="62"/>
    <s v="Second Class"/>
    <s v="DM-13525"/>
    <s v="Don Miller"/>
    <x v="1"/>
    <s v="United States"/>
    <s v="Houston"/>
    <x v="5"/>
    <n v="77070"/>
    <x v="2"/>
    <s v="OFF-PA-10001870"/>
    <x v="1"/>
    <x v="10"/>
    <s v="Xerox 202"/>
    <n v="25.920000000000005"/>
    <n v="5"/>
    <n v="0.2"/>
    <n v="9.0719999999999992"/>
  </r>
  <r>
    <n v="5383"/>
    <x v="2677"/>
    <x v="0"/>
    <x v="64"/>
    <x v="62"/>
    <s v="Second Class"/>
    <s v="DM-13525"/>
    <s v="Don Miller"/>
    <x v="1"/>
    <s v="United States"/>
    <s v="Houston"/>
    <x v="5"/>
    <n v="77070"/>
    <x v="2"/>
    <s v="OFF-FA-10001843"/>
    <x v="1"/>
    <x v="13"/>
    <s v="Staples"/>
    <n v="15.808000000000002"/>
    <n v="8"/>
    <n v="0.2"/>
    <n v="5.3352000000000004"/>
  </r>
  <r>
    <n v="5384"/>
    <x v="2677"/>
    <x v="0"/>
    <x v="64"/>
    <x v="62"/>
    <s v="Second Class"/>
    <s v="DM-13525"/>
    <s v="Don Miller"/>
    <x v="1"/>
    <s v="United States"/>
    <s v="Houston"/>
    <x v="5"/>
    <n v="77070"/>
    <x v="2"/>
    <s v="OFF-PA-10002036"/>
    <x v="1"/>
    <x v="10"/>
    <s v="Xerox 1930"/>
    <n v="10.368000000000002"/>
    <n v="2"/>
    <n v="0.2"/>
    <n v="3.7584"/>
  </r>
  <r>
    <n v="5385"/>
    <x v="2678"/>
    <x v="3"/>
    <x v="335"/>
    <x v="231"/>
    <s v="Standard Class"/>
    <s v="CC-12220"/>
    <s v="Chris Cortes"/>
    <x v="0"/>
    <s v="United States"/>
    <s v="Philadelphia"/>
    <x v="9"/>
    <n v="19143"/>
    <x v="3"/>
    <s v="TEC-PH-10001760"/>
    <x v="2"/>
    <x v="7"/>
    <s v="Bose SoundLink Bluetooth Speaker"/>
    <n v="358.2"/>
    <n v="3"/>
    <n v="0.4"/>
    <n v="41.79000000000002"/>
  </r>
  <r>
    <n v="5386"/>
    <x v="2678"/>
    <x v="3"/>
    <x v="335"/>
    <x v="231"/>
    <s v="Standard Class"/>
    <s v="CC-12220"/>
    <s v="Chris Cortes"/>
    <x v="0"/>
    <s v="United States"/>
    <s v="Philadelphia"/>
    <x v="9"/>
    <n v="19143"/>
    <x v="3"/>
    <s v="TEC-PH-10000673"/>
    <x v="2"/>
    <x v="7"/>
    <s v="Plantronics Voyager Pro HD - Bluetooth Headset"/>
    <n v="545.91599999999994"/>
    <n v="14"/>
    <n v="0.4"/>
    <n v="72.788800000000037"/>
  </r>
  <r>
    <n v="5387"/>
    <x v="2679"/>
    <x v="3"/>
    <x v="846"/>
    <x v="875"/>
    <s v="Standard Class"/>
    <s v="GA-14725"/>
    <s v="Guy Armstrong"/>
    <x v="0"/>
    <s v="United States"/>
    <s v="Rogers"/>
    <x v="36"/>
    <n v="72756"/>
    <x v="0"/>
    <s v="OFF-BI-10000829"/>
    <x v="1"/>
    <x v="8"/>
    <s v="Avery Non-Stick Binders"/>
    <n v="40.410000000000004"/>
    <n v="9"/>
    <n v="0"/>
    <n v="18.5886"/>
  </r>
  <r>
    <n v="5388"/>
    <x v="2680"/>
    <x v="3"/>
    <x v="1041"/>
    <x v="638"/>
    <s v="Second Class"/>
    <s v="CV-12805"/>
    <s v="Cynthia Voltz"/>
    <x v="1"/>
    <s v="United States"/>
    <s v="Los Angeles"/>
    <x v="1"/>
    <n v="90045"/>
    <x v="1"/>
    <s v="TEC-PH-10001924"/>
    <x v="2"/>
    <x v="7"/>
    <s v="iHome FM Clock Radio with Lightning Dock"/>
    <n v="167.976"/>
    <n v="3"/>
    <n v="0.2"/>
    <n v="10.498500000000007"/>
  </r>
  <r>
    <n v="5389"/>
    <x v="2680"/>
    <x v="3"/>
    <x v="1041"/>
    <x v="638"/>
    <s v="Second Class"/>
    <s v="CV-12805"/>
    <s v="Cynthia Voltz"/>
    <x v="1"/>
    <s v="United States"/>
    <s v="Los Angeles"/>
    <x v="1"/>
    <n v="90045"/>
    <x v="1"/>
    <s v="TEC-AC-10004864"/>
    <x v="2"/>
    <x v="11"/>
    <s v="Memorex Micro Travel Drive 32 GB"/>
    <n v="109.53"/>
    <n v="3"/>
    <n v="0"/>
    <n v="47.097900000000003"/>
  </r>
  <r>
    <n v="5390"/>
    <x v="2680"/>
    <x v="3"/>
    <x v="1041"/>
    <x v="638"/>
    <s v="Second Class"/>
    <s v="CV-12805"/>
    <s v="Cynthia Voltz"/>
    <x v="1"/>
    <s v="United States"/>
    <s v="Los Angeles"/>
    <x v="1"/>
    <n v="90045"/>
    <x v="1"/>
    <s v="OFF-LA-10004345"/>
    <x v="1"/>
    <x v="2"/>
    <s v="Avery 493"/>
    <n v="9.82"/>
    <n v="2"/>
    <n v="0"/>
    <n v="4.8117999999999999"/>
  </r>
  <r>
    <n v="5391"/>
    <x v="2681"/>
    <x v="3"/>
    <x v="468"/>
    <x v="44"/>
    <s v="Second Class"/>
    <s v="NC-18535"/>
    <s v="Nick Crebassa"/>
    <x v="1"/>
    <s v="United States"/>
    <s v="Seattle"/>
    <x v="4"/>
    <n v="98105"/>
    <x v="1"/>
    <s v="OFF-BI-10000088"/>
    <x v="1"/>
    <x v="8"/>
    <s v="GBC Imprintable Covers"/>
    <n v="26.352000000000004"/>
    <n v="3"/>
    <n v="0.2"/>
    <n v="9.5525999999999982"/>
  </r>
  <r>
    <n v="5392"/>
    <x v="2682"/>
    <x v="2"/>
    <x v="84"/>
    <x v="573"/>
    <s v="Standard Class"/>
    <s v="GR-14560"/>
    <s v="Georgia Rosenberg"/>
    <x v="1"/>
    <s v="United States"/>
    <s v="Wilmington"/>
    <x v="13"/>
    <n v="19805"/>
    <x v="3"/>
    <s v="OFF-LA-10002787"/>
    <x v="1"/>
    <x v="2"/>
    <s v="Avery 480"/>
    <n v="22.5"/>
    <n v="6"/>
    <n v="0"/>
    <n v="10.799999999999999"/>
  </r>
  <r>
    <n v="5393"/>
    <x v="2682"/>
    <x v="2"/>
    <x v="84"/>
    <x v="573"/>
    <s v="Standard Class"/>
    <s v="GR-14560"/>
    <s v="Georgia Rosenberg"/>
    <x v="1"/>
    <s v="United States"/>
    <s v="Wilmington"/>
    <x v="13"/>
    <n v="19805"/>
    <x v="3"/>
    <s v="OFF-LA-10001569"/>
    <x v="1"/>
    <x v="2"/>
    <s v="Avery 499"/>
    <n v="9.9600000000000009"/>
    <n v="2"/>
    <n v="0"/>
    <n v="4.5815999999999999"/>
  </r>
  <r>
    <n v="5394"/>
    <x v="2682"/>
    <x v="2"/>
    <x v="84"/>
    <x v="573"/>
    <s v="Standard Class"/>
    <s v="GR-14560"/>
    <s v="Georgia Rosenberg"/>
    <x v="1"/>
    <s v="United States"/>
    <s v="Wilmington"/>
    <x v="13"/>
    <n v="19805"/>
    <x v="3"/>
    <s v="OFF-BI-10002429"/>
    <x v="1"/>
    <x v="8"/>
    <s v="Premier Elliptical Ring Binder, Black"/>
    <n v="213.08"/>
    <n v="7"/>
    <n v="0"/>
    <n v="102.2784"/>
  </r>
  <r>
    <n v="5395"/>
    <x v="2682"/>
    <x v="2"/>
    <x v="84"/>
    <x v="573"/>
    <s v="Standard Class"/>
    <s v="GR-14560"/>
    <s v="Georgia Rosenberg"/>
    <x v="1"/>
    <s v="United States"/>
    <s v="Wilmington"/>
    <x v="13"/>
    <n v="19805"/>
    <x v="3"/>
    <s v="FUR-BO-10000362"/>
    <x v="0"/>
    <x v="0"/>
    <s v="Sauder Inglewood Library Bookcases"/>
    <n v="1025.8799999999999"/>
    <n v="6"/>
    <n v="0"/>
    <n v="235.95240000000001"/>
  </r>
  <r>
    <n v="5396"/>
    <x v="2683"/>
    <x v="2"/>
    <x v="728"/>
    <x v="683"/>
    <s v="Second Class"/>
    <s v="JG-15805"/>
    <s v="John Grady"/>
    <x v="1"/>
    <s v="United States"/>
    <s v="Provo"/>
    <x v="7"/>
    <n v="84604"/>
    <x v="1"/>
    <s v="OFF-PA-10003016"/>
    <x v="1"/>
    <x v="10"/>
    <s v="Adams &quot;While You Were Out&quot; Message Pads"/>
    <n v="21.98"/>
    <n v="7"/>
    <n v="0"/>
    <n v="9.8909999999999982"/>
  </r>
  <r>
    <n v="5397"/>
    <x v="2684"/>
    <x v="0"/>
    <x v="446"/>
    <x v="926"/>
    <s v="Same Day"/>
    <s v="EB-13750"/>
    <s v="Edward Becker"/>
    <x v="1"/>
    <s v="United States"/>
    <s v="San Francisco"/>
    <x v="1"/>
    <n v="94110"/>
    <x v="1"/>
    <s v="FUR-FU-10002501"/>
    <x v="0"/>
    <x v="5"/>
    <s v="Nu-Dell Executive Frame"/>
    <n v="63.2"/>
    <n v="5"/>
    <n v="0"/>
    <n v="23.384"/>
  </r>
  <r>
    <n v="5398"/>
    <x v="2685"/>
    <x v="0"/>
    <x v="73"/>
    <x v="902"/>
    <s v="Standard Class"/>
    <s v="MC-17605"/>
    <s v="Matt Connell"/>
    <x v="1"/>
    <s v="United States"/>
    <s v="Los Angeles"/>
    <x v="1"/>
    <n v="90004"/>
    <x v="1"/>
    <s v="OFF-AP-10003622"/>
    <x v="1"/>
    <x v="9"/>
    <s v="Bravo II Megaboss 12-Amp Hard Body Upright, Replacement Belts, 2 Belts per Pack"/>
    <n v="39"/>
    <n v="12"/>
    <n v="0"/>
    <n v="11.309999999999999"/>
  </r>
  <r>
    <n v="5399"/>
    <x v="2686"/>
    <x v="0"/>
    <x v="720"/>
    <x v="342"/>
    <s v="Standard Class"/>
    <s v="BM-11650"/>
    <s v="Brian Moss"/>
    <x v="1"/>
    <s v="United States"/>
    <s v="Lancaster"/>
    <x v="24"/>
    <n v="43130"/>
    <x v="3"/>
    <s v="OFF-BI-10002764"/>
    <x v="1"/>
    <x v="8"/>
    <s v="Recycled Pressboard Report Cover with Reinforced Top Hinge"/>
    <n v="2.907"/>
    <n v="3"/>
    <n v="0.7"/>
    <n v="-2.0348999999999995"/>
  </r>
  <r>
    <n v="5400"/>
    <x v="2687"/>
    <x v="0"/>
    <x v="526"/>
    <x v="679"/>
    <s v="Standard Class"/>
    <s v="HF-14995"/>
    <s v="Herbert Flentye"/>
    <x v="0"/>
    <s v="United States"/>
    <s v="Los Angeles"/>
    <x v="1"/>
    <n v="90004"/>
    <x v="1"/>
    <s v="FUR-BO-10001798"/>
    <x v="0"/>
    <x v="0"/>
    <s v="Bush Somerset Collection Bookcase"/>
    <n v="556.66499999999996"/>
    <n v="5"/>
    <n v="0.15"/>
    <n v="6.5490000000000208"/>
  </r>
  <r>
    <n v="5401"/>
    <x v="2688"/>
    <x v="3"/>
    <x v="296"/>
    <x v="19"/>
    <s v="First Class"/>
    <s v="ML-18265"/>
    <s v="Muhammed Lee"/>
    <x v="0"/>
    <s v="United States"/>
    <s v="Seattle"/>
    <x v="4"/>
    <n v="98103"/>
    <x v="1"/>
    <s v="TEC-AC-10000158"/>
    <x v="2"/>
    <x v="11"/>
    <s v="Sony 64GB Class 10 Micro SDHC R40 Memory Card"/>
    <n v="71.98"/>
    <n v="2"/>
    <n v="0"/>
    <n v="15.1158"/>
  </r>
  <r>
    <n v="5402"/>
    <x v="2688"/>
    <x v="3"/>
    <x v="296"/>
    <x v="19"/>
    <s v="First Class"/>
    <s v="ML-18265"/>
    <s v="Muhammed Lee"/>
    <x v="0"/>
    <s v="United States"/>
    <s v="Seattle"/>
    <x v="4"/>
    <n v="98103"/>
    <x v="1"/>
    <s v="TEC-AC-10000303"/>
    <x v="2"/>
    <x v="11"/>
    <s v="Logitech M510 Wireless Mouse"/>
    <n v="79.98"/>
    <n v="2"/>
    <n v="0"/>
    <n v="26.3934"/>
  </r>
  <r>
    <n v="5403"/>
    <x v="2689"/>
    <x v="3"/>
    <x v="1042"/>
    <x v="346"/>
    <s v="Standard Class"/>
    <s v="AH-10195"/>
    <s v="Alan Haines"/>
    <x v="1"/>
    <s v="United States"/>
    <s v="New York City"/>
    <x v="15"/>
    <n v="10024"/>
    <x v="3"/>
    <s v="OFF-BI-10003910"/>
    <x v="1"/>
    <x v="8"/>
    <s v="DXL Angle-View Binders with Locking Rings by Samsill"/>
    <n v="24.672000000000001"/>
    <n v="4"/>
    <n v="0.2"/>
    <n v="7.71"/>
  </r>
  <r>
    <n v="5404"/>
    <x v="2689"/>
    <x v="3"/>
    <x v="1042"/>
    <x v="346"/>
    <s v="Standard Class"/>
    <s v="AH-10195"/>
    <s v="Alan Haines"/>
    <x v="1"/>
    <s v="United States"/>
    <s v="New York City"/>
    <x v="15"/>
    <n v="10024"/>
    <x v="3"/>
    <s v="OFF-BI-10000138"/>
    <x v="1"/>
    <x v="8"/>
    <s v="Acco Translucent Poly Ring Binders"/>
    <n v="3.7439999999999998"/>
    <n v="1"/>
    <n v="0.2"/>
    <n v="1.3104"/>
  </r>
  <r>
    <n v="5405"/>
    <x v="2690"/>
    <x v="0"/>
    <x v="712"/>
    <x v="874"/>
    <s v="Standard Class"/>
    <s v="TZ-21580"/>
    <s v="Tracy Zic"/>
    <x v="0"/>
    <s v="United States"/>
    <s v="Los Angeles"/>
    <x v="1"/>
    <n v="90045"/>
    <x v="1"/>
    <s v="TEC-PH-10002398"/>
    <x v="2"/>
    <x v="7"/>
    <s v="AT&amp;T 1070 Corded Phone"/>
    <n v="445.96000000000004"/>
    <n v="5"/>
    <n v="0.2"/>
    <n v="55.744999999999948"/>
  </r>
  <r>
    <n v="5406"/>
    <x v="2690"/>
    <x v="0"/>
    <x v="712"/>
    <x v="874"/>
    <s v="Standard Class"/>
    <s v="TZ-21580"/>
    <s v="Tracy Zic"/>
    <x v="0"/>
    <s v="United States"/>
    <s v="Los Angeles"/>
    <x v="1"/>
    <n v="90045"/>
    <x v="1"/>
    <s v="TEC-AC-10003399"/>
    <x v="2"/>
    <x v="11"/>
    <s v="Memorex Mini Travel Drive 64 GB USB 2.0 Flash Drive"/>
    <n v="36.24"/>
    <n v="1"/>
    <n v="0"/>
    <n v="15.220800000000001"/>
  </r>
  <r>
    <n v="5407"/>
    <x v="2690"/>
    <x v="0"/>
    <x v="712"/>
    <x v="874"/>
    <s v="Standard Class"/>
    <s v="TZ-21580"/>
    <s v="Tracy Zic"/>
    <x v="0"/>
    <s v="United States"/>
    <s v="Los Angeles"/>
    <x v="1"/>
    <n v="90045"/>
    <x v="1"/>
    <s v="OFF-FA-10000992"/>
    <x v="1"/>
    <x v="13"/>
    <s v="Acco Clips to Go Binder Clips, 24 Clips in Two Sizes"/>
    <n v="10.649999999999999"/>
    <n v="3"/>
    <n v="0"/>
    <n v="5.0054999999999996"/>
  </r>
  <r>
    <n v="5408"/>
    <x v="2691"/>
    <x v="3"/>
    <x v="166"/>
    <x v="93"/>
    <s v="Standard Class"/>
    <s v="DM-13345"/>
    <s v="Denise Monton"/>
    <x v="1"/>
    <s v="United States"/>
    <s v="San Francisco"/>
    <x v="1"/>
    <n v="94109"/>
    <x v="1"/>
    <s v="OFF-PA-10003022"/>
    <x v="1"/>
    <x v="10"/>
    <s v="Standard Line “While You Were Out” Hardbound Telephone Message Book"/>
    <n v="87.92"/>
    <n v="4"/>
    <n v="0"/>
    <n v="40.443199999999997"/>
  </r>
  <r>
    <n v="5409"/>
    <x v="2691"/>
    <x v="3"/>
    <x v="166"/>
    <x v="93"/>
    <s v="Standard Class"/>
    <s v="DM-13345"/>
    <s v="Denise Monton"/>
    <x v="1"/>
    <s v="United States"/>
    <s v="San Francisco"/>
    <x v="1"/>
    <n v="94109"/>
    <x v="1"/>
    <s v="OFF-BI-10002854"/>
    <x v="1"/>
    <x v="8"/>
    <s v="Performers Binder/Pad Holder, Black"/>
    <n v="22.424000000000003"/>
    <n v="1"/>
    <n v="0.2"/>
    <n v="8.4089999999999989"/>
  </r>
  <r>
    <n v="5410"/>
    <x v="2691"/>
    <x v="3"/>
    <x v="166"/>
    <x v="93"/>
    <s v="Standard Class"/>
    <s v="DM-13345"/>
    <s v="Denise Monton"/>
    <x v="1"/>
    <s v="United States"/>
    <s v="San Francisco"/>
    <x v="1"/>
    <n v="94109"/>
    <x v="1"/>
    <s v="OFF-BI-10001670"/>
    <x v="1"/>
    <x v="8"/>
    <s v="Vinyl Sectional Post Binders"/>
    <n v="90.480000000000018"/>
    <n v="3"/>
    <n v="0.2"/>
    <n v="33.93"/>
  </r>
  <r>
    <n v="5411"/>
    <x v="2691"/>
    <x v="3"/>
    <x v="166"/>
    <x v="93"/>
    <s v="Standard Class"/>
    <s v="DM-13345"/>
    <s v="Denise Monton"/>
    <x v="1"/>
    <s v="United States"/>
    <s v="San Francisco"/>
    <x v="1"/>
    <n v="94109"/>
    <x v="1"/>
    <s v="OFF-ST-10001837"/>
    <x v="1"/>
    <x v="4"/>
    <s v="SAFCO Mobile Desk Side File, Wire Frame"/>
    <n v="42.76"/>
    <n v="1"/>
    <n v="0"/>
    <n v="11.117599999999999"/>
  </r>
  <r>
    <n v="5412"/>
    <x v="2692"/>
    <x v="3"/>
    <x v="65"/>
    <x v="304"/>
    <s v="Standard Class"/>
    <s v="TS-21505"/>
    <s v="Tony Sayre"/>
    <x v="0"/>
    <s v="United States"/>
    <s v="Clovis"/>
    <x v="27"/>
    <n v="88101"/>
    <x v="1"/>
    <s v="OFF-BI-10002012"/>
    <x v="1"/>
    <x v="8"/>
    <s v="Wilson Jones Easy Flow II Sheet Lifters"/>
    <n v="10.080000000000002"/>
    <n v="7"/>
    <n v="0.2"/>
    <n v="3.5279999999999996"/>
  </r>
  <r>
    <n v="5413"/>
    <x v="2692"/>
    <x v="3"/>
    <x v="65"/>
    <x v="304"/>
    <s v="Standard Class"/>
    <s v="TS-21505"/>
    <s v="Tony Sayre"/>
    <x v="0"/>
    <s v="United States"/>
    <s v="Clovis"/>
    <x v="27"/>
    <n v="88101"/>
    <x v="1"/>
    <s v="TEC-AC-10004992"/>
    <x v="2"/>
    <x v="11"/>
    <s v="Kingston Digital DataTraveler 64GB USB 2.0"/>
    <n v="101.34"/>
    <n v="3"/>
    <n v="0"/>
    <n v="8.1071999999999917"/>
  </r>
  <r>
    <n v="5414"/>
    <x v="2693"/>
    <x v="0"/>
    <x v="108"/>
    <x v="126"/>
    <s v="First Class"/>
    <s v="TB-21625"/>
    <s v="Trudy Brown"/>
    <x v="0"/>
    <s v="United States"/>
    <s v="Wichita"/>
    <x v="41"/>
    <n v="67212"/>
    <x v="2"/>
    <s v="TEC-PH-10003171"/>
    <x v="2"/>
    <x v="7"/>
    <s v="Plantronics Encore H101 Dual Earpieces Headset"/>
    <n v="224.75"/>
    <n v="5"/>
    <n v="0"/>
    <n v="62.929999999999993"/>
  </r>
  <r>
    <n v="5415"/>
    <x v="2694"/>
    <x v="3"/>
    <x v="397"/>
    <x v="938"/>
    <s v="Standard Class"/>
    <s v="LC-16870"/>
    <s v="Lena Cacioppo"/>
    <x v="0"/>
    <s v="United States"/>
    <s v="Chicago"/>
    <x v="10"/>
    <n v="60653"/>
    <x v="2"/>
    <s v="OFF-AP-10000390"/>
    <x v="1"/>
    <x v="9"/>
    <s v="Euro Pro Shark Stick Mini Vacuum"/>
    <n v="73.175999999999974"/>
    <n v="6"/>
    <n v="0.8"/>
    <n v="-197.57520000000002"/>
  </r>
  <r>
    <n v="5416"/>
    <x v="2694"/>
    <x v="3"/>
    <x v="397"/>
    <x v="938"/>
    <s v="Standard Class"/>
    <s v="LC-16870"/>
    <s v="Lena Cacioppo"/>
    <x v="0"/>
    <s v="United States"/>
    <s v="Chicago"/>
    <x v="10"/>
    <n v="60653"/>
    <x v="2"/>
    <s v="OFF-PA-10004888"/>
    <x v="1"/>
    <x v="10"/>
    <s v="Xerox 217"/>
    <n v="20.736000000000004"/>
    <n v="4"/>
    <n v="0.2"/>
    <n v="7.2576000000000001"/>
  </r>
  <r>
    <n v="5417"/>
    <x v="2694"/>
    <x v="3"/>
    <x v="397"/>
    <x v="938"/>
    <s v="Standard Class"/>
    <s v="LC-16870"/>
    <s v="Lena Cacioppo"/>
    <x v="0"/>
    <s v="United States"/>
    <s v="Chicago"/>
    <x v="10"/>
    <n v="60653"/>
    <x v="2"/>
    <s v="TEC-PH-10004188"/>
    <x v="2"/>
    <x v="7"/>
    <s v="OtterBox Commuter Series Case - Samsung Galaxy S4"/>
    <n v="39.984000000000002"/>
    <n v="2"/>
    <n v="0.2"/>
    <n v="-8.9963999999999995"/>
  </r>
  <r>
    <n v="5418"/>
    <x v="2695"/>
    <x v="2"/>
    <x v="191"/>
    <x v="508"/>
    <s v="Second Class"/>
    <s v="AM-10360"/>
    <s v="Alice McCarthy"/>
    <x v="1"/>
    <s v="United States"/>
    <s v="Omaha"/>
    <x v="8"/>
    <n v="68104"/>
    <x v="2"/>
    <s v="OFF-BI-10004099"/>
    <x v="1"/>
    <x v="8"/>
    <s v="GBC VeloBinder Strips"/>
    <n v="15.36"/>
    <n v="2"/>
    <n v="0"/>
    <n v="7.68"/>
  </r>
  <r>
    <n v="5419"/>
    <x v="2696"/>
    <x v="1"/>
    <x v="923"/>
    <x v="453"/>
    <s v="First Class"/>
    <s v="JE-15715"/>
    <s v="Joe Elijah"/>
    <x v="0"/>
    <s v="United States"/>
    <s v="Houston"/>
    <x v="5"/>
    <n v="77041"/>
    <x v="2"/>
    <s v="OFF-PA-10004621"/>
    <x v="1"/>
    <x v="10"/>
    <s v="Xerox 212"/>
    <n v="36.288000000000011"/>
    <n v="7"/>
    <n v="0.2"/>
    <n v="12.700800000000001"/>
  </r>
  <r>
    <n v="5420"/>
    <x v="2696"/>
    <x v="1"/>
    <x v="923"/>
    <x v="453"/>
    <s v="First Class"/>
    <s v="JE-15715"/>
    <s v="Joe Elijah"/>
    <x v="0"/>
    <s v="United States"/>
    <s v="Houston"/>
    <x v="5"/>
    <n v="77041"/>
    <x v="2"/>
    <s v="TEC-PH-10002103"/>
    <x v="2"/>
    <x v="7"/>
    <s v="Jabra SPEAK 410"/>
    <n v="150.38399999999999"/>
    <n v="2"/>
    <n v="0.2"/>
    <n v="15.038400000000003"/>
  </r>
  <r>
    <n v="5421"/>
    <x v="2697"/>
    <x v="0"/>
    <x v="1043"/>
    <x v="944"/>
    <s v="Second Class"/>
    <s v="CS-11950"/>
    <s v="Carlos Soltero"/>
    <x v="0"/>
    <s v="United States"/>
    <s v="Philadelphia"/>
    <x v="9"/>
    <n v="19134"/>
    <x v="3"/>
    <s v="TEC-PH-10002789"/>
    <x v="2"/>
    <x v="7"/>
    <s v="LG Exalt"/>
    <n v="280.78200000000004"/>
    <n v="3"/>
    <n v="0.4"/>
    <n v="-60.836100000000016"/>
  </r>
  <r>
    <n v="5422"/>
    <x v="2697"/>
    <x v="0"/>
    <x v="1043"/>
    <x v="944"/>
    <s v="Second Class"/>
    <s v="CS-11950"/>
    <s v="Carlos Soltero"/>
    <x v="0"/>
    <s v="United States"/>
    <s v="Philadelphia"/>
    <x v="9"/>
    <n v="19134"/>
    <x v="3"/>
    <s v="TEC-AC-10003289"/>
    <x v="2"/>
    <x v="11"/>
    <s v="Anker Ultra-Slim Mini Bluetooth 3.0 Wireless Keyboard"/>
    <n v="31.983999999999998"/>
    <n v="2"/>
    <n v="0.2"/>
    <n v="1.1993999999999998"/>
  </r>
  <r>
    <n v="5423"/>
    <x v="2698"/>
    <x v="0"/>
    <x v="723"/>
    <x v="771"/>
    <s v="Standard Class"/>
    <s v="PF-19225"/>
    <s v="Phillip Flathmann"/>
    <x v="0"/>
    <s v="United States"/>
    <s v="Los Angeles"/>
    <x v="1"/>
    <n v="90045"/>
    <x v="1"/>
    <s v="OFF-BI-10000138"/>
    <x v="1"/>
    <x v="8"/>
    <s v="Acco Translucent Poly Ring Binders"/>
    <n v="11.231999999999999"/>
    <n v="3"/>
    <n v="0.2"/>
    <n v="3.9312000000000005"/>
  </r>
  <r>
    <n v="5424"/>
    <x v="2699"/>
    <x v="3"/>
    <x v="132"/>
    <x v="133"/>
    <s v="Second Class"/>
    <s v="PJ-18835"/>
    <s v="Patrick Jones"/>
    <x v="1"/>
    <s v="United States"/>
    <s v="Richmond"/>
    <x v="0"/>
    <n v="40475"/>
    <x v="0"/>
    <s v="OFF-PA-10001215"/>
    <x v="1"/>
    <x v="10"/>
    <s v="Xerox 1963"/>
    <n v="26.400000000000002"/>
    <n v="5"/>
    <n v="0"/>
    <n v="11.879999999999999"/>
  </r>
  <r>
    <n v="5425"/>
    <x v="2700"/>
    <x v="3"/>
    <x v="176"/>
    <x v="430"/>
    <s v="Standard Class"/>
    <s v="JF-15490"/>
    <s v="Jeremy Farry"/>
    <x v="0"/>
    <s v="United States"/>
    <s v="Waterbury"/>
    <x v="29"/>
    <n v="6708"/>
    <x v="3"/>
    <s v="OFF-AR-10001545"/>
    <x v="1"/>
    <x v="6"/>
    <s v="Newell 326"/>
    <n v="3.52"/>
    <n v="2"/>
    <n v="0"/>
    <n v="1.0207999999999999"/>
  </r>
  <r>
    <n v="5426"/>
    <x v="2701"/>
    <x v="0"/>
    <x v="275"/>
    <x v="296"/>
    <s v="First Class"/>
    <s v="NM-18520"/>
    <s v="Neoma Murray"/>
    <x v="0"/>
    <s v="United States"/>
    <s v="Los Angeles"/>
    <x v="1"/>
    <n v="90045"/>
    <x v="1"/>
    <s v="TEC-AC-10003870"/>
    <x v="2"/>
    <x v="11"/>
    <s v="Logitech Z-906 Speaker sys - home theater - 5.1-CH"/>
    <n v="1649.95"/>
    <n v="5"/>
    <n v="0"/>
    <n v="659.98"/>
  </r>
  <r>
    <n v="5427"/>
    <x v="2701"/>
    <x v="0"/>
    <x v="275"/>
    <x v="296"/>
    <s v="First Class"/>
    <s v="NM-18520"/>
    <s v="Neoma Murray"/>
    <x v="0"/>
    <s v="United States"/>
    <s v="Los Angeles"/>
    <x v="1"/>
    <n v="90045"/>
    <x v="1"/>
    <s v="FUR-FU-10001085"/>
    <x v="0"/>
    <x v="5"/>
    <s v="3M Polarizing Light Filter Sleeves"/>
    <n v="111.89999999999999"/>
    <n v="6"/>
    <n v="0"/>
    <n v="51.47399999999999"/>
  </r>
  <r>
    <n v="5428"/>
    <x v="2702"/>
    <x v="0"/>
    <x v="403"/>
    <x v="183"/>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x v="383"/>
    <s v="First Class"/>
    <s v="SZ-20035"/>
    <s v="Sam Zeldin"/>
    <x v="2"/>
    <s v="United States"/>
    <s v="San Francisco"/>
    <x v="1"/>
    <n v="94122"/>
    <x v="1"/>
    <s v="OFF-ST-10003455"/>
    <x v="1"/>
    <x v="4"/>
    <s v="Tenex File Box, Personal Filing Tote with Lid, Black"/>
    <n v="46.53"/>
    <n v="3"/>
    <n v="0"/>
    <n v="12.097800000000001"/>
  </r>
  <r>
    <n v="5430"/>
    <x v="2704"/>
    <x v="2"/>
    <x v="742"/>
    <x v="1110"/>
    <s v="First Class"/>
    <s v="PR-18880"/>
    <s v="Patrick Ryan"/>
    <x v="0"/>
    <s v="United States"/>
    <s v="Saint Petersburg"/>
    <x v="2"/>
    <n v="33710"/>
    <x v="0"/>
    <s v="FUR-FU-10001967"/>
    <x v="0"/>
    <x v="5"/>
    <s v="Telescoping Adjustable Floor Lamp"/>
    <n v="31.983999999999998"/>
    <n v="2"/>
    <n v="0.2"/>
    <n v="1.9989999999999979"/>
  </r>
  <r>
    <n v="5431"/>
    <x v="2705"/>
    <x v="3"/>
    <x v="208"/>
    <x v="512"/>
    <s v="Standard Class"/>
    <s v="FC-14245"/>
    <s v="Frank Carlisle"/>
    <x v="2"/>
    <s v="United States"/>
    <s v="Lakewood"/>
    <x v="24"/>
    <n v="44107"/>
    <x v="3"/>
    <s v="OFF-AP-10000938"/>
    <x v="1"/>
    <x v="9"/>
    <s v="Avanti 1.7 Cu. Ft. Refrigerator"/>
    <n v="161.56800000000001"/>
    <n v="2"/>
    <n v="0.2"/>
    <n v="16.156799999999997"/>
  </r>
  <r>
    <n v="5432"/>
    <x v="2705"/>
    <x v="3"/>
    <x v="208"/>
    <x v="512"/>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x v="512"/>
    <s v="Standard Class"/>
    <s v="FC-14245"/>
    <s v="Frank Carlisle"/>
    <x v="2"/>
    <s v="United States"/>
    <s v="Lakewood"/>
    <x v="24"/>
    <n v="44107"/>
    <x v="3"/>
    <s v="OFF-BI-10002799"/>
    <x v="1"/>
    <x v="8"/>
    <s v="SlimView Poly Binder, 3/8&quot;"/>
    <n v="6.2160000000000002"/>
    <n v="4"/>
    <n v="0.7"/>
    <n v="-4.9727999999999994"/>
  </r>
  <r>
    <n v="5434"/>
    <x v="2706"/>
    <x v="3"/>
    <x v="1015"/>
    <x v="809"/>
    <s v="Standard Class"/>
    <s v="LH-16750"/>
    <s v="Larry Hughes"/>
    <x v="0"/>
    <s v="United States"/>
    <s v="Chandler"/>
    <x v="16"/>
    <n v="85224"/>
    <x v="1"/>
    <s v="OFF-AR-10000246"/>
    <x v="1"/>
    <x v="6"/>
    <s v="Newell 318"/>
    <n v="8.895999999999999"/>
    <n v="4"/>
    <n v="0.2"/>
    <n v="0.66719999999999979"/>
  </r>
  <r>
    <n v="5435"/>
    <x v="2707"/>
    <x v="1"/>
    <x v="324"/>
    <x v="994"/>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x v="994"/>
    <s v="Standard Class"/>
    <s v="RM-19675"/>
    <s v="Robert Marley"/>
    <x v="2"/>
    <s v="United States"/>
    <s v="Los Angeles"/>
    <x v="1"/>
    <n v="90008"/>
    <x v="1"/>
    <s v="TEC-AC-10000892"/>
    <x v="2"/>
    <x v="11"/>
    <s v="NETGEAR N750 Dual Band Wi-Fi Gigabit Router"/>
    <n v="270"/>
    <n v="3"/>
    <n v="0"/>
    <n v="97.199999999999989"/>
  </r>
  <r>
    <n v="5437"/>
    <x v="2708"/>
    <x v="2"/>
    <x v="260"/>
    <x v="277"/>
    <s v="First Class"/>
    <s v="DM-13525"/>
    <s v="Don Miller"/>
    <x v="1"/>
    <s v="United States"/>
    <s v="Palm Coast"/>
    <x v="2"/>
    <n v="32137"/>
    <x v="0"/>
    <s v="FUR-FU-10001591"/>
    <x v="0"/>
    <x v="5"/>
    <s v="Advantus Panel Wall Certificate Holder - 8.5x11"/>
    <n v="19.52"/>
    <n v="2"/>
    <n v="0.2"/>
    <n v="5.3680000000000012"/>
  </r>
  <r>
    <n v="5438"/>
    <x v="2708"/>
    <x v="2"/>
    <x v="260"/>
    <x v="277"/>
    <s v="First Class"/>
    <s v="DM-13525"/>
    <s v="Don Miller"/>
    <x v="1"/>
    <s v="United States"/>
    <s v="Palm Coast"/>
    <x v="2"/>
    <n v="32137"/>
    <x v="0"/>
    <s v="OFF-BI-10001787"/>
    <x v="1"/>
    <x v="8"/>
    <s v="Wilson Jones Four-Pocket Poly Binders"/>
    <n v="9.8100000000000023"/>
    <n v="5"/>
    <n v="0.7"/>
    <n v="-6.8669999999999973"/>
  </r>
  <r>
    <n v="5439"/>
    <x v="2708"/>
    <x v="2"/>
    <x v="260"/>
    <x v="277"/>
    <s v="First Class"/>
    <s v="DM-13525"/>
    <s v="Don Miller"/>
    <x v="1"/>
    <s v="United States"/>
    <s v="Palm Coast"/>
    <x v="2"/>
    <n v="32137"/>
    <x v="0"/>
    <s v="FUR-FU-10003192"/>
    <x v="0"/>
    <x v="5"/>
    <s v="Luxo Adjustable Task Clamp Lamp"/>
    <n v="213.21600000000001"/>
    <n v="3"/>
    <n v="0.2"/>
    <n v="15.991199999999992"/>
  </r>
  <r>
    <n v="5440"/>
    <x v="2709"/>
    <x v="0"/>
    <x v="957"/>
    <x v="300"/>
    <s v="Standard Class"/>
    <s v="EH-14185"/>
    <s v="Evan Henry"/>
    <x v="0"/>
    <s v="United States"/>
    <s v="New York City"/>
    <x v="15"/>
    <n v="10035"/>
    <x v="3"/>
    <s v="OFF-BI-10004600"/>
    <x v="1"/>
    <x v="8"/>
    <s v="Ibico Ibimaster 300 Manual Binding System"/>
    <n v="588.78399999999999"/>
    <n v="2"/>
    <n v="0.2"/>
    <n v="183.99499999999998"/>
  </r>
  <r>
    <n v="5441"/>
    <x v="2710"/>
    <x v="3"/>
    <x v="38"/>
    <x v="551"/>
    <s v="Second Class"/>
    <s v="TC-21295"/>
    <s v="Toby Carlisle"/>
    <x v="0"/>
    <s v="United States"/>
    <s v="Jupiter"/>
    <x v="2"/>
    <n v="33458"/>
    <x v="0"/>
    <s v="OFF-AR-10002335"/>
    <x v="1"/>
    <x v="6"/>
    <s v="DIXON Oriole Pencils"/>
    <n v="2.0640000000000001"/>
    <n v="1"/>
    <n v="0.2"/>
    <n v="0.15480000000000005"/>
  </r>
  <r>
    <n v="5442"/>
    <x v="2711"/>
    <x v="3"/>
    <x v="428"/>
    <x v="462"/>
    <s v="Standard Class"/>
    <s v="AI-10855"/>
    <s v="Arianne Irving"/>
    <x v="0"/>
    <s v="United States"/>
    <s v="Glendale"/>
    <x v="16"/>
    <n v="85301"/>
    <x v="1"/>
    <s v="OFF-PA-10000859"/>
    <x v="1"/>
    <x v="10"/>
    <s v="Unpadded Memo Slips"/>
    <n v="6.3680000000000003"/>
    <n v="2"/>
    <n v="0.2"/>
    <n v="2.3879999999999999"/>
  </r>
  <r>
    <n v="5443"/>
    <x v="2712"/>
    <x v="1"/>
    <x v="786"/>
    <x v="1023"/>
    <s v="Standard Class"/>
    <s v="JM-15535"/>
    <s v="Jessica Myrick"/>
    <x v="0"/>
    <s v="United States"/>
    <s v="New York City"/>
    <x v="15"/>
    <n v="10035"/>
    <x v="3"/>
    <s v="TEC-AC-10003198"/>
    <x v="2"/>
    <x v="11"/>
    <s v="Enermax Acrylux Wireless Keyboard"/>
    <n v="99.6"/>
    <n v="1"/>
    <n v="0"/>
    <n v="36.851999999999997"/>
  </r>
  <r>
    <n v="5444"/>
    <x v="2712"/>
    <x v="1"/>
    <x v="786"/>
    <x v="1023"/>
    <s v="Standard Class"/>
    <s v="JM-15535"/>
    <s v="Jessica Myrick"/>
    <x v="0"/>
    <s v="United States"/>
    <s v="New York City"/>
    <x v="15"/>
    <n v="10035"/>
    <x v="3"/>
    <s v="OFF-BI-10001900"/>
    <x v="1"/>
    <x v="8"/>
    <s v="DXL Angle-View Binders with Locking Rings, Black"/>
    <n v="62.296000000000006"/>
    <n v="13"/>
    <n v="0.2"/>
    <n v="21.024899999999999"/>
  </r>
  <r>
    <n v="5445"/>
    <x v="2712"/>
    <x v="1"/>
    <x v="786"/>
    <x v="1023"/>
    <s v="Standard Class"/>
    <s v="JM-15535"/>
    <s v="Jessica Myrick"/>
    <x v="0"/>
    <s v="United States"/>
    <s v="New York City"/>
    <x v="15"/>
    <n v="10035"/>
    <x v="3"/>
    <s v="OFF-AR-10000614"/>
    <x v="1"/>
    <x v="6"/>
    <s v="Barrel Sharpener"/>
    <n v="10.709999999999999"/>
    <n v="3"/>
    <n v="0"/>
    <n v="2.7845999999999997"/>
  </r>
  <r>
    <n v="5446"/>
    <x v="2713"/>
    <x v="0"/>
    <x v="197"/>
    <x v="879"/>
    <s v="Standard Class"/>
    <s v="BE-11335"/>
    <s v="Bill Eplett"/>
    <x v="2"/>
    <s v="United States"/>
    <s v="Houston"/>
    <x v="5"/>
    <n v="77041"/>
    <x v="2"/>
    <s v="OFF-EN-10003040"/>
    <x v="1"/>
    <x v="12"/>
    <s v="Quality Park Security Envelopes"/>
    <n v="20.936000000000003"/>
    <n v="1"/>
    <n v="0.2"/>
    <n v="7.0659000000000001"/>
  </r>
  <r>
    <n v="5447"/>
    <x v="2714"/>
    <x v="0"/>
    <x v="370"/>
    <x v="1009"/>
    <s v="Standard Class"/>
    <s v="DR-12880"/>
    <s v="Dan Reichenbach"/>
    <x v="1"/>
    <s v="United States"/>
    <s v="New York City"/>
    <x v="15"/>
    <n v="10035"/>
    <x v="3"/>
    <s v="TEC-PH-10003442"/>
    <x v="2"/>
    <x v="7"/>
    <s v="Samsung Replacement EH64AVFWE Premium Headset"/>
    <n v="33"/>
    <n v="6"/>
    <n v="0"/>
    <n v="8.25"/>
  </r>
  <r>
    <n v="5448"/>
    <x v="2714"/>
    <x v="0"/>
    <x v="370"/>
    <x v="1009"/>
    <s v="Standard Class"/>
    <s v="DR-12880"/>
    <s v="Dan Reichenbach"/>
    <x v="1"/>
    <s v="United States"/>
    <s v="New York City"/>
    <x v="15"/>
    <n v="10035"/>
    <x v="3"/>
    <s v="TEC-AC-10002800"/>
    <x v="2"/>
    <x v="11"/>
    <s v="Plantronics Audio 478 Stereo USB Headset"/>
    <n v="249.95000000000002"/>
    <n v="5"/>
    <n v="0"/>
    <n v="87.482499999999987"/>
  </r>
  <r>
    <n v="5449"/>
    <x v="2715"/>
    <x v="2"/>
    <x v="171"/>
    <x v="76"/>
    <s v="Standard Class"/>
    <s v="TA-21385"/>
    <s v="Tom Ashbrook"/>
    <x v="2"/>
    <s v="United States"/>
    <s v="Olathe"/>
    <x v="41"/>
    <n v="66062"/>
    <x v="2"/>
    <s v="OFF-SU-10000157"/>
    <x v="1"/>
    <x v="14"/>
    <s v="Compact Automatic Electric Letter Opener"/>
    <n v="357.93"/>
    <n v="3"/>
    <n v="0"/>
    <n v="7.158600000000007"/>
  </r>
  <r>
    <n v="5450"/>
    <x v="2715"/>
    <x v="2"/>
    <x v="171"/>
    <x v="76"/>
    <s v="Standard Class"/>
    <s v="TA-21385"/>
    <s v="Tom Ashbrook"/>
    <x v="2"/>
    <s v="United States"/>
    <s v="Olathe"/>
    <x v="41"/>
    <n v="66062"/>
    <x v="2"/>
    <s v="TEC-AC-10001542"/>
    <x v="2"/>
    <x v="11"/>
    <s v="SanDisk Cruzer 16 GB USB Flash Drive"/>
    <n v="57.400000000000006"/>
    <n v="5"/>
    <n v="0"/>
    <n v="10.905999999999993"/>
  </r>
  <r>
    <n v="5451"/>
    <x v="2715"/>
    <x v="2"/>
    <x v="171"/>
    <x v="76"/>
    <s v="Standard Class"/>
    <s v="TA-21385"/>
    <s v="Tom Ashbrook"/>
    <x v="2"/>
    <s v="United States"/>
    <s v="Olathe"/>
    <x v="41"/>
    <n v="66062"/>
    <x v="2"/>
    <s v="OFF-BI-10004519"/>
    <x v="1"/>
    <x v="8"/>
    <s v="GBC DocuBind P100 Manual Binding Machine"/>
    <n v="331.96"/>
    <n v="2"/>
    <n v="0"/>
    <n v="149.38199999999998"/>
  </r>
  <r>
    <n v="5452"/>
    <x v="2715"/>
    <x v="2"/>
    <x v="171"/>
    <x v="76"/>
    <s v="Standard Class"/>
    <s v="TA-21385"/>
    <s v="Tom Ashbrook"/>
    <x v="2"/>
    <s v="United States"/>
    <s v="Olathe"/>
    <x v="41"/>
    <n v="66062"/>
    <x v="2"/>
    <s v="FUR-FU-10003464"/>
    <x v="0"/>
    <x v="5"/>
    <s v="Seth Thomas 8 1/2&quot; Cubicle Clock"/>
    <n v="40.56"/>
    <n v="2"/>
    <n v="0"/>
    <n v="12.979199999999999"/>
  </r>
  <r>
    <n v="5453"/>
    <x v="2716"/>
    <x v="0"/>
    <x v="405"/>
    <x v="879"/>
    <s v="Standard Class"/>
    <s v="KN-16705"/>
    <s v="Kristina Nunn"/>
    <x v="2"/>
    <s v="United States"/>
    <s v="Sparks"/>
    <x v="33"/>
    <n v="89431"/>
    <x v="1"/>
    <s v="OFF-SU-10004261"/>
    <x v="1"/>
    <x v="14"/>
    <s v="Fiskars 8&quot; Scissors, 2/Pack"/>
    <n v="86.199999999999989"/>
    <n v="5"/>
    <n v="0"/>
    <n v="24.997999999999987"/>
  </r>
  <r>
    <n v="5454"/>
    <x v="2717"/>
    <x v="3"/>
    <x v="240"/>
    <x v="254"/>
    <s v="Standard Class"/>
    <s v="PJ-18835"/>
    <s v="Patrick Jones"/>
    <x v="1"/>
    <s v="United States"/>
    <s v="Rockford"/>
    <x v="10"/>
    <n v="61107"/>
    <x v="2"/>
    <s v="OFF-PA-10004733"/>
    <x v="1"/>
    <x v="10"/>
    <s v="Things To Do Today Spiral Book"/>
    <n v="38.016000000000005"/>
    <n v="6"/>
    <n v="0.2"/>
    <n v="13.780799999999996"/>
  </r>
  <r>
    <n v="5455"/>
    <x v="2718"/>
    <x v="3"/>
    <x v="1044"/>
    <x v="1060"/>
    <s v="Standard Class"/>
    <s v="MC-17605"/>
    <s v="Matt Connell"/>
    <x v="1"/>
    <s v="United States"/>
    <s v="Philadelphia"/>
    <x v="9"/>
    <n v="19143"/>
    <x v="3"/>
    <s v="OFF-ST-10001325"/>
    <x v="1"/>
    <x v="4"/>
    <s v="Sterilite Officeware Hinged File Box"/>
    <n v="8.3840000000000003"/>
    <n v="1"/>
    <n v="0.2"/>
    <n v="0.73360000000000003"/>
  </r>
  <r>
    <n v="5456"/>
    <x v="2718"/>
    <x v="3"/>
    <x v="1044"/>
    <x v="1060"/>
    <s v="Standard Class"/>
    <s v="MC-17605"/>
    <s v="Matt Connell"/>
    <x v="1"/>
    <s v="United States"/>
    <s v="Philadelphia"/>
    <x v="9"/>
    <n v="19143"/>
    <x v="3"/>
    <s v="OFF-AR-10003056"/>
    <x v="1"/>
    <x v="6"/>
    <s v="Newell 341"/>
    <n v="6.8480000000000008"/>
    <n v="2"/>
    <n v="0.2"/>
    <n v="0.77039999999999909"/>
  </r>
  <r>
    <n v="5457"/>
    <x v="2719"/>
    <x v="3"/>
    <x v="614"/>
    <x v="115"/>
    <s v="Standard Class"/>
    <s v="BS-11755"/>
    <s v="Bruce Stewart"/>
    <x v="0"/>
    <s v="United States"/>
    <s v="Edmonds"/>
    <x v="4"/>
    <n v="98026"/>
    <x v="1"/>
    <s v="OFF-FA-10000089"/>
    <x v="1"/>
    <x v="13"/>
    <s v="Acco Glide Clips"/>
    <n v="19.600000000000001"/>
    <n v="5"/>
    <n v="0"/>
    <n v="9.6039999999999992"/>
  </r>
  <r>
    <n v="5458"/>
    <x v="2719"/>
    <x v="3"/>
    <x v="614"/>
    <x v="115"/>
    <s v="Standard Class"/>
    <s v="BS-11755"/>
    <s v="Bruce Stewart"/>
    <x v="0"/>
    <s v="United States"/>
    <s v="Edmonds"/>
    <x v="4"/>
    <n v="98026"/>
    <x v="1"/>
    <s v="FUR-FU-10004093"/>
    <x v="0"/>
    <x v="5"/>
    <s v="Hand-Finished Solid Wood Document Frame"/>
    <n v="68.459999999999994"/>
    <n v="2"/>
    <n v="0"/>
    <n v="20.537999999999997"/>
  </r>
  <r>
    <n v="5459"/>
    <x v="2720"/>
    <x v="3"/>
    <x v="507"/>
    <x v="371"/>
    <s v="Second Class"/>
    <s v="PK-19075"/>
    <s v="Pete Kriz"/>
    <x v="0"/>
    <s v="United States"/>
    <s v="San Francisco"/>
    <x v="1"/>
    <n v="94122"/>
    <x v="1"/>
    <s v="OFF-BI-10004022"/>
    <x v="1"/>
    <x v="8"/>
    <s v="Acco Suede Grain Vinyl Round Ring Binder"/>
    <n v="13.343999999999998"/>
    <n v="6"/>
    <n v="0.2"/>
    <n v="4.3367999999999993"/>
  </r>
  <r>
    <n v="5460"/>
    <x v="2720"/>
    <x v="3"/>
    <x v="507"/>
    <x v="371"/>
    <s v="Second Class"/>
    <s v="PK-19075"/>
    <s v="Pete Kriz"/>
    <x v="0"/>
    <s v="United States"/>
    <s v="San Francisco"/>
    <x v="1"/>
    <n v="94122"/>
    <x v="1"/>
    <s v="FUR-TA-10001771"/>
    <x v="0"/>
    <x v="3"/>
    <s v="Bush Cubix Conference Tables, Fully Assembled"/>
    <n v="1478.2719999999999"/>
    <n v="8"/>
    <n v="0.2"/>
    <n v="92.392000000000053"/>
  </r>
  <r>
    <n v="5461"/>
    <x v="2721"/>
    <x v="2"/>
    <x v="90"/>
    <x v="86"/>
    <s v="Standard Class"/>
    <s v="TS-21205"/>
    <s v="Thomas Seio"/>
    <x v="1"/>
    <s v="United States"/>
    <s v="Asheville"/>
    <x v="3"/>
    <n v="28806"/>
    <x v="0"/>
    <s v="OFF-ST-10002301"/>
    <x v="1"/>
    <x v="4"/>
    <s v="Tennsco Commercial Shelving"/>
    <n v="16.272000000000002"/>
    <n v="1"/>
    <n v="0.2"/>
    <n v="-3.864600000000002"/>
  </r>
  <r>
    <n v="5462"/>
    <x v="2722"/>
    <x v="3"/>
    <x v="394"/>
    <x v="1092"/>
    <s v="Standard Class"/>
    <s v="BD-11725"/>
    <s v="Bruce Degenhardt"/>
    <x v="0"/>
    <s v="United States"/>
    <s v="Los Angeles"/>
    <x v="1"/>
    <n v="90032"/>
    <x v="1"/>
    <s v="FUR-FU-10001706"/>
    <x v="0"/>
    <x v="5"/>
    <s v="Longer-Life Soft White Bulbs"/>
    <n v="9.24"/>
    <n v="3"/>
    <n v="0"/>
    <n v="4.4352"/>
  </r>
  <r>
    <n v="5463"/>
    <x v="2723"/>
    <x v="2"/>
    <x v="1045"/>
    <x v="1136"/>
    <s v="First Class"/>
    <s v="TS-21340"/>
    <s v="Toby Swindell"/>
    <x v="0"/>
    <s v="United States"/>
    <s v="Scottsdale"/>
    <x v="16"/>
    <n v="85254"/>
    <x v="1"/>
    <s v="OFF-BI-10003676"/>
    <x v="1"/>
    <x v="8"/>
    <s v="GBC Standard Recycled Report Covers, Clear Plastic Sheets"/>
    <n v="32.340000000000003"/>
    <n v="10"/>
    <n v="0.7"/>
    <n v="-23.716000000000001"/>
  </r>
  <r>
    <n v="5464"/>
    <x v="2723"/>
    <x v="2"/>
    <x v="1045"/>
    <x v="1136"/>
    <s v="First Class"/>
    <s v="TS-21340"/>
    <s v="Toby Swindell"/>
    <x v="0"/>
    <s v="United States"/>
    <s v="Scottsdale"/>
    <x v="16"/>
    <n v="85254"/>
    <x v="1"/>
    <s v="OFF-PA-10000659"/>
    <x v="1"/>
    <x v="10"/>
    <s v="TOPS Carbonless Receipt Book, Four 2-3/4 x 7-1/4 Money Receipts per Page"/>
    <n v="56.064"/>
    <n v="4"/>
    <n v="0.2"/>
    <n v="19.622399999999999"/>
  </r>
  <r>
    <n v="5465"/>
    <x v="2723"/>
    <x v="2"/>
    <x v="1045"/>
    <x v="1136"/>
    <s v="First Class"/>
    <s v="TS-21340"/>
    <s v="Toby Swindell"/>
    <x v="0"/>
    <s v="United States"/>
    <s v="Scottsdale"/>
    <x v="16"/>
    <n v="85254"/>
    <x v="1"/>
    <s v="OFF-EN-10002504"/>
    <x v="1"/>
    <x v="12"/>
    <s v="Tyvek  Top-Opening Peel &amp; Seel Envelopes, Plain White"/>
    <n v="108.72"/>
    <n v="5"/>
    <n v="0.2"/>
    <n v="36.692999999999998"/>
  </r>
  <r>
    <n v="5466"/>
    <x v="2723"/>
    <x v="2"/>
    <x v="1045"/>
    <x v="1136"/>
    <s v="First Class"/>
    <s v="TS-21340"/>
    <s v="Toby Swindell"/>
    <x v="0"/>
    <s v="United States"/>
    <s v="Scottsdale"/>
    <x v="16"/>
    <n v="85254"/>
    <x v="1"/>
    <s v="FUR-BO-10001972"/>
    <x v="0"/>
    <x v="0"/>
    <s v="O'Sullivan 4-Shelf Bookcase in Odessa Pine"/>
    <n v="181.47000000000003"/>
    <n v="5"/>
    <n v="0.7"/>
    <n v="-320.59699999999998"/>
  </r>
  <r>
    <n v="5467"/>
    <x v="2724"/>
    <x v="2"/>
    <x v="1046"/>
    <x v="1137"/>
    <s v="Second Class"/>
    <s v="ST-20530"/>
    <s v="Shui Tom"/>
    <x v="0"/>
    <s v="United States"/>
    <s v="Houston"/>
    <x v="5"/>
    <n v="77095"/>
    <x v="2"/>
    <s v="OFF-PA-10000466"/>
    <x v="1"/>
    <x v="10"/>
    <s v="Memo Book, 100 Message Capacity, 5 3/8” x 11”"/>
    <n v="16.176000000000002"/>
    <n v="3"/>
    <n v="0.2"/>
    <n v="6.0659999999999989"/>
  </r>
  <r>
    <n v="5468"/>
    <x v="2725"/>
    <x v="0"/>
    <x v="632"/>
    <x v="183"/>
    <s v="Standard Class"/>
    <s v="DB-13210"/>
    <s v="Dean Braden"/>
    <x v="0"/>
    <s v="United States"/>
    <s v="San Francisco"/>
    <x v="1"/>
    <n v="94109"/>
    <x v="1"/>
    <s v="FUR-CH-10002774"/>
    <x v="0"/>
    <x v="1"/>
    <s v="Global Deluxe Stacking Chair, Gray"/>
    <n v="122.352"/>
    <n v="3"/>
    <n v="0.2"/>
    <n v="13.764599999999994"/>
  </r>
  <r>
    <n v="5469"/>
    <x v="2726"/>
    <x v="2"/>
    <x v="467"/>
    <x v="1138"/>
    <s v="First Class"/>
    <s v="KF-16285"/>
    <s v="Karen Ferguson"/>
    <x v="2"/>
    <s v="United States"/>
    <s v="San Diego"/>
    <x v="1"/>
    <n v="92105"/>
    <x v="1"/>
    <s v="FUR-CH-10000454"/>
    <x v="0"/>
    <x v="1"/>
    <s v="Hon Deluxe Fabric Upholstered Stacking Chairs, Rounded Back"/>
    <n v="585.55200000000002"/>
    <n v="3"/>
    <n v="0.2"/>
    <n v="73.19399999999996"/>
  </r>
  <r>
    <n v="5470"/>
    <x v="2726"/>
    <x v="2"/>
    <x v="467"/>
    <x v="1138"/>
    <s v="First Class"/>
    <s v="KF-16285"/>
    <s v="Karen Ferguson"/>
    <x v="2"/>
    <s v="United States"/>
    <s v="San Diego"/>
    <x v="1"/>
    <n v="92105"/>
    <x v="1"/>
    <s v="OFF-PA-10004888"/>
    <x v="1"/>
    <x v="10"/>
    <s v="Xerox 217"/>
    <n v="19.440000000000001"/>
    <n v="3"/>
    <n v="0"/>
    <n v="9.3312000000000008"/>
  </r>
  <r>
    <n v="5471"/>
    <x v="2727"/>
    <x v="0"/>
    <x v="198"/>
    <x v="204"/>
    <s v="Standard Class"/>
    <s v="JM-16195"/>
    <s v="Justin MacKendrick"/>
    <x v="0"/>
    <s v="United States"/>
    <s v="Hamilton"/>
    <x v="24"/>
    <n v="45011"/>
    <x v="3"/>
    <s v="OFF-AP-10003842"/>
    <x v="1"/>
    <x v="9"/>
    <s v="Euro-Pro Shark Turbo Vacuum"/>
    <n v="123.92000000000002"/>
    <n v="5"/>
    <n v="0.2"/>
    <n v="9.2939999999999969"/>
  </r>
  <r>
    <n v="5472"/>
    <x v="2728"/>
    <x v="3"/>
    <x v="484"/>
    <x v="350"/>
    <s v="Standard Class"/>
    <s v="TS-21505"/>
    <s v="Tony Sayre"/>
    <x v="0"/>
    <s v="United States"/>
    <s v="Parker"/>
    <x v="22"/>
    <n v="80134"/>
    <x v="1"/>
    <s v="FUR-FU-10000320"/>
    <x v="0"/>
    <x v="5"/>
    <s v="OIC Stacking Trays"/>
    <n v="13.360000000000001"/>
    <n v="5"/>
    <n v="0.2"/>
    <n v="4.0080000000000009"/>
  </r>
  <r>
    <n v="5473"/>
    <x v="2728"/>
    <x v="3"/>
    <x v="484"/>
    <x v="350"/>
    <s v="Standard Class"/>
    <s v="TS-21505"/>
    <s v="Tony Sayre"/>
    <x v="0"/>
    <s v="United States"/>
    <s v="Parker"/>
    <x v="22"/>
    <n v="80134"/>
    <x v="1"/>
    <s v="OFF-ST-10002554"/>
    <x v="1"/>
    <x v="4"/>
    <s v="Tennsco Industrial Shelving"/>
    <n v="78.256"/>
    <n v="2"/>
    <n v="0.2"/>
    <n v="-17.607599999999998"/>
  </r>
  <r>
    <n v="5474"/>
    <x v="2728"/>
    <x v="3"/>
    <x v="484"/>
    <x v="350"/>
    <s v="Standard Class"/>
    <s v="TS-21505"/>
    <s v="Tony Sayre"/>
    <x v="0"/>
    <s v="United States"/>
    <s v="Parker"/>
    <x v="22"/>
    <n v="80134"/>
    <x v="1"/>
    <s v="FUR-BO-10000468"/>
    <x v="0"/>
    <x v="0"/>
    <s v="O'Sullivan 2-Shelf Heavy-Duty Bookcases"/>
    <n v="102.01800000000001"/>
    <n v="7"/>
    <n v="0.7"/>
    <n v="-183.6323999999999"/>
  </r>
  <r>
    <n v="5475"/>
    <x v="2729"/>
    <x v="3"/>
    <x v="377"/>
    <x v="738"/>
    <s v="Same Day"/>
    <s v="YC-21895"/>
    <s v="Yoseph Carroll"/>
    <x v="1"/>
    <s v="United States"/>
    <s v="Fremont"/>
    <x v="8"/>
    <n v="68025"/>
    <x v="2"/>
    <s v="OFF-ST-10004459"/>
    <x v="1"/>
    <x v="4"/>
    <s v="Tennsco Single-Tier Lockers"/>
    <n v="750.68"/>
    <n v="2"/>
    <n v="0"/>
    <n v="37.533999999999992"/>
  </r>
  <r>
    <n v="5476"/>
    <x v="2730"/>
    <x v="3"/>
    <x v="140"/>
    <x v="812"/>
    <s v="First Class"/>
    <s v="Dp-13240"/>
    <s v="Dean percer"/>
    <x v="2"/>
    <s v="United States"/>
    <s v="Maple Grove"/>
    <x v="11"/>
    <n v="55369"/>
    <x v="2"/>
    <s v="OFF-LA-10002312"/>
    <x v="1"/>
    <x v="2"/>
    <s v="Avery 490"/>
    <n v="44.400000000000006"/>
    <n v="3"/>
    <n v="0"/>
    <n v="22.200000000000003"/>
  </r>
  <r>
    <n v="5477"/>
    <x v="2730"/>
    <x v="3"/>
    <x v="140"/>
    <x v="812"/>
    <s v="First Class"/>
    <s v="Dp-13240"/>
    <s v="Dean percer"/>
    <x v="2"/>
    <s v="United States"/>
    <s v="Maple Grove"/>
    <x v="11"/>
    <n v="55369"/>
    <x v="2"/>
    <s v="OFF-ST-10001291"/>
    <x v="1"/>
    <x v="4"/>
    <s v="Tenex Personal Self-Stacking Standard File Box, Black/Gray"/>
    <n v="84.55"/>
    <n v="5"/>
    <n v="0"/>
    <n v="22.828499999999998"/>
  </r>
  <r>
    <n v="5478"/>
    <x v="2730"/>
    <x v="3"/>
    <x v="140"/>
    <x v="812"/>
    <s v="First Class"/>
    <s v="Dp-13240"/>
    <s v="Dean percer"/>
    <x v="2"/>
    <s v="United States"/>
    <s v="Maple Grove"/>
    <x v="11"/>
    <n v="55369"/>
    <x v="2"/>
    <s v="OFF-PA-10003022"/>
    <x v="1"/>
    <x v="10"/>
    <s v="Xerox 1992"/>
    <n v="17.940000000000001"/>
    <n v="3"/>
    <n v="0"/>
    <n v="8.7906000000000013"/>
  </r>
  <r>
    <n v="5479"/>
    <x v="2731"/>
    <x v="0"/>
    <x v="73"/>
    <x v="71"/>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x v="1114"/>
    <s v="Standard Class"/>
    <s v="KB-16240"/>
    <s v="Karen Bern"/>
    <x v="1"/>
    <s v="United States"/>
    <s v="Miami"/>
    <x v="2"/>
    <n v="33180"/>
    <x v="0"/>
    <s v="OFF-BI-10001097"/>
    <x v="1"/>
    <x v="8"/>
    <s v="Avery Hole Reinforcements"/>
    <n v="1.8690000000000004"/>
    <n v="1"/>
    <n v="0.7"/>
    <n v="-1.3082999999999996"/>
  </r>
  <r>
    <n v="5481"/>
    <x v="2733"/>
    <x v="3"/>
    <x v="1047"/>
    <x v="518"/>
    <s v="Standard Class"/>
    <s v="CS-12250"/>
    <s v="Chris Selesnick"/>
    <x v="1"/>
    <s v="United States"/>
    <s v="San Diego"/>
    <x v="1"/>
    <n v="92105"/>
    <x v="1"/>
    <s v="TEC-PH-10001336"/>
    <x v="2"/>
    <x v="7"/>
    <s v="Digium D40 VoIP phone"/>
    <n v="103.19200000000001"/>
    <n v="1"/>
    <n v="0.2"/>
    <n v="11.609099999999998"/>
  </r>
  <r>
    <n v="5482"/>
    <x v="2733"/>
    <x v="3"/>
    <x v="1047"/>
    <x v="518"/>
    <s v="Standard Class"/>
    <s v="CS-12250"/>
    <s v="Chris Selesnick"/>
    <x v="1"/>
    <s v="United States"/>
    <s v="San Diego"/>
    <x v="1"/>
    <n v="92105"/>
    <x v="1"/>
    <s v="TEC-AC-10002305"/>
    <x v="2"/>
    <x v="11"/>
    <s v="KeyTronic E03601U1 - Keyboard - Beige"/>
    <n v="36"/>
    <n v="2"/>
    <n v="0"/>
    <n v="6.4799999999999969"/>
  </r>
  <r>
    <n v="5483"/>
    <x v="2733"/>
    <x v="3"/>
    <x v="1047"/>
    <x v="518"/>
    <s v="Standard Class"/>
    <s v="CS-12250"/>
    <s v="Chris Selesnick"/>
    <x v="1"/>
    <s v="United States"/>
    <s v="San Diego"/>
    <x v="1"/>
    <n v="92105"/>
    <x v="1"/>
    <s v="TEC-AC-10003610"/>
    <x v="2"/>
    <x v="11"/>
    <s v="Logitech Illuminated - Keyboard"/>
    <n v="239.96"/>
    <n v="4"/>
    <n v="0"/>
    <n v="115.1808"/>
  </r>
  <r>
    <n v="5484"/>
    <x v="2733"/>
    <x v="3"/>
    <x v="1047"/>
    <x v="518"/>
    <s v="Standard Class"/>
    <s v="CS-12250"/>
    <s v="Chris Selesnick"/>
    <x v="1"/>
    <s v="United States"/>
    <s v="San Diego"/>
    <x v="1"/>
    <n v="92105"/>
    <x v="1"/>
    <s v="OFF-ST-10002301"/>
    <x v="1"/>
    <x v="4"/>
    <s v="Tennsco Commercial Shelving"/>
    <n v="40.68"/>
    <n v="2"/>
    <n v="0"/>
    <n v="0.40679999999999694"/>
  </r>
  <r>
    <n v="5485"/>
    <x v="2734"/>
    <x v="3"/>
    <x v="289"/>
    <x v="1139"/>
    <s v="Standard Class"/>
    <s v="EB-13870"/>
    <s v="Emily Burns"/>
    <x v="0"/>
    <s v="United States"/>
    <s v="Miami"/>
    <x v="2"/>
    <n v="33142"/>
    <x v="0"/>
    <s v="FUR-CH-10002044"/>
    <x v="0"/>
    <x v="1"/>
    <s v="Office Star - Contemporary Task Swivel chair with 2-way adjustable arms, Plum"/>
    <n v="419.13599999999997"/>
    <n v="4"/>
    <n v="0.2"/>
    <n v="-68.1096"/>
  </r>
  <r>
    <n v="5486"/>
    <x v="2735"/>
    <x v="2"/>
    <x v="432"/>
    <x v="709"/>
    <s v="Standard Class"/>
    <s v="PB-19150"/>
    <s v="Philip Brown"/>
    <x v="0"/>
    <s v="United States"/>
    <s v="Miami"/>
    <x v="2"/>
    <n v="33178"/>
    <x v="0"/>
    <s v="OFF-EN-10001099"/>
    <x v="1"/>
    <x v="12"/>
    <s v="Staples"/>
    <n v="23.472000000000001"/>
    <n v="3"/>
    <n v="0.2"/>
    <n v="7.6283999999999974"/>
  </r>
  <r>
    <n v="5487"/>
    <x v="2736"/>
    <x v="1"/>
    <x v="1039"/>
    <x v="1140"/>
    <s v="Standard Class"/>
    <s v="MT-18070"/>
    <s v="Michelle Tran"/>
    <x v="2"/>
    <s v="United States"/>
    <s v="San Antonio"/>
    <x v="5"/>
    <n v="78207"/>
    <x v="2"/>
    <s v="OFF-BI-10004140"/>
    <x v="1"/>
    <x v="8"/>
    <s v="Avery Non-Stick Binders"/>
    <n v="3.5919999999999992"/>
    <n v="4"/>
    <n v="0.8"/>
    <n v="-6.2860000000000031"/>
  </r>
  <r>
    <n v="5488"/>
    <x v="2737"/>
    <x v="3"/>
    <x v="719"/>
    <x v="192"/>
    <s v="Second Class"/>
    <s v="BF-11020"/>
    <s v="Barry Französisch"/>
    <x v="1"/>
    <s v="United States"/>
    <s v="Jacksonville"/>
    <x v="2"/>
    <n v="32216"/>
    <x v="0"/>
    <s v="TEC-PH-10004897"/>
    <x v="2"/>
    <x v="7"/>
    <s v="Mediabridge Sport Armband iPhone 5s"/>
    <n v="23.976000000000003"/>
    <n v="3"/>
    <n v="0.2"/>
    <n v="-5.694300000000001"/>
  </r>
  <r>
    <n v="5489"/>
    <x v="2737"/>
    <x v="3"/>
    <x v="719"/>
    <x v="192"/>
    <s v="Second Class"/>
    <s v="BF-11020"/>
    <s v="Barry Französisch"/>
    <x v="1"/>
    <s v="United States"/>
    <s v="Jacksonville"/>
    <x v="2"/>
    <n v="32216"/>
    <x v="0"/>
    <s v="OFF-LA-10000262"/>
    <x v="1"/>
    <x v="2"/>
    <s v="Avery 494"/>
    <n v="6.2640000000000002"/>
    <n v="3"/>
    <n v="0.2"/>
    <n v="2.0358000000000001"/>
  </r>
  <r>
    <n v="5490"/>
    <x v="2737"/>
    <x v="3"/>
    <x v="719"/>
    <x v="192"/>
    <s v="Second Class"/>
    <s v="BF-11020"/>
    <s v="Barry Französisch"/>
    <x v="1"/>
    <s v="United States"/>
    <s v="Jacksonville"/>
    <x v="2"/>
    <n v="32216"/>
    <x v="0"/>
    <s v="OFF-AP-10002222"/>
    <x v="1"/>
    <x v="9"/>
    <s v="Staples"/>
    <n v="20.808"/>
    <n v="3"/>
    <n v="0.2"/>
    <n v="1.8207000000000013"/>
  </r>
  <r>
    <n v="5491"/>
    <x v="2737"/>
    <x v="3"/>
    <x v="719"/>
    <x v="192"/>
    <s v="Second Class"/>
    <s v="BF-11020"/>
    <s v="Barry Französisch"/>
    <x v="1"/>
    <s v="United States"/>
    <s v="Jacksonville"/>
    <x v="2"/>
    <n v="32216"/>
    <x v="0"/>
    <s v="FUR-CH-10003774"/>
    <x v="0"/>
    <x v="1"/>
    <s v="Global Wood Trimmed Manager's Task Chair, Khaki"/>
    <n v="218.35200000000003"/>
    <n v="3"/>
    <n v="0.2"/>
    <n v="-19.105800000000016"/>
  </r>
  <r>
    <n v="5492"/>
    <x v="2738"/>
    <x v="3"/>
    <x v="795"/>
    <x v="210"/>
    <s v="First Class"/>
    <s v="CG-12520"/>
    <s v="Claire Gute"/>
    <x v="0"/>
    <s v="United States"/>
    <s v="Houston"/>
    <x v="5"/>
    <n v="77070"/>
    <x v="2"/>
    <s v="OFF-ST-10000615"/>
    <x v="1"/>
    <x v="4"/>
    <s v="SimpliFile Personal File, Black Granite, 15w x 6-15/16d x 11-1/4h"/>
    <n v="18.16"/>
    <n v="2"/>
    <n v="0.2"/>
    <n v="1.8160000000000016"/>
  </r>
  <r>
    <n v="5493"/>
    <x v="2739"/>
    <x v="2"/>
    <x v="683"/>
    <x v="986"/>
    <s v="Same Day"/>
    <s v="DH-13675"/>
    <s v="Duane Huffman"/>
    <x v="2"/>
    <s v="United States"/>
    <s v="San Francisco"/>
    <x v="1"/>
    <n v="94122"/>
    <x v="1"/>
    <s v="OFF-SU-10001225"/>
    <x v="1"/>
    <x v="14"/>
    <s v="Staples"/>
    <n v="7.36"/>
    <n v="2"/>
    <n v="0"/>
    <n v="0.14719999999999978"/>
  </r>
  <r>
    <n v="5494"/>
    <x v="2739"/>
    <x v="2"/>
    <x v="683"/>
    <x v="986"/>
    <s v="Same Day"/>
    <s v="DH-13675"/>
    <s v="Duane Huffman"/>
    <x v="2"/>
    <s v="United States"/>
    <s v="San Francisco"/>
    <x v="1"/>
    <n v="94122"/>
    <x v="1"/>
    <s v="OFF-LA-10002043"/>
    <x v="1"/>
    <x v="2"/>
    <s v="Avery 489"/>
    <n v="41.4"/>
    <n v="4"/>
    <n v="0"/>
    <n v="19.872"/>
  </r>
  <r>
    <n v="5495"/>
    <x v="2739"/>
    <x v="2"/>
    <x v="683"/>
    <x v="986"/>
    <s v="Same Day"/>
    <s v="DH-13675"/>
    <s v="Duane Huffman"/>
    <x v="2"/>
    <s v="United States"/>
    <s v="San Francisco"/>
    <x v="1"/>
    <n v="94122"/>
    <x v="1"/>
    <s v="FUR-BO-10000330"/>
    <x v="0"/>
    <x v="0"/>
    <s v="Sauder Camden County Barrister Bookcase, Planked Cherry Finish"/>
    <n v="411.33199999999999"/>
    <n v="4"/>
    <n v="0.15"/>
    <n v="-4.8391999999999769"/>
  </r>
  <r>
    <n v="5496"/>
    <x v="2740"/>
    <x v="1"/>
    <x v="406"/>
    <x v="37"/>
    <s v="Standard Class"/>
    <s v="SC-20440"/>
    <s v="Shaun Chance"/>
    <x v="1"/>
    <s v="United States"/>
    <s v="Philadelphia"/>
    <x v="9"/>
    <n v="19140"/>
    <x v="3"/>
    <s v="OFF-BI-10001249"/>
    <x v="1"/>
    <x v="8"/>
    <s v="Avery Heavy-Duty EZD View Binder with Locking Rings"/>
    <n v="7.6560000000000006"/>
    <n v="4"/>
    <n v="0.7"/>
    <n v="-6.1247999999999987"/>
  </r>
  <r>
    <n v="5497"/>
    <x v="2741"/>
    <x v="3"/>
    <x v="492"/>
    <x v="529"/>
    <s v="Standard Class"/>
    <s v="HG-15025"/>
    <s v="Hunter Glantz"/>
    <x v="0"/>
    <s v="United States"/>
    <s v="Marion"/>
    <x v="24"/>
    <n v="43302"/>
    <x v="3"/>
    <s v="TEC-AC-10004469"/>
    <x v="2"/>
    <x v="11"/>
    <s v="Microsoft Sculpt Comfort Mouse"/>
    <n v="63.920000000000009"/>
    <n v="2"/>
    <n v="0.2"/>
    <n v="19.176000000000002"/>
  </r>
  <r>
    <n v="5498"/>
    <x v="2742"/>
    <x v="3"/>
    <x v="663"/>
    <x v="11"/>
    <s v="Second Class"/>
    <s v="MM-18055"/>
    <s v="Michelle Moray"/>
    <x v="0"/>
    <s v="United States"/>
    <s v="New York City"/>
    <x v="15"/>
    <n v="10024"/>
    <x v="3"/>
    <s v="OFF-AR-10001177"/>
    <x v="1"/>
    <x v="6"/>
    <s v="Newell 349"/>
    <n v="6.56"/>
    <n v="2"/>
    <n v="0"/>
    <n v="1.9023999999999992"/>
  </r>
  <r>
    <n v="5499"/>
    <x v="2742"/>
    <x v="3"/>
    <x v="663"/>
    <x v="11"/>
    <s v="Second Class"/>
    <s v="MM-18055"/>
    <s v="Michelle Moray"/>
    <x v="0"/>
    <s v="United States"/>
    <s v="New York City"/>
    <x v="15"/>
    <n v="10024"/>
    <x v="3"/>
    <s v="OFF-LA-10000634"/>
    <x v="1"/>
    <x v="2"/>
    <s v="Avery 509"/>
    <n v="7.83"/>
    <n v="3"/>
    <n v="0"/>
    <n v="3.6017999999999999"/>
  </r>
  <r>
    <n v="5500"/>
    <x v="2742"/>
    <x v="3"/>
    <x v="663"/>
    <x v="11"/>
    <s v="Second Class"/>
    <s v="MM-18055"/>
    <s v="Michelle Moray"/>
    <x v="0"/>
    <s v="United States"/>
    <s v="New York City"/>
    <x v="15"/>
    <n v="10024"/>
    <x v="3"/>
    <s v="TEC-AC-10004708"/>
    <x v="2"/>
    <x v="11"/>
    <s v="Sony 32GB Class 10 Micro SDHC R40 Memory Card"/>
    <n v="41.9"/>
    <n v="2"/>
    <n v="0"/>
    <n v="8.7989999999999995"/>
  </r>
  <r>
    <n v="5501"/>
    <x v="2742"/>
    <x v="3"/>
    <x v="663"/>
    <x v="11"/>
    <s v="Second Class"/>
    <s v="MM-18055"/>
    <s v="Michelle Moray"/>
    <x v="0"/>
    <s v="United States"/>
    <s v="New York City"/>
    <x v="15"/>
    <n v="10024"/>
    <x v="3"/>
    <s v="FUR-CH-10002084"/>
    <x v="0"/>
    <x v="1"/>
    <s v="Hon Mobius Operator's Chair"/>
    <n v="664.14599999999996"/>
    <n v="6"/>
    <n v="0.1"/>
    <n v="88.552800000000005"/>
  </r>
  <r>
    <n v="5502"/>
    <x v="2742"/>
    <x v="3"/>
    <x v="663"/>
    <x v="11"/>
    <s v="Second Class"/>
    <s v="MM-18055"/>
    <s v="Michelle Moray"/>
    <x v="0"/>
    <s v="United States"/>
    <s v="New York City"/>
    <x v="15"/>
    <n v="10024"/>
    <x v="3"/>
    <s v="OFF-PA-10004519"/>
    <x v="1"/>
    <x v="10"/>
    <s v="Spiral Phone Message Books with Labels by Adams"/>
    <n v="8.9600000000000009"/>
    <n v="2"/>
    <n v="0"/>
    <n v="4.3904000000000005"/>
  </r>
  <r>
    <n v="5503"/>
    <x v="2743"/>
    <x v="3"/>
    <x v="808"/>
    <x v="373"/>
    <s v="Standard Class"/>
    <s v="TH-21115"/>
    <s v="Thea Hudgings"/>
    <x v="1"/>
    <s v="United States"/>
    <s v="Philadelphia"/>
    <x v="9"/>
    <n v="19140"/>
    <x v="3"/>
    <s v="FUR-FU-10001847"/>
    <x v="0"/>
    <x v="5"/>
    <s v="Eldon Image Series Black Desk Accessories"/>
    <n v="3.3119999999999998"/>
    <n v="1"/>
    <n v="0.2"/>
    <n v="0.66239999999999977"/>
  </r>
  <r>
    <n v="5504"/>
    <x v="2743"/>
    <x v="3"/>
    <x v="808"/>
    <x v="373"/>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x v="373"/>
    <s v="Standard Class"/>
    <s v="TH-21115"/>
    <s v="Thea Hudgings"/>
    <x v="1"/>
    <s v="United States"/>
    <s v="Philadelphia"/>
    <x v="9"/>
    <n v="19140"/>
    <x v="3"/>
    <s v="OFF-EN-10003845"/>
    <x v="1"/>
    <x v="12"/>
    <s v="Colored Envelopes"/>
    <n v="8.8559999999999999"/>
    <n v="3"/>
    <n v="0.2"/>
    <n v="2.8781999999999992"/>
  </r>
  <r>
    <n v="5506"/>
    <x v="2743"/>
    <x v="3"/>
    <x v="808"/>
    <x v="373"/>
    <s v="Standard Class"/>
    <s v="TH-21115"/>
    <s v="Thea Hudgings"/>
    <x v="1"/>
    <s v="United States"/>
    <s v="Philadelphia"/>
    <x v="9"/>
    <n v="19140"/>
    <x v="3"/>
    <s v="TEC-PH-10001817"/>
    <x v="2"/>
    <x v="7"/>
    <s v="Wilson Electronics DB Pro Signal Booster"/>
    <n v="859.19999999999993"/>
    <n v="4"/>
    <n v="0.4"/>
    <n v="-186.15999999999997"/>
  </r>
  <r>
    <n v="5507"/>
    <x v="2744"/>
    <x v="0"/>
    <x v="750"/>
    <x v="389"/>
    <s v="Same Day"/>
    <s v="JE-15745"/>
    <s v="Joel Eaton"/>
    <x v="0"/>
    <s v="United States"/>
    <s v="Los Angeles"/>
    <x v="1"/>
    <n v="90036"/>
    <x v="1"/>
    <s v="OFF-PA-10000167"/>
    <x v="1"/>
    <x v="10"/>
    <s v="Xerox 1925"/>
    <n v="61.96"/>
    <n v="2"/>
    <n v="0"/>
    <n v="27.881999999999998"/>
  </r>
  <r>
    <n v="5508"/>
    <x v="2745"/>
    <x v="0"/>
    <x v="143"/>
    <x v="679"/>
    <s v="Standard Class"/>
    <s v="PG-18820"/>
    <s v="Patrick Gardner"/>
    <x v="0"/>
    <s v="United States"/>
    <s v="Smyrna"/>
    <x v="32"/>
    <n v="30080"/>
    <x v="0"/>
    <s v="OFF-EN-10002973"/>
    <x v="1"/>
    <x v="12"/>
    <s v="Ampad #10 Peel &amp; Seel Holiday Envelopes"/>
    <n v="17.920000000000002"/>
    <n v="4"/>
    <n v="0"/>
    <n v="8.6016000000000012"/>
  </r>
  <r>
    <n v="5509"/>
    <x v="2746"/>
    <x v="1"/>
    <x v="1048"/>
    <x v="1141"/>
    <s v="Standard Class"/>
    <s v="MB-17305"/>
    <s v="Maria Bertelson"/>
    <x v="0"/>
    <s v="United States"/>
    <s v="San Francisco"/>
    <x v="1"/>
    <n v="94122"/>
    <x v="1"/>
    <s v="FUR-FU-10001588"/>
    <x v="0"/>
    <x v="5"/>
    <s v="Deflect-o SuperTray Unbreakable Stackable Tray, Letter, Black"/>
    <n v="145.9"/>
    <n v="5"/>
    <n v="0"/>
    <n v="62.736999999999995"/>
  </r>
  <r>
    <n v="5510"/>
    <x v="2747"/>
    <x v="3"/>
    <x v="356"/>
    <x v="775"/>
    <s v="Standard Class"/>
    <s v="JD-16015"/>
    <s v="Joy Daniels"/>
    <x v="0"/>
    <s v="United States"/>
    <s v="Chicago"/>
    <x v="10"/>
    <n v="60653"/>
    <x v="2"/>
    <s v="OFF-PA-10001736"/>
    <x v="1"/>
    <x v="10"/>
    <s v="Xerox 1880"/>
    <n v="56.704000000000001"/>
    <n v="2"/>
    <n v="0.2"/>
    <n v="19.137599999999992"/>
  </r>
  <r>
    <n v="5511"/>
    <x v="2747"/>
    <x v="3"/>
    <x v="356"/>
    <x v="775"/>
    <s v="Standard Class"/>
    <s v="JD-16015"/>
    <s v="Joy Daniels"/>
    <x v="0"/>
    <s v="United States"/>
    <s v="Chicago"/>
    <x v="10"/>
    <n v="60653"/>
    <x v="2"/>
    <s v="TEC-PH-10002185"/>
    <x v="2"/>
    <x v="7"/>
    <s v="QVS USB Car Charger 2-Port 2.1Amp for iPod/iPhone/iPad/iPad 2/iPad 3"/>
    <n v="11.120000000000001"/>
    <n v="2"/>
    <n v="0.2"/>
    <n v="3.4749999999999996"/>
  </r>
  <r>
    <n v="5512"/>
    <x v="2748"/>
    <x v="2"/>
    <x v="1049"/>
    <x v="1142"/>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49"/>
    <x v="1142"/>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0"/>
    <x v="506"/>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0"/>
    <x v="506"/>
    <s v="First Class"/>
    <s v="EN-13780"/>
    <s v="Edward Nazzal"/>
    <x v="0"/>
    <s v="United States"/>
    <s v="New York City"/>
    <x v="15"/>
    <n v="10009"/>
    <x v="3"/>
    <s v="OFF-AP-10004540"/>
    <x v="1"/>
    <x v="9"/>
    <s v="Eureka The Boss Lite 10-Amp Upright Vacuum, Blue"/>
    <n v="160.32"/>
    <n v="2"/>
    <n v="0"/>
    <n v="44.889600000000002"/>
  </r>
  <r>
    <n v="5516"/>
    <x v="2749"/>
    <x v="1"/>
    <x v="1050"/>
    <x v="506"/>
    <s v="First Class"/>
    <s v="EN-13780"/>
    <s v="Edward Nazzal"/>
    <x v="0"/>
    <s v="United States"/>
    <s v="New York City"/>
    <x v="15"/>
    <n v="10009"/>
    <x v="3"/>
    <s v="TEC-PH-10001527"/>
    <x v="2"/>
    <x v="7"/>
    <s v="Plantronics MX500i Earset"/>
    <n v="128.85000000000002"/>
    <n v="3"/>
    <n v="0"/>
    <n v="3.8654999999999973"/>
  </r>
  <r>
    <n v="5517"/>
    <x v="2750"/>
    <x v="0"/>
    <x v="741"/>
    <x v="1143"/>
    <s v="Second Class"/>
    <s v="KC-16255"/>
    <s v="Karen Carlisle"/>
    <x v="1"/>
    <s v="United States"/>
    <s v="Huntsville"/>
    <x v="19"/>
    <n v="35810"/>
    <x v="0"/>
    <s v="TEC-AC-10003870"/>
    <x v="2"/>
    <x v="11"/>
    <s v="Logitech Z-906 Speaker sys - home theater - 5.1-CH"/>
    <n v="1319.96"/>
    <n v="4"/>
    <n v="0"/>
    <n v="527.98400000000004"/>
  </r>
  <r>
    <n v="5518"/>
    <x v="2751"/>
    <x v="3"/>
    <x v="769"/>
    <x v="784"/>
    <s v="Standard Class"/>
    <s v="MS-17980"/>
    <s v="Michael Stewart"/>
    <x v="1"/>
    <s v="United States"/>
    <s v="Philadelphia"/>
    <x v="9"/>
    <n v="19134"/>
    <x v="3"/>
    <s v="FUR-CH-10004540"/>
    <x v="0"/>
    <x v="1"/>
    <s v="Global Chrome Stack Chair"/>
    <n v="239.95999999999998"/>
    <n v="10"/>
    <n v="0.3"/>
    <n v="-10.283999999999992"/>
  </r>
  <r>
    <n v="5519"/>
    <x v="2751"/>
    <x v="3"/>
    <x v="769"/>
    <x v="784"/>
    <s v="Standard Class"/>
    <s v="MS-17980"/>
    <s v="Michael Stewart"/>
    <x v="1"/>
    <s v="United States"/>
    <s v="Philadelphia"/>
    <x v="9"/>
    <n v="19134"/>
    <x v="3"/>
    <s v="FUR-FU-10004093"/>
    <x v="0"/>
    <x v="5"/>
    <s v="Hand-Finished Solid Wood Document Frame"/>
    <n v="54.768000000000001"/>
    <n v="2"/>
    <n v="0.2"/>
    <n v="6.8459999999999965"/>
  </r>
  <r>
    <n v="5520"/>
    <x v="2751"/>
    <x v="3"/>
    <x v="769"/>
    <x v="784"/>
    <s v="Standard Class"/>
    <s v="MS-17980"/>
    <s v="Michael Stewart"/>
    <x v="1"/>
    <s v="United States"/>
    <s v="Philadelphia"/>
    <x v="9"/>
    <n v="19134"/>
    <x v="3"/>
    <s v="OFF-AR-10000716"/>
    <x v="1"/>
    <x v="6"/>
    <s v="DIXON Ticonderoga Erasable Checking Pencils"/>
    <n v="13.392000000000001"/>
    <n v="3"/>
    <n v="0.2"/>
    <n v="3.1806000000000005"/>
  </r>
  <r>
    <n v="5521"/>
    <x v="2751"/>
    <x v="3"/>
    <x v="769"/>
    <x v="784"/>
    <s v="Standard Class"/>
    <s v="MS-17980"/>
    <s v="Michael Stewart"/>
    <x v="1"/>
    <s v="United States"/>
    <s v="Philadelphia"/>
    <x v="9"/>
    <n v="19134"/>
    <x v="3"/>
    <s v="OFF-PA-10002709"/>
    <x v="1"/>
    <x v="10"/>
    <s v="Xerox 1956"/>
    <n v="23.92"/>
    <n v="5"/>
    <n v="0.2"/>
    <n v="8.6709999999999994"/>
  </r>
  <r>
    <n v="5522"/>
    <x v="2751"/>
    <x v="3"/>
    <x v="769"/>
    <x v="784"/>
    <s v="Standard Class"/>
    <s v="MS-17980"/>
    <s v="Michael Stewart"/>
    <x v="1"/>
    <s v="United States"/>
    <s v="Philadelphia"/>
    <x v="9"/>
    <n v="19134"/>
    <x v="3"/>
    <s v="TEC-AC-10000580"/>
    <x v="2"/>
    <x v="11"/>
    <s v="Logitech G13 Programmable Gameboard with LCD Display"/>
    <n v="255.96799999999999"/>
    <n v="4"/>
    <n v="0.2"/>
    <n v="-28.796399999999984"/>
  </r>
  <r>
    <n v="5523"/>
    <x v="2752"/>
    <x v="0"/>
    <x v="410"/>
    <x v="181"/>
    <s v="First Class"/>
    <s v="CK-12205"/>
    <s v="Chloris Kastensmidt"/>
    <x v="0"/>
    <s v="United States"/>
    <s v="Santa Clara"/>
    <x v="1"/>
    <n v="95051"/>
    <x v="1"/>
    <s v="OFF-BI-10000829"/>
    <x v="1"/>
    <x v="8"/>
    <s v="Avery Non-Stick Binders"/>
    <n v="21.552000000000003"/>
    <n v="6"/>
    <n v="0.2"/>
    <n v="7.0043999999999977"/>
  </r>
  <r>
    <n v="5524"/>
    <x v="2752"/>
    <x v="0"/>
    <x v="410"/>
    <x v="181"/>
    <s v="First Class"/>
    <s v="CK-12205"/>
    <s v="Chloris Kastensmidt"/>
    <x v="0"/>
    <s v="United States"/>
    <s v="Santa Clara"/>
    <x v="1"/>
    <n v="95051"/>
    <x v="1"/>
    <s v="OFF-AP-10004859"/>
    <x v="1"/>
    <x v="9"/>
    <s v="Acco 6 Outlet Guardian Premium Surge Suppressor"/>
    <n v="58.24"/>
    <n v="4"/>
    <n v="0"/>
    <n v="15.724800000000002"/>
  </r>
  <r>
    <n v="5525"/>
    <x v="2753"/>
    <x v="0"/>
    <x v="107"/>
    <x v="485"/>
    <s v="First Class"/>
    <s v="SJ-20125"/>
    <s v="Sanjit Jacobs"/>
    <x v="2"/>
    <s v="United States"/>
    <s v="Long Beach"/>
    <x v="1"/>
    <n v="90805"/>
    <x v="1"/>
    <s v="OFF-PA-10000575"/>
    <x v="1"/>
    <x v="10"/>
    <s v="Wirebound Message Books, Four 2 3/4 x 5 White Forms per Page"/>
    <n v="80.28"/>
    <n v="12"/>
    <n v="0"/>
    <n v="36.928799999999995"/>
  </r>
  <r>
    <n v="5526"/>
    <x v="2754"/>
    <x v="3"/>
    <x v="504"/>
    <x v="547"/>
    <s v="Standard Class"/>
    <s v="EA-14035"/>
    <s v="Erin Ashbrook"/>
    <x v="1"/>
    <s v="United States"/>
    <s v="Los Angeles"/>
    <x v="1"/>
    <n v="90008"/>
    <x v="1"/>
    <s v="OFF-AR-10002804"/>
    <x v="1"/>
    <x v="6"/>
    <s v="Faber Castell Col-Erase Pencils"/>
    <n v="9.7799999999999994"/>
    <n v="2"/>
    <n v="0"/>
    <n v="4.0098000000000003"/>
  </r>
  <r>
    <n v="5527"/>
    <x v="2755"/>
    <x v="3"/>
    <x v="558"/>
    <x v="1144"/>
    <s v="Standard Class"/>
    <s v="MG-17890"/>
    <s v="Michael Granlund"/>
    <x v="2"/>
    <s v="United States"/>
    <s v="Santa Barbara"/>
    <x v="1"/>
    <n v="93101"/>
    <x v="1"/>
    <s v="OFF-FA-10002676"/>
    <x v="1"/>
    <x v="13"/>
    <s v="Colored Push Pins"/>
    <n v="1.81"/>
    <n v="1"/>
    <n v="0"/>
    <n v="0.65159999999999996"/>
  </r>
  <r>
    <n v="5528"/>
    <x v="2756"/>
    <x v="1"/>
    <x v="412"/>
    <x v="1145"/>
    <s v="First Class"/>
    <s v="AB-10255"/>
    <s v="Alejandro Ballentine"/>
    <x v="2"/>
    <s v="United States"/>
    <s v="New York City"/>
    <x v="15"/>
    <n v="10009"/>
    <x v="3"/>
    <s v="OFF-PA-10003465"/>
    <x v="1"/>
    <x v="10"/>
    <s v="Xerox 1912"/>
    <n v="37.94"/>
    <n v="2"/>
    <n v="0"/>
    <n v="18.211199999999998"/>
  </r>
  <r>
    <n v="5529"/>
    <x v="2757"/>
    <x v="1"/>
    <x v="1051"/>
    <x v="442"/>
    <s v="Standard Class"/>
    <s v="SC-20260"/>
    <s v="Scott Cohen"/>
    <x v="1"/>
    <s v="United States"/>
    <s v="Jacksonville"/>
    <x v="2"/>
    <n v="32216"/>
    <x v="0"/>
    <s v="TEC-PH-10000011"/>
    <x v="2"/>
    <x v="7"/>
    <s v="PureGear Roll-On Screen Protector"/>
    <n v="79.959999999999994"/>
    <n v="5"/>
    <n v="0.2"/>
    <n v="27.985999999999994"/>
  </r>
  <r>
    <n v="5530"/>
    <x v="2758"/>
    <x v="3"/>
    <x v="634"/>
    <x v="825"/>
    <s v="Standard Class"/>
    <s v="TB-21355"/>
    <s v="Todd Boyes"/>
    <x v="1"/>
    <s v="United States"/>
    <s v="Cedar Hill"/>
    <x v="5"/>
    <n v="75104"/>
    <x v="2"/>
    <s v="OFF-PA-10004381"/>
    <x v="1"/>
    <x v="10"/>
    <s v="14-7/8 x 11 Blue Bar Computer Printout Paper"/>
    <n v="115.29600000000001"/>
    <n v="3"/>
    <n v="0.2"/>
    <n v="40.353599999999986"/>
  </r>
  <r>
    <n v="5531"/>
    <x v="2759"/>
    <x v="3"/>
    <x v="574"/>
    <x v="792"/>
    <s v="Standard Class"/>
    <s v="JK-16090"/>
    <s v="Juliana Krohn"/>
    <x v="0"/>
    <s v="United States"/>
    <s v="Omaha"/>
    <x v="8"/>
    <n v="68104"/>
    <x v="2"/>
    <s v="TEC-PH-10001795"/>
    <x v="2"/>
    <x v="7"/>
    <s v="ClearOne CHATAttach 160 - speaker phone"/>
    <n v="2479.96"/>
    <n v="4"/>
    <n v="0"/>
    <n v="743.98799999999983"/>
  </r>
  <r>
    <n v="5532"/>
    <x v="2760"/>
    <x v="0"/>
    <x v="112"/>
    <x v="181"/>
    <s v="First Class"/>
    <s v="CK-12595"/>
    <s v="Clytie Kelty"/>
    <x v="0"/>
    <s v="United States"/>
    <s v="Little Rock"/>
    <x v="36"/>
    <n v="72209"/>
    <x v="0"/>
    <s v="TEC-AC-10001109"/>
    <x v="2"/>
    <x v="11"/>
    <s v="Logitech Trackman Marble Mouse"/>
    <n v="179.94"/>
    <n v="6"/>
    <n v="0"/>
    <n v="75.57480000000001"/>
  </r>
  <r>
    <n v="5533"/>
    <x v="2760"/>
    <x v="0"/>
    <x v="112"/>
    <x v="181"/>
    <s v="First Class"/>
    <s v="CK-12595"/>
    <s v="Clytie Kelty"/>
    <x v="0"/>
    <s v="United States"/>
    <s v="Little Rock"/>
    <x v="36"/>
    <n v="72209"/>
    <x v="0"/>
    <s v="TEC-AC-10003038"/>
    <x v="2"/>
    <x v="11"/>
    <s v="Kingston Digital DataTraveler 16GB USB 2.0"/>
    <n v="26.849999999999998"/>
    <n v="3"/>
    <n v="0"/>
    <n v="5.101499999999997"/>
  </r>
  <r>
    <n v="5534"/>
    <x v="2760"/>
    <x v="0"/>
    <x v="112"/>
    <x v="181"/>
    <s v="First Class"/>
    <s v="CK-12595"/>
    <s v="Clytie Kelty"/>
    <x v="0"/>
    <s v="United States"/>
    <s v="Little Rock"/>
    <x v="36"/>
    <n v="72209"/>
    <x v="0"/>
    <s v="TEC-AC-10003174"/>
    <x v="2"/>
    <x v="11"/>
    <s v="Plantronics S12 Corded Telephone Headset System"/>
    <n v="323.37"/>
    <n v="3"/>
    <n v="0"/>
    <n v="129.34800000000001"/>
  </r>
  <r>
    <n v="5535"/>
    <x v="2760"/>
    <x v="0"/>
    <x v="112"/>
    <x v="181"/>
    <s v="First Class"/>
    <s v="CK-12595"/>
    <s v="Clytie Kelty"/>
    <x v="0"/>
    <s v="United States"/>
    <s v="Little Rock"/>
    <x v="36"/>
    <n v="72209"/>
    <x v="0"/>
    <s v="OFF-PA-10000157"/>
    <x v="1"/>
    <x v="10"/>
    <s v="Xerox 191"/>
    <n v="59.94"/>
    <n v="3"/>
    <n v="0"/>
    <n v="28.171799999999998"/>
  </r>
  <r>
    <n v="5536"/>
    <x v="2760"/>
    <x v="0"/>
    <x v="112"/>
    <x v="181"/>
    <s v="First Class"/>
    <s v="CK-12595"/>
    <s v="Clytie Kelty"/>
    <x v="0"/>
    <s v="United States"/>
    <s v="Little Rock"/>
    <x v="36"/>
    <n v="72209"/>
    <x v="0"/>
    <s v="OFF-BI-10001721"/>
    <x v="1"/>
    <x v="8"/>
    <s v="Trimflex Flexible Post Binders"/>
    <n v="64.14"/>
    <n v="3"/>
    <n v="0"/>
    <n v="30.787199999999999"/>
  </r>
  <r>
    <n v="5537"/>
    <x v="2760"/>
    <x v="0"/>
    <x v="112"/>
    <x v="181"/>
    <s v="First Class"/>
    <s v="CK-12595"/>
    <s v="Clytie Kelty"/>
    <x v="0"/>
    <s v="United States"/>
    <s v="Little Rock"/>
    <x v="36"/>
    <n v="72209"/>
    <x v="0"/>
    <s v="OFF-BI-10000591"/>
    <x v="1"/>
    <x v="8"/>
    <s v="Avery Binder Labels"/>
    <n v="11.67"/>
    <n v="3"/>
    <n v="0"/>
    <n v="5.6015999999999995"/>
  </r>
  <r>
    <n v="5538"/>
    <x v="2760"/>
    <x v="0"/>
    <x v="112"/>
    <x v="181"/>
    <s v="First Class"/>
    <s v="CK-12595"/>
    <s v="Clytie Kelty"/>
    <x v="0"/>
    <s v="United States"/>
    <s v="Little Rock"/>
    <x v="36"/>
    <n v="72209"/>
    <x v="0"/>
    <s v="OFF-PA-10001534"/>
    <x v="1"/>
    <x v="10"/>
    <s v="Xerox 230"/>
    <n v="12.96"/>
    <n v="2"/>
    <n v="0"/>
    <n v="6.2208000000000006"/>
  </r>
  <r>
    <n v="5539"/>
    <x v="2761"/>
    <x v="1"/>
    <x v="657"/>
    <x v="1077"/>
    <s v="Standard Class"/>
    <s v="SS-20590"/>
    <s v="Sonia Sunley"/>
    <x v="0"/>
    <s v="United States"/>
    <s v="Norfolk"/>
    <x v="8"/>
    <n v="68701"/>
    <x v="2"/>
    <s v="OFF-BI-10002071"/>
    <x v="1"/>
    <x v="8"/>
    <s v="Fellowes Black Plastic Comb Bindings"/>
    <n v="17.43"/>
    <n v="3"/>
    <n v="0"/>
    <n v="8.0177999999999994"/>
  </r>
  <r>
    <n v="5540"/>
    <x v="2762"/>
    <x v="3"/>
    <x v="1052"/>
    <x v="393"/>
    <s v="Standard Class"/>
    <s v="LE-16810"/>
    <s v="Laurel Elliston"/>
    <x v="0"/>
    <s v="United States"/>
    <s v="Chicago"/>
    <x v="10"/>
    <n v="60653"/>
    <x v="2"/>
    <s v="FUR-CH-10000513"/>
    <x v="0"/>
    <x v="1"/>
    <s v="High-Back Leather Manager's Chair"/>
    <n v="181.98599999999999"/>
    <n v="2"/>
    <n v="0.3"/>
    <n v="-54.595799999999997"/>
  </r>
  <r>
    <n v="5541"/>
    <x v="2762"/>
    <x v="3"/>
    <x v="1052"/>
    <x v="393"/>
    <s v="Standard Class"/>
    <s v="LE-16810"/>
    <s v="Laurel Elliston"/>
    <x v="0"/>
    <s v="United States"/>
    <s v="Chicago"/>
    <x v="10"/>
    <n v="60653"/>
    <x v="2"/>
    <s v="OFF-BI-10003274"/>
    <x v="1"/>
    <x v="8"/>
    <s v="Avery Durable Slant Ring Binders, No Labels"/>
    <n v="1.5919999999999996"/>
    <n v="2"/>
    <n v="0.8"/>
    <n v="-2.6268000000000002"/>
  </r>
  <r>
    <n v="5542"/>
    <x v="2762"/>
    <x v="3"/>
    <x v="1052"/>
    <x v="393"/>
    <s v="Standard Class"/>
    <s v="LE-16810"/>
    <s v="Laurel Elliston"/>
    <x v="0"/>
    <s v="United States"/>
    <s v="Chicago"/>
    <x v="10"/>
    <n v="60653"/>
    <x v="2"/>
    <s v="OFF-SU-10000381"/>
    <x v="1"/>
    <x v="14"/>
    <s v="Acme Forged Steel Scissors with Black Enamel Handles"/>
    <n v="22.344000000000001"/>
    <n v="3"/>
    <n v="0.2"/>
    <n v="2.5136999999999983"/>
  </r>
  <r>
    <n v="5543"/>
    <x v="2763"/>
    <x v="0"/>
    <x v="1053"/>
    <x v="487"/>
    <s v="Standard Class"/>
    <s v="ES-14080"/>
    <s v="Erin Smith"/>
    <x v="1"/>
    <s v="United States"/>
    <s v="Tucson"/>
    <x v="16"/>
    <n v="85705"/>
    <x v="1"/>
    <s v="FUR-TA-10001086"/>
    <x v="0"/>
    <x v="3"/>
    <s v="SAFCO PlanMaster Boards, 60w x 37-1/2d, White Melamine"/>
    <n v="455.97"/>
    <n v="6"/>
    <n v="0.5"/>
    <n v="-218.86559999999997"/>
  </r>
  <r>
    <n v="5544"/>
    <x v="2763"/>
    <x v="0"/>
    <x v="1053"/>
    <x v="487"/>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3"/>
    <x v="487"/>
    <s v="Standard Class"/>
    <s v="ES-14080"/>
    <s v="Erin Smith"/>
    <x v="1"/>
    <s v="United States"/>
    <s v="Tucson"/>
    <x v="16"/>
    <n v="85705"/>
    <x v="1"/>
    <s v="OFF-BI-10002103"/>
    <x v="1"/>
    <x v="8"/>
    <s v="Cardinal Slant-D Ring Binder, Heavy Gauge Vinyl"/>
    <n v="5.2140000000000004"/>
    <n v="2"/>
    <n v="0.7"/>
    <n v="-4.1711999999999989"/>
  </r>
  <r>
    <n v="5546"/>
    <x v="2764"/>
    <x v="3"/>
    <x v="585"/>
    <x v="255"/>
    <s v="Standard Class"/>
    <s v="MG-17890"/>
    <s v="Michael Granlund"/>
    <x v="2"/>
    <s v="United States"/>
    <s v="Concord"/>
    <x v="38"/>
    <n v="3301"/>
    <x v="3"/>
    <s v="OFF-ST-10001590"/>
    <x v="1"/>
    <x v="4"/>
    <s v="Tenex Personal Project File with Scoop Front Design, Black"/>
    <n v="67.400000000000006"/>
    <n v="5"/>
    <n v="0"/>
    <n v="17.523999999999997"/>
  </r>
  <r>
    <n v="5547"/>
    <x v="2765"/>
    <x v="3"/>
    <x v="210"/>
    <x v="221"/>
    <s v="First Class"/>
    <s v="JM-16195"/>
    <s v="Justin MacKendrick"/>
    <x v="0"/>
    <s v="United States"/>
    <s v="Draper"/>
    <x v="7"/>
    <n v="84020"/>
    <x v="1"/>
    <s v="FUR-FU-10002396"/>
    <x v="0"/>
    <x v="5"/>
    <s v="DAX Copper Panel Document Frame, 5 x 7 Size"/>
    <n v="25.16"/>
    <n v="2"/>
    <n v="0"/>
    <n v="10.567200000000001"/>
  </r>
  <r>
    <n v="5548"/>
    <x v="2765"/>
    <x v="3"/>
    <x v="210"/>
    <x v="221"/>
    <s v="First Class"/>
    <s v="JM-16195"/>
    <s v="Justin MacKendrick"/>
    <x v="0"/>
    <s v="United States"/>
    <s v="Draper"/>
    <x v="7"/>
    <n v="84020"/>
    <x v="1"/>
    <s v="TEC-PH-10002807"/>
    <x v="2"/>
    <x v="7"/>
    <s v="Motorla HX550 Universal Bluetooth Headset"/>
    <n v="126.56"/>
    <n v="4"/>
    <n v="0.2"/>
    <n v="47.459999999999994"/>
  </r>
  <r>
    <n v="5549"/>
    <x v="2766"/>
    <x v="2"/>
    <x v="683"/>
    <x v="34"/>
    <s v="First Class"/>
    <s v="SG-20470"/>
    <s v="Sheri Gordon"/>
    <x v="0"/>
    <s v="United States"/>
    <s v="San Francisco"/>
    <x v="1"/>
    <n v="94109"/>
    <x v="1"/>
    <s v="OFF-AP-10004859"/>
    <x v="1"/>
    <x v="9"/>
    <s v="Acco 6 Outlet Guardian Premium Surge Suppressor"/>
    <n v="43.68"/>
    <n v="3"/>
    <n v="0"/>
    <n v="11.793600000000001"/>
  </r>
  <r>
    <n v="5550"/>
    <x v="2766"/>
    <x v="2"/>
    <x v="683"/>
    <x v="34"/>
    <s v="First Class"/>
    <s v="SG-20470"/>
    <s v="Sheri Gordon"/>
    <x v="0"/>
    <s v="United States"/>
    <s v="San Francisco"/>
    <x v="1"/>
    <n v="94109"/>
    <x v="1"/>
    <s v="TEC-AC-10003447"/>
    <x v="2"/>
    <x v="11"/>
    <s v="Micropad Numeric Keypads"/>
    <n v="139.92999999999998"/>
    <n v="7"/>
    <n v="0"/>
    <n v="34.982499999999987"/>
  </r>
  <r>
    <n v="5551"/>
    <x v="2767"/>
    <x v="2"/>
    <x v="607"/>
    <x v="723"/>
    <s v="Standard Class"/>
    <s v="DB-12970"/>
    <s v="Darren Budd"/>
    <x v="1"/>
    <s v="United States"/>
    <s v="Houston"/>
    <x v="5"/>
    <n v="77036"/>
    <x v="2"/>
    <s v="OFF-AR-10003183"/>
    <x v="1"/>
    <x v="6"/>
    <s v="Avery Fluorescent Highlighter Four-Color Set"/>
    <n v="2.6720000000000002"/>
    <n v="1"/>
    <n v="0.2"/>
    <n v="0.33399999999999974"/>
  </r>
  <r>
    <n v="5552"/>
    <x v="2767"/>
    <x v="2"/>
    <x v="607"/>
    <x v="723"/>
    <s v="Standard Class"/>
    <s v="DB-12970"/>
    <s v="Darren Budd"/>
    <x v="1"/>
    <s v="United States"/>
    <s v="Houston"/>
    <x v="5"/>
    <n v="77036"/>
    <x v="2"/>
    <s v="OFF-SU-10000432"/>
    <x v="1"/>
    <x v="14"/>
    <s v="Acco Side-Punched Conventional Columnar Pads"/>
    <n v="16.656000000000002"/>
    <n v="6"/>
    <n v="0.2"/>
    <n v="-3.123000000000002"/>
  </r>
  <r>
    <n v="5553"/>
    <x v="2767"/>
    <x v="2"/>
    <x v="607"/>
    <x v="723"/>
    <s v="Standard Class"/>
    <s v="DB-12970"/>
    <s v="Darren Budd"/>
    <x v="1"/>
    <s v="United States"/>
    <s v="Houston"/>
    <x v="5"/>
    <n v="77036"/>
    <x v="2"/>
    <s v="TEC-AC-10003832"/>
    <x v="2"/>
    <x v="11"/>
    <s v="Imation 16GB Mini TravelDrive USB 2.0 Flash Drive"/>
    <n v="79.512000000000015"/>
    <n v="3"/>
    <n v="0.2"/>
    <n v="20.8719"/>
  </r>
  <r>
    <n v="5554"/>
    <x v="2767"/>
    <x v="2"/>
    <x v="607"/>
    <x v="723"/>
    <s v="Standard Class"/>
    <s v="DB-12970"/>
    <s v="Darren Budd"/>
    <x v="1"/>
    <s v="United States"/>
    <s v="Houston"/>
    <x v="5"/>
    <n v="77036"/>
    <x v="2"/>
    <s v="OFF-PA-10004100"/>
    <x v="1"/>
    <x v="10"/>
    <s v="Xerox 216"/>
    <n v="36.288000000000011"/>
    <n v="7"/>
    <n v="0.2"/>
    <n v="12.700800000000001"/>
  </r>
  <r>
    <n v="5555"/>
    <x v="2767"/>
    <x v="2"/>
    <x v="607"/>
    <x v="723"/>
    <s v="Standard Class"/>
    <s v="DB-12970"/>
    <s v="Darren Budd"/>
    <x v="1"/>
    <s v="United States"/>
    <s v="Houston"/>
    <x v="5"/>
    <n v="77036"/>
    <x v="2"/>
    <s v="FUR-BO-10004467"/>
    <x v="0"/>
    <x v="0"/>
    <s v="Bestar Classic Bookcase"/>
    <n v="67.993199999999987"/>
    <n v="1"/>
    <n v="0.32"/>
    <n v="-12.998700000000007"/>
  </r>
  <r>
    <n v="5556"/>
    <x v="2768"/>
    <x v="3"/>
    <x v="280"/>
    <x v="299"/>
    <s v="Second Class"/>
    <s v="JW-15220"/>
    <s v="Jane Waco"/>
    <x v="1"/>
    <s v="United States"/>
    <s v="Montgomery"/>
    <x v="19"/>
    <n v="36116"/>
    <x v="0"/>
    <s v="FUR-FU-10002963"/>
    <x v="0"/>
    <x v="5"/>
    <s v="Master Caster Door Stop, Gray"/>
    <n v="10.16"/>
    <n v="2"/>
    <n v="0"/>
    <n v="3.4543999999999997"/>
  </r>
  <r>
    <n v="5557"/>
    <x v="2769"/>
    <x v="1"/>
    <x v="639"/>
    <x v="735"/>
    <s v="Standard Class"/>
    <s v="KD-16495"/>
    <s v="Keith Dawkins"/>
    <x v="1"/>
    <s v="United States"/>
    <s v="Jackson"/>
    <x v="35"/>
    <n v="39212"/>
    <x v="0"/>
    <s v="FUR-FU-10003829"/>
    <x v="0"/>
    <x v="5"/>
    <s v="Stackable Trays"/>
    <n v="6.16"/>
    <n v="2"/>
    <n v="0"/>
    <n v="1.9711999999999996"/>
  </r>
  <r>
    <n v="5558"/>
    <x v="2769"/>
    <x v="1"/>
    <x v="639"/>
    <x v="735"/>
    <s v="Standard Class"/>
    <s v="KD-16495"/>
    <s v="Keith Dawkins"/>
    <x v="1"/>
    <s v="United States"/>
    <s v="Jackson"/>
    <x v="35"/>
    <n v="39212"/>
    <x v="0"/>
    <s v="OFF-AR-10003582"/>
    <x v="1"/>
    <x v="6"/>
    <s v="Boston Electric Pencil Sharpener, Model 1818, Charcoal Black"/>
    <n v="56.3"/>
    <n v="2"/>
    <n v="0"/>
    <n v="15.764000000000003"/>
  </r>
  <r>
    <n v="5559"/>
    <x v="2770"/>
    <x v="1"/>
    <x v="401"/>
    <x v="763"/>
    <s v="Standard Class"/>
    <s v="IL-15100"/>
    <s v="Ivan Liston"/>
    <x v="0"/>
    <s v="United States"/>
    <s v="North Las Vegas"/>
    <x v="33"/>
    <n v="89031"/>
    <x v="1"/>
    <s v="OFF-PA-10000048"/>
    <x v="1"/>
    <x v="10"/>
    <s v="Xerox 20"/>
    <n v="6.48"/>
    <n v="1"/>
    <n v="0"/>
    <n v="3.1104000000000003"/>
  </r>
  <r>
    <n v="5560"/>
    <x v="2770"/>
    <x v="1"/>
    <x v="401"/>
    <x v="763"/>
    <s v="Standard Class"/>
    <s v="IL-15100"/>
    <s v="Ivan Liston"/>
    <x v="0"/>
    <s v="United States"/>
    <s v="North Las Vegas"/>
    <x v="33"/>
    <n v="89031"/>
    <x v="1"/>
    <s v="OFF-ST-10000078"/>
    <x v="1"/>
    <x v="4"/>
    <s v="Tennsco 6- and 18-Compartment Lockers"/>
    <n v="1325.8500000000001"/>
    <n v="5"/>
    <n v="0"/>
    <n v="238.65299999999991"/>
  </r>
  <r>
    <n v="5561"/>
    <x v="2770"/>
    <x v="1"/>
    <x v="401"/>
    <x v="763"/>
    <s v="Standard Class"/>
    <s v="IL-15100"/>
    <s v="Ivan Liston"/>
    <x v="0"/>
    <s v="United States"/>
    <s v="North Las Vegas"/>
    <x v="33"/>
    <n v="89031"/>
    <x v="1"/>
    <s v="OFF-LA-10004853"/>
    <x v="1"/>
    <x v="2"/>
    <s v="Avery 483"/>
    <n v="14.940000000000001"/>
    <n v="3"/>
    <n v="0"/>
    <n v="6.8723999999999998"/>
  </r>
  <r>
    <n v="5562"/>
    <x v="2771"/>
    <x v="3"/>
    <x v="185"/>
    <x v="504"/>
    <s v="Second Class"/>
    <s v="JE-15610"/>
    <s v="Jim Epp"/>
    <x v="1"/>
    <s v="United States"/>
    <s v="Atlanta"/>
    <x v="32"/>
    <n v="30318"/>
    <x v="0"/>
    <s v="OFF-BI-10001153"/>
    <x v="1"/>
    <x v="8"/>
    <s v="Ibico Recycled Grain-Textured Covers"/>
    <n v="34.54"/>
    <n v="1"/>
    <n v="0"/>
    <n v="17.27"/>
  </r>
  <r>
    <n v="5563"/>
    <x v="2771"/>
    <x v="3"/>
    <x v="185"/>
    <x v="504"/>
    <s v="Second Class"/>
    <s v="JE-15610"/>
    <s v="Jim Epp"/>
    <x v="1"/>
    <s v="United States"/>
    <s v="Atlanta"/>
    <x v="32"/>
    <n v="30318"/>
    <x v="0"/>
    <s v="TEC-CO-10001449"/>
    <x v="2"/>
    <x v="16"/>
    <s v="Hewlett Packard LaserJet 3310 Copier"/>
    <n v="2999.95"/>
    <n v="5"/>
    <n v="0"/>
    <n v="1439.9760000000001"/>
  </r>
  <r>
    <n v="5564"/>
    <x v="2771"/>
    <x v="3"/>
    <x v="185"/>
    <x v="504"/>
    <s v="Second Class"/>
    <s v="JE-15610"/>
    <s v="Jim Epp"/>
    <x v="1"/>
    <s v="United States"/>
    <s v="Atlanta"/>
    <x v="32"/>
    <n v="30318"/>
    <x v="0"/>
    <s v="OFF-BI-10000474"/>
    <x v="1"/>
    <x v="8"/>
    <s v="Avery Recycled Flexi-View Covers for Binding Systems"/>
    <n v="64.12"/>
    <n v="4"/>
    <n v="0"/>
    <n v="30.7776"/>
  </r>
  <r>
    <n v="5565"/>
    <x v="2772"/>
    <x v="3"/>
    <x v="677"/>
    <x v="669"/>
    <s v="Same Day"/>
    <s v="SU-20665"/>
    <s v="Stephanie Ulpright"/>
    <x v="2"/>
    <s v="United States"/>
    <s v="Chicago"/>
    <x v="10"/>
    <n v="60610"/>
    <x v="2"/>
    <s v="OFF-AR-10000799"/>
    <x v="1"/>
    <x v="6"/>
    <s v="Col-Erase Pencils with Erasers"/>
    <n v="19.456000000000003"/>
    <n v="4"/>
    <n v="0.2"/>
    <n v="2.188799999999997"/>
  </r>
  <r>
    <n v="5566"/>
    <x v="2772"/>
    <x v="3"/>
    <x v="677"/>
    <x v="669"/>
    <s v="Same Day"/>
    <s v="SU-20665"/>
    <s v="Stephanie Ulpright"/>
    <x v="2"/>
    <s v="United States"/>
    <s v="Chicago"/>
    <x v="10"/>
    <n v="60610"/>
    <x v="2"/>
    <s v="TEC-MA-10002109"/>
    <x v="2"/>
    <x v="15"/>
    <s v="HP Officejet Pro 8600 e-All-In-One Printer, Copier, Scanner, Fax"/>
    <n v="209.98599999999999"/>
    <n v="2"/>
    <n v="0.3"/>
    <n v="8.9993999999999801"/>
  </r>
  <r>
    <n v="5567"/>
    <x v="2772"/>
    <x v="3"/>
    <x v="677"/>
    <x v="669"/>
    <s v="Same Day"/>
    <s v="SU-20665"/>
    <s v="Stephanie Ulpright"/>
    <x v="2"/>
    <s v="United States"/>
    <s v="Chicago"/>
    <x v="10"/>
    <n v="60610"/>
    <x v="2"/>
    <s v="OFF-AR-10003338"/>
    <x v="1"/>
    <x v="6"/>
    <s v="Eberhard Faber 3 1/2&quot; Golf Pencils"/>
    <n v="29.760000000000005"/>
    <n v="5"/>
    <n v="0.2"/>
    <n v="1.8599999999999994"/>
  </r>
  <r>
    <n v="5568"/>
    <x v="2772"/>
    <x v="3"/>
    <x v="677"/>
    <x v="669"/>
    <s v="Same Day"/>
    <s v="SU-20665"/>
    <s v="Stephanie Ulpright"/>
    <x v="2"/>
    <s v="United States"/>
    <s v="Chicago"/>
    <x v="10"/>
    <n v="60610"/>
    <x v="2"/>
    <s v="FUR-CH-10003606"/>
    <x v="0"/>
    <x v="1"/>
    <s v="SAFCO Folding Chair Trolley"/>
    <n v="89.768000000000001"/>
    <n v="1"/>
    <n v="0.3"/>
    <n v="-2.5647999999999982"/>
  </r>
  <r>
    <n v="5569"/>
    <x v="2772"/>
    <x v="3"/>
    <x v="677"/>
    <x v="669"/>
    <s v="Same Day"/>
    <s v="SU-20665"/>
    <s v="Stephanie Ulpright"/>
    <x v="2"/>
    <s v="United States"/>
    <s v="Chicago"/>
    <x v="10"/>
    <n v="60610"/>
    <x v="2"/>
    <s v="TEC-CO-10001449"/>
    <x v="2"/>
    <x v="16"/>
    <s v="Hewlett Packard LaserJet 3310 Copier"/>
    <n v="959.98400000000004"/>
    <n v="2"/>
    <n v="0.2"/>
    <n v="335.99440000000004"/>
  </r>
  <r>
    <n v="5570"/>
    <x v="2772"/>
    <x v="3"/>
    <x v="677"/>
    <x v="669"/>
    <s v="Same Day"/>
    <s v="SU-20665"/>
    <s v="Stephanie Ulpright"/>
    <x v="2"/>
    <s v="United States"/>
    <s v="Chicago"/>
    <x v="10"/>
    <n v="60610"/>
    <x v="2"/>
    <s v="OFF-PA-10001934"/>
    <x v="1"/>
    <x v="10"/>
    <s v="Xerox 1993"/>
    <n v="15.552000000000003"/>
    <n v="3"/>
    <n v="0.2"/>
    <n v="5.6375999999999999"/>
  </r>
  <r>
    <n v="5571"/>
    <x v="2772"/>
    <x v="3"/>
    <x v="677"/>
    <x v="669"/>
    <s v="Same Day"/>
    <s v="SU-20665"/>
    <s v="Stephanie Ulpright"/>
    <x v="2"/>
    <s v="United States"/>
    <s v="Chicago"/>
    <x v="10"/>
    <n v="60610"/>
    <x v="2"/>
    <s v="TEC-PH-10001527"/>
    <x v="2"/>
    <x v="7"/>
    <s v="Plantronics MX500i Earset"/>
    <n v="34.360000000000007"/>
    <n v="1"/>
    <n v="0.2"/>
    <n v="-7.3015000000000025"/>
  </r>
  <r>
    <n v="5572"/>
    <x v="2773"/>
    <x v="2"/>
    <x v="29"/>
    <x v="80"/>
    <s v="Standard Class"/>
    <s v="EA-14035"/>
    <s v="Erin Ashbrook"/>
    <x v="1"/>
    <s v="United States"/>
    <s v="Columbus"/>
    <x v="24"/>
    <n v="43229"/>
    <x v="3"/>
    <s v="OFF-PA-10001033"/>
    <x v="1"/>
    <x v="10"/>
    <s v="Xerox 1893"/>
    <n v="98.376000000000005"/>
    <n v="3"/>
    <n v="0.2"/>
    <n v="35.661300000000004"/>
  </r>
  <r>
    <n v="5573"/>
    <x v="2773"/>
    <x v="2"/>
    <x v="29"/>
    <x v="80"/>
    <s v="Standard Class"/>
    <s v="EA-14035"/>
    <s v="Erin Ashbrook"/>
    <x v="1"/>
    <s v="United States"/>
    <s v="Columbus"/>
    <x v="24"/>
    <n v="43229"/>
    <x v="3"/>
    <s v="OFF-BI-10003719"/>
    <x v="1"/>
    <x v="8"/>
    <s v="Large Capacity Hanging Post Binders"/>
    <n v="29.940000000000005"/>
    <n v="4"/>
    <n v="0.7"/>
    <n v="-23.952000000000005"/>
  </r>
  <r>
    <n v="5574"/>
    <x v="2773"/>
    <x v="2"/>
    <x v="29"/>
    <x v="80"/>
    <s v="Standard Class"/>
    <s v="EA-14035"/>
    <s v="Erin Ashbrook"/>
    <x v="1"/>
    <s v="United States"/>
    <s v="Columbus"/>
    <x v="24"/>
    <n v="43229"/>
    <x v="3"/>
    <s v="OFF-PA-10003036"/>
    <x v="1"/>
    <x v="10"/>
    <s v="Black Print Carbonless 8 1/2&quot; x 8 1/4&quot; Rapid Memo Book"/>
    <n v="17.472000000000001"/>
    <n v="3"/>
    <n v="0.2"/>
    <n v="5.6783999999999981"/>
  </r>
  <r>
    <n v="5575"/>
    <x v="2773"/>
    <x v="2"/>
    <x v="29"/>
    <x v="80"/>
    <s v="Standard Class"/>
    <s v="EA-14035"/>
    <s v="Erin Ashbrook"/>
    <x v="1"/>
    <s v="United States"/>
    <s v="Columbus"/>
    <x v="24"/>
    <n v="43229"/>
    <x v="3"/>
    <s v="TEC-PH-10001870"/>
    <x v="2"/>
    <x v="7"/>
    <s v="Lunatik TT5L-002 Taktik Strike Impact Protection System for iPhone 5"/>
    <n v="36.738"/>
    <n v="1"/>
    <n v="0.4"/>
    <n v="-9.1845000000000034"/>
  </r>
  <r>
    <n v="5576"/>
    <x v="2773"/>
    <x v="2"/>
    <x v="29"/>
    <x v="80"/>
    <s v="Standard Class"/>
    <s v="EA-14035"/>
    <s v="Erin Ashbrook"/>
    <x v="1"/>
    <s v="United States"/>
    <s v="Columbus"/>
    <x v="24"/>
    <n v="43229"/>
    <x v="3"/>
    <s v="TEC-PH-10001809"/>
    <x v="2"/>
    <x v="7"/>
    <s v="Panasonic KX T7736-B Digital phone"/>
    <n v="179.93999999999997"/>
    <n v="2"/>
    <n v="0.4"/>
    <n v="-44.984999999999999"/>
  </r>
  <r>
    <n v="5577"/>
    <x v="2774"/>
    <x v="0"/>
    <x v="938"/>
    <x v="265"/>
    <s v="Standard Class"/>
    <s v="RF-19840"/>
    <s v="Roy Französisch"/>
    <x v="0"/>
    <s v="United States"/>
    <s v="Pasadena"/>
    <x v="1"/>
    <n v="91104"/>
    <x v="1"/>
    <s v="FUR-FU-10004864"/>
    <x v="0"/>
    <x v="5"/>
    <s v="Howard Miller 14-1/2&quot; Diameter Chrome Round Wall Clock"/>
    <n v="383.64"/>
    <n v="6"/>
    <n v="0"/>
    <n v="122.76479999999999"/>
  </r>
  <r>
    <n v="5578"/>
    <x v="2774"/>
    <x v="0"/>
    <x v="938"/>
    <x v="265"/>
    <s v="Standard Class"/>
    <s v="RF-19840"/>
    <s v="Roy Französisch"/>
    <x v="0"/>
    <s v="United States"/>
    <s v="Pasadena"/>
    <x v="1"/>
    <n v="91104"/>
    <x v="1"/>
    <s v="OFF-AP-10002350"/>
    <x v="1"/>
    <x v="9"/>
    <s v="Belkin F9H710-06 7 Outlet SurgeMaster Surge Protector"/>
    <n v="56.519999999999996"/>
    <n v="3"/>
    <n v="0"/>
    <n v="15.8256"/>
  </r>
  <r>
    <n v="5579"/>
    <x v="2775"/>
    <x v="3"/>
    <x v="428"/>
    <x v="947"/>
    <s v="Second Class"/>
    <s v="LC-17050"/>
    <s v="Liz Carlisle"/>
    <x v="0"/>
    <s v="United States"/>
    <s v="Los Angeles"/>
    <x v="1"/>
    <n v="90004"/>
    <x v="1"/>
    <s v="OFF-AR-10003829"/>
    <x v="1"/>
    <x v="6"/>
    <s v="Newell 35"/>
    <n v="6.56"/>
    <n v="2"/>
    <n v="0"/>
    <n v="1.9023999999999992"/>
  </r>
  <r>
    <n v="5580"/>
    <x v="2775"/>
    <x v="3"/>
    <x v="428"/>
    <x v="947"/>
    <s v="Second Class"/>
    <s v="LC-17050"/>
    <s v="Liz Carlisle"/>
    <x v="0"/>
    <s v="United States"/>
    <s v="Los Angeles"/>
    <x v="1"/>
    <n v="90004"/>
    <x v="1"/>
    <s v="FUR-CH-10003833"/>
    <x v="0"/>
    <x v="1"/>
    <s v="Novimex Fabric Task Chair"/>
    <n v="243.92"/>
    <n v="5"/>
    <n v="0.2"/>
    <n v="-15.245000000000005"/>
  </r>
  <r>
    <n v="5581"/>
    <x v="2775"/>
    <x v="3"/>
    <x v="428"/>
    <x v="947"/>
    <s v="Second Class"/>
    <s v="LC-17050"/>
    <s v="Liz Carlisle"/>
    <x v="0"/>
    <s v="United States"/>
    <s v="Los Angeles"/>
    <x v="1"/>
    <n v="90004"/>
    <x v="1"/>
    <s v="OFF-PA-10000143"/>
    <x v="1"/>
    <x v="10"/>
    <s v="Astroparche Fine Business Paper"/>
    <n v="47.52"/>
    <n v="9"/>
    <n v="0"/>
    <n v="22.809600000000003"/>
  </r>
  <r>
    <n v="5582"/>
    <x v="2776"/>
    <x v="3"/>
    <x v="1054"/>
    <x v="179"/>
    <s v="Standard Class"/>
    <s v="PS-18970"/>
    <s v="Paul Stevenson"/>
    <x v="2"/>
    <s v="United States"/>
    <s v="Clinton"/>
    <x v="39"/>
    <n v="20735"/>
    <x v="3"/>
    <s v="FUR-FU-10000076"/>
    <x v="0"/>
    <x v="5"/>
    <s v="24-Hour Round Wall Clock"/>
    <n v="19.98"/>
    <n v="1"/>
    <n v="0"/>
    <n v="8.5914000000000019"/>
  </r>
  <r>
    <n v="5583"/>
    <x v="2777"/>
    <x v="0"/>
    <x v="195"/>
    <x v="583"/>
    <s v="Standard Class"/>
    <s v="PS-18970"/>
    <s v="Paul Stevenson"/>
    <x v="2"/>
    <s v="United States"/>
    <s v="New York City"/>
    <x v="15"/>
    <n v="10024"/>
    <x v="3"/>
    <s v="OFF-AR-10000462"/>
    <x v="1"/>
    <x v="6"/>
    <s v="Sanford Pocket Accent Highlighters"/>
    <n v="8"/>
    <n v="5"/>
    <n v="0"/>
    <n v="3.4400000000000008"/>
  </r>
  <r>
    <n v="5584"/>
    <x v="2778"/>
    <x v="2"/>
    <x v="534"/>
    <x v="549"/>
    <s v="Second Class"/>
    <s v="JO-15280"/>
    <s v="Jas O'Carroll"/>
    <x v="0"/>
    <s v="United States"/>
    <s v="San Diego"/>
    <x v="1"/>
    <n v="92037"/>
    <x v="1"/>
    <s v="FUR-FU-10003829"/>
    <x v="0"/>
    <x v="5"/>
    <s v="Stackable Trays"/>
    <n v="6.16"/>
    <n v="2"/>
    <n v="0"/>
    <n v="1.9711999999999996"/>
  </r>
  <r>
    <n v="5585"/>
    <x v="2779"/>
    <x v="3"/>
    <x v="329"/>
    <x v="379"/>
    <s v="Standard Class"/>
    <s v="VP-21730"/>
    <s v="Victor Preis"/>
    <x v="2"/>
    <s v="United States"/>
    <s v="New York City"/>
    <x v="15"/>
    <n v="10011"/>
    <x v="3"/>
    <s v="OFF-ST-10002182"/>
    <x v="1"/>
    <x v="4"/>
    <s v="Iris 3-Drawer Stacking Bin, Black"/>
    <n v="83.56"/>
    <n v="4"/>
    <n v="0"/>
    <n v="1.6711999999999989"/>
  </r>
  <r>
    <n v="5586"/>
    <x v="2779"/>
    <x v="3"/>
    <x v="329"/>
    <x v="379"/>
    <s v="Standard Class"/>
    <s v="VP-21730"/>
    <s v="Victor Preis"/>
    <x v="2"/>
    <s v="United States"/>
    <s v="New York City"/>
    <x v="15"/>
    <n v="10011"/>
    <x v="3"/>
    <s v="TEC-PH-10001468"/>
    <x v="2"/>
    <x v="7"/>
    <s v="Panasonic Business Telephones KX-T7736"/>
    <n v="546.06000000000006"/>
    <n v="3"/>
    <n v="0"/>
    <n v="163.81799999999998"/>
  </r>
  <r>
    <n v="5587"/>
    <x v="2779"/>
    <x v="3"/>
    <x v="329"/>
    <x v="379"/>
    <s v="Standard Class"/>
    <s v="VP-21730"/>
    <s v="Victor Preis"/>
    <x v="2"/>
    <s v="United States"/>
    <s v="New York City"/>
    <x v="15"/>
    <n v="10011"/>
    <x v="3"/>
    <s v="OFF-ST-10001809"/>
    <x v="1"/>
    <x v="4"/>
    <s v="Fellowes Officeware Wire Shelving"/>
    <n v="269.49"/>
    <n v="3"/>
    <n v="0"/>
    <n v="5.3897999999999939"/>
  </r>
  <r>
    <n v="5588"/>
    <x v="2780"/>
    <x v="1"/>
    <x v="531"/>
    <x v="590"/>
    <s v="First Class"/>
    <s v="GA-14725"/>
    <s v="Guy Armstrong"/>
    <x v="0"/>
    <s v="United States"/>
    <s v="Lancaster"/>
    <x v="1"/>
    <n v="93534"/>
    <x v="1"/>
    <s v="OFF-FA-10001561"/>
    <x v="1"/>
    <x v="13"/>
    <s v="Stockwell Push Pins"/>
    <n v="10.9"/>
    <n v="5"/>
    <n v="0"/>
    <n v="3.5970000000000004"/>
  </r>
  <r>
    <n v="5589"/>
    <x v="2781"/>
    <x v="2"/>
    <x v="866"/>
    <x v="885"/>
    <s v="Standard Class"/>
    <s v="EM-14140"/>
    <s v="Eugene Moren"/>
    <x v="2"/>
    <s v="United States"/>
    <s v="Great Falls"/>
    <x v="37"/>
    <n v="59405"/>
    <x v="1"/>
    <s v="OFF-BI-10001759"/>
    <x v="1"/>
    <x v="8"/>
    <s v="Acco Pressboard Covers with Storage Hooks, 14 7/8&quot; x 11&quot;, Dark Blue"/>
    <n v="6.0960000000000001"/>
    <n v="2"/>
    <n v="0.2"/>
    <n v="2.2098"/>
  </r>
  <r>
    <n v="5590"/>
    <x v="2782"/>
    <x v="0"/>
    <x v="16"/>
    <x v="440"/>
    <s v="Second Class"/>
    <s v="DB-13615"/>
    <s v="Doug Bickford"/>
    <x v="0"/>
    <s v="United States"/>
    <s v="San Francisco"/>
    <x v="1"/>
    <n v="94110"/>
    <x v="1"/>
    <s v="OFF-ST-10000615"/>
    <x v="1"/>
    <x v="4"/>
    <s v="SimpliFile Personal File, Black Granite, 15w x 6-15/16d x 11-1/4h"/>
    <n v="34.049999999999997"/>
    <n v="3"/>
    <n v="0"/>
    <n v="9.5340000000000025"/>
  </r>
  <r>
    <n v="5591"/>
    <x v="2782"/>
    <x v="0"/>
    <x v="16"/>
    <x v="440"/>
    <s v="Second Class"/>
    <s v="DB-13615"/>
    <s v="Doug Bickford"/>
    <x v="0"/>
    <s v="United States"/>
    <s v="San Francisco"/>
    <x v="1"/>
    <n v="94110"/>
    <x v="1"/>
    <s v="OFF-ST-10003816"/>
    <x v="1"/>
    <x v="4"/>
    <s v="Fellowes High-Stak Drawer Files"/>
    <n v="352.38"/>
    <n v="2"/>
    <n v="0"/>
    <n v="81.047399999999982"/>
  </r>
  <r>
    <n v="5592"/>
    <x v="2783"/>
    <x v="2"/>
    <x v="303"/>
    <x v="1146"/>
    <s v="Second Class"/>
    <s v="ML-17395"/>
    <s v="Marina Lichtenstein"/>
    <x v="1"/>
    <s v="United States"/>
    <s v="Lakewood"/>
    <x v="30"/>
    <n v="8701"/>
    <x v="3"/>
    <s v="FUR-CH-10002880"/>
    <x v="0"/>
    <x v="1"/>
    <s v="Global High-Back Leather Tilter, Burgundy"/>
    <n v="245.98"/>
    <n v="2"/>
    <n v="0"/>
    <n v="27.057799999999986"/>
  </r>
  <r>
    <n v="5593"/>
    <x v="2783"/>
    <x v="2"/>
    <x v="303"/>
    <x v="1146"/>
    <s v="Second Class"/>
    <s v="ML-17395"/>
    <s v="Marina Lichtenstein"/>
    <x v="1"/>
    <s v="United States"/>
    <s v="Lakewood"/>
    <x v="30"/>
    <n v="8701"/>
    <x v="3"/>
    <s v="OFF-BI-10004738"/>
    <x v="1"/>
    <x v="8"/>
    <s v="Flexible Leather- Look Classic Collection Ring Binder"/>
    <n v="18.940000000000001"/>
    <n v="1"/>
    <n v="0"/>
    <n v="9.4700000000000006"/>
  </r>
  <r>
    <n v="5594"/>
    <x v="2784"/>
    <x v="3"/>
    <x v="123"/>
    <x v="654"/>
    <s v="Standard Class"/>
    <s v="JH-15430"/>
    <s v="Jennifer Halladay"/>
    <x v="0"/>
    <s v="United States"/>
    <s v="Cleveland"/>
    <x v="24"/>
    <n v="44105"/>
    <x v="3"/>
    <s v="OFF-BI-10003984"/>
    <x v="1"/>
    <x v="8"/>
    <s v="Lock-Up Easel 'Spel-Binder'"/>
    <n v="59.913000000000011"/>
    <n v="7"/>
    <n v="0.7"/>
    <n v="-45.933299999999988"/>
  </r>
  <r>
    <n v="5595"/>
    <x v="2785"/>
    <x v="3"/>
    <x v="241"/>
    <x v="706"/>
    <s v="Same Day"/>
    <s v="BP-11095"/>
    <s v="Bart Pistole"/>
    <x v="1"/>
    <s v="United States"/>
    <s v="Lawrence"/>
    <x v="31"/>
    <n v="1841"/>
    <x v="3"/>
    <s v="TEC-PH-10000984"/>
    <x v="2"/>
    <x v="7"/>
    <s v="Panasonic KX-TG9471B"/>
    <n v="391.98"/>
    <n v="2"/>
    <n v="0"/>
    <n v="109.75440000000003"/>
  </r>
  <r>
    <n v="5596"/>
    <x v="2785"/>
    <x v="3"/>
    <x v="241"/>
    <x v="706"/>
    <s v="Same Day"/>
    <s v="BP-11095"/>
    <s v="Bart Pistole"/>
    <x v="1"/>
    <s v="United States"/>
    <s v="Lawrence"/>
    <x v="31"/>
    <n v="1841"/>
    <x v="3"/>
    <s v="TEC-PH-10001944"/>
    <x v="2"/>
    <x v="7"/>
    <s v="Wi-Ex zBoost YX540 Cellular Phone Signal Booster"/>
    <n v="437.84999999999997"/>
    <n v="3"/>
    <n v="0"/>
    <n v="131.35499999999996"/>
  </r>
  <r>
    <n v="5597"/>
    <x v="2786"/>
    <x v="1"/>
    <x v="12"/>
    <x v="591"/>
    <s v="Standard Class"/>
    <s v="SB-20185"/>
    <s v="Sarah Brown"/>
    <x v="0"/>
    <s v="United States"/>
    <s v="Concord"/>
    <x v="38"/>
    <n v="3301"/>
    <x v="3"/>
    <s v="OFF-BI-10002735"/>
    <x v="1"/>
    <x v="8"/>
    <s v="GBC Prestige Therm-A-Bind Covers"/>
    <n v="68.62"/>
    <n v="2"/>
    <n v="0"/>
    <n v="32.251400000000004"/>
  </r>
  <r>
    <n v="5598"/>
    <x v="2787"/>
    <x v="3"/>
    <x v="778"/>
    <x v="971"/>
    <s v="Standard Class"/>
    <s v="SV-20785"/>
    <s v="Stewart Visinsky"/>
    <x v="0"/>
    <s v="United States"/>
    <s v="Baltimore"/>
    <x v="39"/>
    <n v="21215"/>
    <x v="3"/>
    <s v="OFF-SU-10001165"/>
    <x v="1"/>
    <x v="14"/>
    <s v="Acme Elite Stainless Steel Scissors"/>
    <n v="25.02"/>
    <n v="3"/>
    <n v="0"/>
    <n v="6.5052000000000003"/>
  </r>
  <r>
    <n v="5599"/>
    <x v="2787"/>
    <x v="3"/>
    <x v="778"/>
    <x v="971"/>
    <s v="Standard Class"/>
    <s v="SV-20785"/>
    <s v="Stewart Visinsky"/>
    <x v="0"/>
    <s v="United States"/>
    <s v="Baltimore"/>
    <x v="39"/>
    <n v="21215"/>
    <x v="3"/>
    <s v="OFF-AR-10000614"/>
    <x v="1"/>
    <x v="6"/>
    <s v="Barrel Sharpener"/>
    <n v="10.709999999999999"/>
    <n v="3"/>
    <n v="0"/>
    <n v="2.7845999999999997"/>
  </r>
  <r>
    <n v="5600"/>
    <x v="2788"/>
    <x v="2"/>
    <x v="462"/>
    <x v="127"/>
    <s v="Same Day"/>
    <s v="DO-13435"/>
    <s v="Denny Ordway"/>
    <x v="0"/>
    <s v="United States"/>
    <s v="Columbus"/>
    <x v="24"/>
    <n v="43229"/>
    <x v="3"/>
    <s v="OFF-AR-10004010"/>
    <x v="1"/>
    <x v="6"/>
    <s v="Hunt Boston Vacuum Mount KS Pencil Sharpener"/>
    <n v="55.984000000000009"/>
    <n v="2"/>
    <n v="0.2"/>
    <n v="4.1987999999999985"/>
  </r>
  <r>
    <n v="5601"/>
    <x v="2788"/>
    <x v="2"/>
    <x v="462"/>
    <x v="127"/>
    <s v="Same Day"/>
    <s v="DO-13435"/>
    <s v="Denny Ordway"/>
    <x v="0"/>
    <s v="United States"/>
    <s v="Columbus"/>
    <x v="24"/>
    <n v="43229"/>
    <x v="3"/>
    <s v="OFF-EN-10004030"/>
    <x v="1"/>
    <x v="12"/>
    <s v="Convenience Packs of Business Envelopes"/>
    <n v="14.480000000000002"/>
    <n v="5"/>
    <n v="0.2"/>
    <n v="4.8869999999999987"/>
  </r>
  <r>
    <n v="5602"/>
    <x v="2788"/>
    <x v="2"/>
    <x v="462"/>
    <x v="127"/>
    <s v="Same Day"/>
    <s v="DO-13435"/>
    <s v="Denny Ordway"/>
    <x v="0"/>
    <s v="United States"/>
    <s v="Columbus"/>
    <x v="24"/>
    <n v="43229"/>
    <x v="3"/>
    <s v="TEC-AC-10003023"/>
    <x v="2"/>
    <x v="11"/>
    <s v="Logitech G105 Gaming Keyboard"/>
    <n v="142.488"/>
    <n v="3"/>
    <n v="0.2"/>
    <n v="-3.5622000000000043"/>
  </r>
  <r>
    <n v="5603"/>
    <x v="2789"/>
    <x v="0"/>
    <x v="278"/>
    <x v="652"/>
    <s v="Second Class"/>
    <s v="TB-21355"/>
    <s v="Todd Boyes"/>
    <x v="1"/>
    <s v="United States"/>
    <s v="Houston"/>
    <x v="5"/>
    <n v="77041"/>
    <x v="2"/>
    <s v="OFF-ST-10003572"/>
    <x v="1"/>
    <x v="4"/>
    <s v="Portfile Personal File Boxes"/>
    <n v="14.16"/>
    <n v="1"/>
    <n v="0.2"/>
    <n v="1.0620000000000003"/>
  </r>
  <r>
    <n v="5604"/>
    <x v="2789"/>
    <x v="0"/>
    <x v="278"/>
    <x v="652"/>
    <s v="Second Class"/>
    <s v="TB-21355"/>
    <s v="Todd Boyes"/>
    <x v="1"/>
    <s v="United States"/>
    <s v="Houston"/>
    <x v="5"/>
    <n v="77041"/>
    <x v="2"/>
    <s v="OFF-PA-10004353"/>
    <x v="1"/>
    <x v="10"/>
    <s v="Southworth 25% Cotton Premium Laser Paper and Envelopes"/>
    <n v="79.920000000000016"/>
    <n v="5"/>
    <n v="0.2"/>
    <n v="27.972000000000001"/>
  </r>
  <r>
    <n v="5605"/>
    <x v="2790"/>
    <x v="1"/>
    <x v="155"/>
    <x v="157"/>
    <s v="Standard Class"/>
    <s v="BS-11380"/>
    <s v="Bill Stewart"/>
    <x v="1"/>
    <s v="United States"/>
    <s v="New York City"/>
    <x v="15"/>
    <n v="10011"/>
    <x v="3"/>
    <s v="OFF-BI-10003718"/>
    <x v="1"/>
    <x v="8"/>
    <s v="GBC Therma-A-Bind 250T Electric Binding System"/>
    <n v="590.35199999999998"/>
    <n v="6"/>
    <n v="0.2"/>
    <n v="206.62319999999997"/>
  </r>
  <r>
    <n v="5606"/>
    <x v="2791"/>
    <x v="0"/>
    <x v="873"/>
    <x v="1043"/>
    <s v="Standard Class"/>
    <s v="FM-14215"/>
    <s v="Filia McAdams"/>
    <x v="1"/>
    <s v="United States"/>
    <s v="Greensboro"/>
    <x v="3"/>
    <n v="27405"/>
    <x v="0"/>
    <s v="FUR-FU-10001546"/>
    <x v="0"/>
    <x v="5"/>
    <s v="Dana Swing-Arm Lamps"/>
    <n v="17.088000000000001"/>
    <n v="2"/>
    <n v="0.2"/>
    <n v="1.0679999999999996"/>
  </r>
  <r>
    <n v="5607"/>
    <x v="2791"/>
    <x v="0"/>
    <x v="873"/>
    <x v="1043"/>
    <s v="Standard Class"/>
    <s v="FM-14215"/>
    <s v="Filia McAdams"/>
    <x v="1"/>
    <s v="United States"/>
    <s v="Greensboro"/>
    <x v="3"/>
    <n v="27405"/>
    <x v="0"/>
    <s v="FUR-CH-10002880"/>
    <x v="0"/>
    <x v="1"/>
    <s v="Global High-Back Leather Tilter, Burgundy"/>
    <n v="98.391999999999996"/>
    <n v="1"/>
    <n v="0.2"/>
    <n v="-11.069100000000006"/>
  </r>
  <r>
    <n v="5608"/>
    <x v="2792"/>
    <x v="3"/>
    <x v="613"/>
    <x v="866"/>
    <s v="Standard Class"/>
    <s v="JL-15835"/>
    <s v="John Lee"/>
    <x v="0"/>
    <s v="United States"/>
    <s v="New York City"/>
    <x v="15"/>
    <n v="10024"/>
    <x v="3"/>
    <s v="OFF-AR-10001547"/>
    <x v="1"/>
    <x v="6"/>
    <s v="Newell 311"/>
    <n v="11.05"/>
    <n v="5"/>
    <n v="0"/>
    <n v="2.9835000000000003"/>
  </r>
  <r>
    <n v="5609"/>
    <x v="2793"/>
    <x v="1"/>
    <x v="401"/>
    <x v="223"/>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x v="559"/>
    <s v="Standard Class"/>
    <s v="BG-11035"/>
    <s v="Barry Gonzalez"/>
    <x v="0"/>
    <s v="United States"/>
    <s v="Monroe"/>
    <x v="28"/>
    <n v="71203"/>
    <x v="0"/>
    <s v="TEC-AC-10003033"/>
    <x v="2"/>
    <x v="11"/>
    <s v="Plantronics CS510 - Over-the-Head monaural Wireless Headset System"/>
    <n v="659.9"/>
    <n v="2"/>
    <n v="0"/>
    <n v="217.76699999999994"/>
  </r>
  <r>
    <n v="5611"/>
    <x v="2795"/>
    <x v="1"/>
    <x v="348"/>
    <x v="486"/>
    <s v="First Class"/>
    <s v="MB-17305"/>
    <s v="Maria Bertelson"/>
    <x v="0"/>
    <s v="United States"/>
    <s v="Cincinnati"/>
    <x v="24"/>
    <n v="45231"/>
    <x v="3"/>
    <s v="TEC-AC-10002323"/>
    <x v="2"/>
    <x v="11"/>
    <s v="SanDisk Ultra 32 GB MicroSDHC Class 10 Memory Card"/>
    <n v="53.040000000000006"/>
    <n v="3"/>
    <n v="0.2"/>
    <n v="-4.6409999999999982"/>
  </r>
  <r>
    <n v="5612"/>
    <x v="2796"/>
    <x v="3"/>
    <x v="238"/>
    <x v="554"/>
    <s v="Standard Class"/>
    <s v="HW-14935"/>
    <s v="Helen Wasserman"/>
    <x v="1"/>
    <s v="United States"/>
    <s v="Seattle"/>
    <x v="4"/>
    <n v="98105"/>
    <x v="1"/>
    <s v="TEC-AC-10002049"/>
    <x v="2"/>
    <x v="11"/>
    <s v="Plantronics Savi W720 Multi-Device Wireless Headset System"/>
    <n v="843.9"/>
    <n v="2"/>
    <n v="0"/>
    <n v="371.31600000000003"/>
  </r>
  <r>
    <n v="5613"/>
    <x v="2796"/>
    <x v="3"/>
    <x v="238"/>
    <x v="554"/>
    <s v="Standard Class"/>
    <s v="HW-14935"/>
    <s v="Helen Wasserman"/>
    <x v="1"/>
    <s v="United States"/>
    <s v="Seattle"/>
    <x v="4"/>
    <n v="98105"/>
    <x v="1"/>
    <s v="TEC-AC-10002253"/>
    <x v="2"/>
    <x v="11"/>
    <s v="Imation Bio 8GB USB Flash Drive Imation Corp"/>
    <n v="1496.16"/>
    <n v="9"/>
    <n v="0"/>
    <n v="224.42400000000006"/>
  </r>
  <r>
    <n v="5614"/>
    <x v="2797"/>
    <x v="0"/>
    <x v="1055"/>
    <x v="606"/>
    <s v="Standard Class"/>
    <s v="AB-10105"/>
    <s v="Adrian Barton"/>
    <x v="0"/>
    <s v="United States"/>
    <s v="New York City"/>
    <x v="15"/>
    <n v="10011"/>
    <x v="3"/>
    <s v="OFF-ST-10003994"/>
    <x v="1"/>
    <x v="4"/>
    <s v="Belkin 19&quot; Center-Weighted Shelf, Gray"/>
    <n v="117.96"/>
    <n v="2"/>
    <n v="0"/>
    <n v="5.8979999999999961"/>
  </r>
  <r>
    <n v="5615"/>
    <x v="2798"/>
    <x v="0"/>
    <x v="828"/>
    <x v="395"/>
    <s v="Standard Class"/>
    <s v="JP-15460"/>
    <s v="Jennifer Patt"/>
    <x v="1"/>
    <s v="United States"/>
    <s v="New York City"/>
    <x v="15"/>
    <n v="10035"/>
    <x v="3"/>
    <s v="OFF-AR-10002399"/>
    <x v="1"/>
    <x v="6"/>
    <s v="Dixon Prang Watercolor Pencils, 10-Color Set with Brush"/>
    <n v="21.299999999999997"/>
    <n v="5"/>
    <n v="0"/>
    <n v="8.7330000000000005"/>
  </r>
  <r>
    <n v="5616"/>
    <x v="2798"/>
    <x v="0"/>
    <x v="828"/>
    <x v="395"/>
    <s v="Standard Class"/>
    <s v="JP-15460"/>
    <s v="Jennifer Patt"/>
    <x v="1"/>
    <s v="United States"/>
    <s v="New York City"/>
    <x v="15"/>
    <n v="10035"/>
    <x v="3"/>
    <s v="OFF-AP-10002118"/>
    <x v="1"/>
    <x v="9"/>
    <s v="1.7 Cubic Foot Compact &quot;Cube&quot; Office Refrigerators"/>
    <n v="1040.8"/>
    <n v="5"/>
    <n v="0"/>
    <n v="281.01600000000008"/>
  </r>
  <r>
    <n v="5617"/>
    <x v="2798"/>
    <x v="0"/>
    <x v="828"/>
    <x v="395"/>
    <s v="Standard Class"/>
    <s v="JP-15460"/>
    <s v="Jennifer Patt"/>
    <x v="1"/>
    <s v="United States"/>
    <s v="New York City"/>
    <x v="15"/>
    <n v="10035"/>
    <x v="3"/>
    <s v="OFF-AR-10001954"/>
    <x v="1"/>
    <x v="6"/>
    <s v="Newell 331"/>
    <n v="29.339999999999996"/>
    <n v="6"/>
    <n v="0"/>
    <n v="7.9218000000000002"/>
  </r>
  <r>
    <n v="5618"/>
    <x v="2799"/>
    <x v="3"/>
    <x v="160"/>
    <x v="446"/>
    <s v="Standard Class"/>
    <s v="DV-13045"/>
    <s v="Darrin Van Huff"/>
    <x v="1"/>
    <s v="United States"/>
    <s v="Memphis"/>
    <x v="18"/>
    <n v="38109"/>
    <x v="0"/>
    <s v="FUR-FU-10001591"/>
    <x v="0"/>
    <x v="5"/>
    <s v="Advantus Panel Wall Certificate Holder - 8.5x11"/>
    <n v="19.52"/>
    <n v="2"/>
    <n v="0.2"/>
    <n v="5.3680000000000012"/>
  </r>
  <r>
    <n v="5619"/>
    <x v="2800"/>
    <x v="1"/>
    <x v="227"/>
    <x v="14"/>
    <s v="First Class"/>
    <s v="CM-12190"/>
    <s v="Charlotte Melton"/>
    <x v="0"/>
    <s v="United States"/>
    <s v="San Diego"/>
    <x v="1"/>
    <n v="92105"/>
    <x v="1"/>
    <s v="OFF-ST-10004186"/>
    <x v="1"/>
    <x v="4"/>
    <s v="Stur-D-Stor Shelving, Vertical 5-Shelf: 72&quot;H x 36&quot;W x 18 1/2&quot;D"/>
    <n v="443.92"/>
    <n v="4"/>
    <n v="0"/>
    <n v="8.8783999999999992"/>
  </r>
  <r>
    <n v="5620"/>
    <x v="2801"/>
    <x v="0"/>
    <x v="477"/>
    <x v="424"/>
    <s v="Standard Class"/>
    <s v="SC-20695"/>
    <s v="Steve Chapman"/>
    <x v="1"/>
    <s v="United States"/>
    <s v="La Crosse"/>
    <x v="6"/>
    <n v="54601"/>
    <x v="2"/>
    <s v="TEC-AC-10001908"/>
    <x v="2"/>
    <x v="11"/>
    <s v="Logitech Wireless Headset h800"/>
    <n v="499.95"/>
    <n v="5"/>
    <n v="0"/>
    <n v="174.98249999999999"/>
  </r>
  <r>
    <n v="5621"/>
    <x v="2801"/>
    <x v="0"/>
    <x v="477"/>
    <x v="424"/>
    <s v="Standard Class"/>
    <s v="SC-20695"/>
    <s v="Steve Chapman"/>
    <x v="1"/>
    <s v="United States"/>
    <s v="La Crosse"/>
    <x v="6"/>
    <n v="54601"/>
    <x v="2"/>
    <s v="OFF-AR-10000817"/>
    <x v="1"/>
    <x v="6"/>
    <s v="Manco Dry-Lighter Erasable Highlighter"/>
    <n v="3.04"/>
    <n v="1"/>
    <n v="0"/>
    <n v="1.0335999999999999"/>
  </r>
  <r>
    <n v="5622"/>
    <x v="2801"/>
    <x v="0"/>
    <x v="477"/>
    <x v="424"/>
    <s v="Standard Class"/>
    <s v="SC-20695"/>
    <s v="Steve Chapman"/>
    <x v="1"/>
    <s v="United States"/>
    <s v="La Crosse"/>
    <x v="6"/>
    <n v="54601"/>
    <x v="2"/>
    <s v="FUR-CH-10004218"/>
    <x v="0"/>
    <x v="1"/>
    <s v="Global Fabric Manager's Chair, Dark Gray"/>
    <n v="201.96"/>
    <n v="2"/>
    <n v="0"/>
    <n v="50.490000000000009"/>
  </r>
  <r>
    <n v="5623"/>
    <x v="2801"/>
    <x v="0"/>
    <x v="477"/>
    <x v="424"/>
    <s v="Standard Class"/>
    <s v="SC-20695"/>
    <s v="Steve Chapman"/>
    <x v="1"/>
    <s v="United States"/>
    <s v="La Crosse"/>
    <x v="6"/>
    <n v="54601"/>
    <x v="2"/>
    <s v="FUR-FU-10000755"/>
    <x v="0"/>
    <x v="5"/>
    <s v="Eldon Expressions Mahogany Wood Desk Collection"/>
    <n v="68.64"/>
    <n v="11"/>
    <n v="0"/>
    <n v="17.160000000000004"/>
  </r>
  <r>
    <n v="5624"/>
    <x v="2802"/>
    <x v="0"/>
    <x v="1056"/>
    <x v="464"/>
    <s v="Second Class"/>
    <s v="VW-21775"/>
    <s v="Victoria Wilson"/>
    <x v="1"/>
    <s v="United States"/>
    <s v="Los Angeles"/>
    <x v="1"/>
    <n v="90032"/>
    <x v="1"/>
    <s v="TEC-AC-10003063"/>
    <x v="2"/>
    <x v="11"/>
    <s v="Micro Innovations USB RF Wireless Keyboard with Mouse"/>
    <n v="100"/>
    <n v="4"/>
    <n v="0"/>
    <n v="21"/>
  </r>
  <r>
    <n v="5625"/>
    <x v="2802"/>
    <x v="0"/>
    <x v="1056"/>
    <x v="464"/>
    <s v="Second Class"/>
    <s v="VW-21775"/>
    <s v="Victoria Wilson"/>
    <x v="1"/>
    <s v="United States"/>
    <s v="Los Angeles"/>
    <x v="1"/>
    <n v="90032"/>
    <x v="1"/>
    <s v="TEC-AC-10002637"/>
    <x v="2"/>
    <x v="11"/>
    <s v="Logitech VX Revolution Cordless Laser Mouse for Notebooks (Black)"/>
    <n v="359.98"/>
    <n v="2"/>
    <n v="0"/>
    <n v="21.598799999999983"/>
  </r>
  <r>
    <n v="5626"/>
    <x v="2803"/>
    <x v="2"/>
    <x v="411"/>
    <x v="511"/>
    <s v="Second Class"/>
    <s v="PP-18955"/>
    <s v="Paul Prost"/>
    <x v="2"/>
    <s v="United States"/>
    <s v="Seattle"/>
    <x v="4"/>
    <n v="98115"/>
    <x v="1"/>
    <s v="FUR-FU-10001706"/>
    <x v="0"/>
    <x v="5"/>
    <s v="Longer-Life Soft White Bulbs"/>
    <n v="6.16"/>
    <n v="2"/>
    <n v="0"/>
    <n v="2.9567999999999999"/>
  </r>
  <r>
    <n v="5627"/>
    <x v="2803"/>
    <x v="2"/>
    <x v="411"/>
    <x v="511"/>
    <s v="Second Class"/>
    <s v="PP-18955"/>
    <s v="Paul Prost"/>
    <x v="2"/>
    <s v="United States"/>
    <s v="Seattle"/>
    <x v="4"/>
    <n v="98115"/>
    <x v="1"/>
    <s v="FUR-TA-10002958"/>
    <x v="0"/>
    <x v="3"/>
    <s v="Bevis Oval Conference Table, Walnut"/>
    <n v="2348.8200000000002"/>
    <n v="9"/>
    <n v="0"/>
    <n v="399.29939999999976"/>
  </r>
  <r>
    <n v="5628"/>
    <x v="2804"/>
    <x v="3"/>
    <x v="335"/>
    <x v="553"/>
    <s v="Standard Class"/>
    <s v="DR-12880"/>
    <s v="Dan Reichenbach"/>
    <x v="1"/>
    <s v="United States"/>
    <s v="Miami"/>
    <x v="2"/>
    <n v="33180"/>
    <x v="0"/>
    <s v="OFF-LA-10004689"/>
    <x v="1"/>
    <x v="2"/>
    <s v="Avery 512"/>
    <n v="13.872000000000002"/>
    <n v="6"/>
    <n v="0.2"/>
    <n v="4.6818000000000008"/>
  </r>
  <r>
    <n v="5629"/>
    <x v="2804"/>
    <x v="3"/>
    <x v="335"/>
    <x v="553"/>
    <s v="Standard Class"/>
    <s v="DR-12880"/>
    <s v="Dan Reichenbach"/>
    <x v="1"/>
    <s v="United States"/>
    <s v="Miami"/>
    <x v="2"/>
    <n v="33180"/>
    <x v="0"/>
    <s v="FUR-CH-10001545"/>
    <x v="0"/>
    <x v="1"/>
    <s v="Hon Comfortask Task/Swivel Chairs"/>
    <n v="273.55200000000002"/>
    <n v="3"/>
    <n v="0.2"/>
    <n v="-13.677599999999998"/>
  </r>
  <r>
    <n v="5630"/>
    <x v="2805"/>
    <x v="0"/>
    <x v="1035"/>
    <x v="319"/>
    <s v="Second Class"/>
    <s v="RB-19465"/>
    <s v="Rick Bensley"/>
    <x v="2"/>
    <s v="United States"/>
    <s v="Philadelphia"/>
    <x v="9"/>
    <n v="19143"/>
    <x v="3"/>
    <s v="FUR-TA-10002530"/>
    <x v="0"/>
    <x v="3"/>
    <s v="Iceberg OfficeWorks 42&quot; Round Tables"/>
    <n v="815.29199999999992"/>
    <n v="9"/>
    <n v="0.4"/>
    <n v="-339.7050000000001"/>
  </r>
  <r>
    <n v="5631"/>
    <x v="2806"/>
    <x v="2"/>
    <x v="1057"/>
    <x v="1147"/>
    <s v="Standard Class"/>
    <s v="NF-18385"/>
    <s v="Natalie Fritzler"/>
    <x v="0"/>
    <s v="United States"/>
    <s v="Chesapeake"/>
    <x v="17"/>
    <n v="23320"/>
    <x v="0"/>
    <s v="TEC-AC-10001432"/>
    <x v="2"/>
    <x v="11"/>
    <s v="Enermax Aurora Lite Keyboard"/>
    <n v="234.45000000000002"/>
    <n v="3"/>
    <n v="0"/>
    <n v="103.15800000000003"/>
  </r>
  <r>
    <n v="5632"/>
    <x v="2806"/>
    <x v="2"/>
    <x v="1057"/>
    <x v="1147"/>
    <s v="Standard Class"/>
    <s v="NF-18385"/>
    <s v="Natalie Fritzler"/>
    <x v="0"/>
    <s v="United States"/>
    <s v="Chesapeake"/>
    <x v="17"/>
    <n v="23320"/>
    <x v="0"/>
    <s v="FUR-TA-10003715"/>
    <x v="0"/>
    <x v="3"/>
    <s v="Hon 2111 Invitation Series Corner Table"/>
    <n v="1256.22"/>
    <n v="6"/>
    <n v="0"/>
    <n v="75.37319999999994"/>
  </r>
  <r>
    <n v="5633"/>
    <x v="2806"/>
    <x v="2"/>
    <x v="1057"/>
    <x v="1147"/>
    <s v="Standard Class"/>
    <s v="NF-18385"/>
    <s v="Natalie Fritzler"/>
    <x v="0"/>
    <s v="United States"/>
    <s v="Chesapeake"/>
    <x v="17"/>
    <n v="23320"/>
    <x v="0"/>
    <s v="OFF-BI-10003291"/>
    <x v="1"/>
    <x v="8"/>
    <s v="Wilson Jones Leather-Like Binders with DublLock Round Rings"/>
    <n v="17.46"/>
    <n v="2"/>
    <n v="0"/>
    <n v="8.2061999999999991"/>
  </r>
  <r>
    <n v="5634"/>
    <x v="2807"/>
    <x v="0"/>
    <x v="713"/>
    <x v="961"/>
    <s v="Second Class"/>
    <s v="CR-12580"/>
    <s v="Clay Rozendal"/>
    <x v="2"/>
    <s v="United States"/>
    <s v="New York City"/>
    <x v="15"/>
    <n v="10009"/>
    <x v="3"/>
    <s v="OFF-BI-10004187"/>
    <x v="1"/>
    <x v="8"/>
    <s v="Staples"/>
    <n v="10.528"/>
    <n v="7"/>
    <n v="0.2"/>
    <n v="3.6847999999999987"/>
  </r>
  <r>
    <n v="5635"/>
    <x v="2808"/>
    <x v="1"/>
    <x v="901"/>
    <x v="726"/>
    <s v="First Class"/>
    <s v="SU-20665"/>
    <s v="Stephanie Ulpright"/>
    <x v="2"/>
    <s v="United States"/>
    <s v="Ann Arbor"/>
    <x v="12"/>
    <n v="48104"/>
    <x v="2"/>
    <s v="OFF-BI-10000666"/>
    <x v="1"/>
    <x v="8"/>
    <s v="Surelock Post Binders"/>
    <n v="152.79999999999998"/>
    <n v="5"/>
    <n v="0"/>
    <n v="76.399999999999991"/>
  </r>
  <r>
    <n v="5636"/>
    <x v="2809"/>
    <x v="3"/>
    <x v="213"/>
    <x v="221"/>
    <s v="Standard Class"/>
    <s v="SC-20050"/>
    <s v="Sample Company A"/>
    <x v="2"/>
    <s v="United States"/>
    <s v="La Mesa"/>
    <x v="1"/>
    <n v="91941"/>
    <x v="1"/>
    <s v="OFF-BI-10002225"/>
    <x v="1"/>
    <x v="8"/>
    <s v="Square Ring Data Binders, Rigid 75 Pt. Covers, 11&quot; x 14-7/8&quot;"/>
    <n v="82.56"/>
    <n v="5"/>
    <n v="0.2"/>
    <n v="28.896000000000001"/>
  </r>
  <r>
    <n v="5637"/>
    <x v="2809"/>
    <x v="3"/>
    <x v="213"/>
    <x v="221"/>
    <s v="Standard Class"/>
    <s v="SC-20050"/>
    <s v="Sample Company A"/>
    <x v="2"/>
    <s v="United States"/>
    <s v="La Mesa"/>
    <x v="1"/>
    <n v="91941"/>
    <x v="1"/>
    <s v="TEC-AC-10000474"/>
    <x v="2"/>
    <x v="11"/>
    <s v="Kensington Expert Mouse Optical USB Trackball for PC or Mac"/>
    <n v="284.96999999999997"/>
    <n v="3"/>
    <n v="0"/>
    <n v="85.490999999999957"/>
  </r>
  <r>
    <n v="5638"/>
    <x v="2810"/>
    <x v="3"/>
    <x v="606"/>
    <x v="504"/>
    <s v="Standard Class"/>
    <s v="ML-18040"/>
    <s v="Michelle Lonsdale"/>
    <x v="1"/>
    <s v="United States"/>
    <s v="Dearborn"/>
    <x v="12"/>
    <n v="48126"/>
    <x v="2"/>
    <s v="FUR-FU-10004245"/>
    <x v="0"/>
    <x v="5"/>
    <s v="Career Cubicle Clock, 8 1/4&quot;, Black"/>
    <n v="60.84"/>
    <n v="3"/>
    <n v="0"/>
    <n v="23.119199999999999"/>
  </r>
  <r>
    <n v="5639"/>
    <x v="2811"/>
    <x v="2"/>
    <x v="1058"/>
    <x v="999"/>
    <s v="Standard Class"/>
    <s v="GM-14440"/>
    <s v="Gary McGarr"/>
    <x v="0"/>
    <s v="United States"/>
    <s v="San Diego"/>
    <x v="1"/>
    <n v="92024"/>
    <x v="1"/>
    <s v="FUR-CH-10004287"/>
    <x v="0"/>
    <x v="1"/>
    <s v="SAFCO Arco Folding Chair"/>
    <n v="1325.76"/>
    <n v="6"/>
    <n v="0.2"/>
    <n v="149.14799999999991"/>
  </r>
  <r>
    <n v="5640"/>
    <x v="2811"/>
    <x v="2"/>
    <x v="1058"/>
    <x v="999"/>
    <s v="Standard Class"/>
    <s v="GM-14440"/>
    <s v="Gary McGarr"/>
    <x v="0"/>
    <s v="United States"/>
    <s v="San Diego"/>
    <x v="1"/>
    <n v="92024"/>
    <x v="1"/>
    <s v="FUR-CH-10000595"/>
    <x v="0"/>
    <x v="1"/>
    <s v="Safco Contoured Stacking Chairs"/>
    <n v="572.16000000000008"/>
    <n v="3"/>
    <n v="0.2"/>
    <n v="35.759999999999962"/>
  </r>
  <r>
    <n v="5641"/>
    <x v="2812"/>
    <x v="2"/>
    <x v="865"/>
    <x v="919"/>
    <s v="Standard Class"/>
    <s v="JK-15640"/>
    <s v="Jim Kriz"/>
    <x v="2"/>
    <s v="United States"/>
    <s v="Lakewood"/>
    <x v="24"/>
    <n v="44107"/>
    <x v="3"/>
    <s v="OFF-PA-10003063"/>
    <x v="1"/>
    <x v="10"/>
    <s v="EcoTones Memo Sheets"/>
    <n v="28.8"/>
    <n v="9"/>
    <n v="0.2"/>
    <n v="10.080000000000002"/>
  </r>
  <r>
    <n v="5642"/>
    <x v="2813"/>
    <x v="3"/>
    <x v="459"/>
    <x v="710"/>
    <s v="First Class"/>
    <s v="AT-10435"/>
    <s v="Alyssa Tate"/>
    <x v="2"/>
    <s v="United States"/>
    <s v="Meriden"/>
    <x v="29"/>
    <n v="6450"/>
    <x v="3"/>
    <s v="OFF-AR-10000246"/>
    <x v="1"/>
    <x v="6"/>
    <s v="Newell 318"/>
    <n v="11.12"/>
    <n v="4"/>
    <n v="0"/>
    <n v="2.8911999999999995"/>
  </r>
  <r>
    <n v="5643"/>
    <x v="2814"/>
    <x v="0"/>
    <x v="178"/>
    <x v="1012"/>
    <s v="Second Class"/>
    <s v="DB-12910"/>
    <s v="Daniel Byrd"/>
    <x v="2"/>
    <s v="United States"/>
    <s v="Columbus"/>
    <x v="32"/>
    <n v="31907"/>
    <x v="0"/>
    <s v="FUR-FU-10003274"/>
    <x v="0"/>
    <x v="5"/>
    <s v="Regeneration Desk Collection"/>
    <n v="7.04"/>
    <n v="4"/>
    <n v="0"/>
    <n v="3.0976000000000004"/>
  </r>
  <r>
    <n v="5644"/>
    <x v="2815"/>
    <x v="1"/>
    <x v="1059"/>
    <x v="1148"/>
    <s v="Second Class"/>
    <s v="AH-10690"/>
    <s v="Anna Häberlin"/>
    <x v="1"/>
    <s v="United States"/>
    <s v="Roswell"/>
    <x v="32"/>
    <n v="30076"/>
    <x v="0"/>
    <s v="OFF-EN-10004147"/>
    <x v="1"/>
    <x v="12"/>
    <s v="Wausau Papers Astrobrights Colored Envelopes"/>
    <n v="17.940000000000001"/>
    <n v="3"/>
    <n v="0"/>
    <n v="8.7906000000000013"/>
  </r>
  <r>
    <n v="5645"/>
    <x v="2816"/>
    <x v="3"/>
    <x v="721"/>
    <x v="762"/>
    <s v="First Class"/>
    <s v="SJ-20125"/>
    <s v="Sanjit Jacobs"/>
    <x v="2"/>
    <s v="United States"/>
    <s v="Seattle"/>
    <x v="4"/>
    <n v="98105"/>
    <x v="1"/>
    <s v="OFF-BI-10002103"/>
    <x v="1"/>
    <x v="8"/>
    <s v="Cardinal Slant-D Ring Binder, Heavy Gauge Vinyl"/>
    <n v="34.76"/>
    <n v="5"/>
    <n v="0.2"/>
    <n v="11.296999999999999"/>
  </r>
  <r>
    <n v="5646"/>
    <x v="2817"/>
    <x v="3"/>
    <x v="349"/>
    <x v="887"/>
    <s v="Standard Class"/>
    <s v="HM-14860"/>
    <s v="Harry Marie"/>
    <x v="1"/>
    <s v="United States"/>
    <s v="Morristown"/>
    <x v="30"/>
    <n v="7960"/>
    <x v="3"/>
    <s v="FUR-FU-10004018"/>
    <x v="0"/>
    <x v="5"/>
    <s v="Tensor Computer Mounted Lamp"/>
    <n v="74.45"/>
    <n v="5"/>
    <n v="0"/>
    <n v="20.101500000000001"/>
  </r>
  <r>
    <n v="5647"/>
    <x v="2818"/>
    <x v="1"/>
    <x v="1037"/>
    <x v="96"/>
    <s v="Standard Class"/>
    <s v="AG-10495"/>
    <s v="Andrew Gjertsen"/>
    <x v="1"/>
    <s v="United States"/>
    <s v="Alexandria"/>
    <x v="17"/>
    <n v="22304"/>
    <x v="0"/>
    <s v="FUR-FU-10001473"/>
    <x v="0"/>
    <x v="5"/>
    <s v="DAX Wood Document Frame"/>
    <n v="192.22"/>
    <n v="14"/>
    <n v="0"/>
    <n v="69.199200000000005"/>
  </r>
  <r>
    <n v="5648"/>
    <x v="2819"/>
    <x v="3"/>
    <x v="808"/>
    <x v="170"/>
    <s v="Standard Class"/>
    <s v="JB-16000"/>
    <s v="Joy Bell-"/>
    <x v="0"/>
    <s v="United States"/>
    <s v="Salt Lake City"/>
    <x v="7"/>
    <n v="84106"/>
    <x v="1"/>
    <s v="OFF-PA-10001800"/>
    <x v="1"/>
    <x v="10"/>
    <s v="Xerox 220"/>
    <n v="19.440000000000001"/>
    <n v="3"/>
    <n v="0"/>
    <n v="9.3312000000000008"/>
  </r>
  <r>
    <n v="5649"/>
    <x v="2820"/>
    <x v="3"/>
    <x v="729"/>
    <x v="698"/>
    <s v="Second Class"/>
    <s v="AJ-10795"/>
    <s v="Anthony Johnson"/>
    <x v="1"/>
    <s v="United States"/>
    <s v="Apple Valley"/>
    <x v="1"/>
    <n v="92307"/>
    <x v="1"/>
    <s v="OFF-PA-10004609"/>
    <x v="1"/>
    <x v="10"/>
    <s v="Xerox 221"/>
    <n v="32.400000000000006"/>
    <n v="5"/>
    <n v="0"/>
    <n v="15.552000000000001"/>
  </r>
  <r>
    <n v="5650"/>
    <x v="2820"/>
    <x v="3"/>
    <x v="729"/>
    <x v="698"/>
    <s v="Second Class"/>
    <s v="AJ-10795"/>
    <s v="Anthony Johnson"/>
    <x v="1"/>
    <s v="United States"/>
    <s v="Apple Valley"/>
    <x v="1"/>
    <n v="92307"/>
    <x v="1"/>
    <s v="OFF-EN-10002592"/>
    <x v="1"/>
    <x v="12"/>
    <s v="Peel &amp; Seel Recycled Catalog Envelopes, Brown"/>
    <n v="57.9"/>
    <n v="5"/>
    <n v="0"/>
    <n v="28.95"/>
  </r>
  <r>
    <n v="5651"/>
    <x v="2820"/>
    <x v="3"/>
    <x v="729"/>
    <x v="698"/>
    <s v="Second Class"/>
    <s v="AJ-10795"/>
    <s v="Anthony Johnson"/>
    <x v="1"/>
    <s v="United States"/>
    <s v="Apple Valley"/>
    <x v="1"/>
    <n v="92307"/>
    <x v="1"/>
    <s v="OFF-ST-10002957"/>
    <x v="1"/>
    <x v="4"/>
    <s v="Sterilite Show Offs Storage Containers"/>
    <n v="10.56"/>
    <n v="2"/>
    <n v="0"/>
    <n v="0"/>
  </r>
  <r>
    <n v="5652"/>
    <x v="2820"/>
    <x v="3"/>
    <x v="729"/>
    <x v="698"/>
    <s v="Second Class"/>
    <s v="AJ-10795"/>
    <s v="Anthony Johnson"/>
    <x v="1"/>
    <s v="United States"/>
    <s v="Apple Valley"/>
    <x v="1"/>
    <n v="92307"/>
    <x v="1"/>
    <s v="FUR-BO-10002613"/>
    <x v="0"/>
    <x v="0"/>
    <s v="Atlantic Metals Mobile 4-Shelf Bookcases, Custom Colors"/>
    <n v="1194.165"/>
    <n v="5"/>
    <n v="0.15"/>
    <n v="210.73499999999993"/>
  </r>
  <r>
    <n v="5653"/>
    <x v="2821"/>
    <x v="3"/>
    <x v="833"/>
    <x v="768"/>
    <s v="Standard Class"/>
    <s v="MM-18280"/>
    <s v="Muhammed MacIntyre"/>
    <x v="1"/>
    <s v="United States"/>
    <s v="New York City"/>
    <x v="15"/>
    <n v="10009"/>
    <x v="3"/>
    <s v="OFF-PA-10001033"/>
    <x v="1"/>
    <x v="10"/>
    <s v="Xerox 1893"/>
    <n v="40.99"/>
    <n v="1"/>
    <n v="0"/>
    <n v="20.085100000000001"/>
  </r>
  <r>
    <n v="5654"/>
    <x v="2822"/>
    <x v="2"/>
    <x v="130"/>
    <x v="193"/>
    <s v="Standard Class"/>
    <s v="TH-21235"/>
    <s v="Tiffany House"/>
    <x v="1"/>
    <s v="United States"/>
    <s v="Long Beach"/>
    <x v="1"/>
    <n v="90805"/>
    <x v="1"/>
    <s v="OFF-AR-10000940"/>
    <x v="1"/>
    <x v="6"/>
    <s v="Newell 343"/>
    <n v="2.94"/>
    <n v="1"/>
    <n v="0"/>
    <n v="0.79380000000000006"/>
  </r>
  <r>
    <n v="5655"/>
    <x v="2823"/>
    <x v="0"/>
    <x v="122"/>
    <x v="967"/>
    <s v="First Class"/>
    <s v="AH-10120"/>
    <s v="Adrian Hane"/>
    <x v="2"/>
    <s v="United States"/>
    <s v="Salem"/>
    <x v="21"/>
    <n v="97301"/>
    <x v="1"/>
    <s v="OFF-BI-10001670"/>
    <x v="1"/>
    <x v="8"/>
    <s v="Vinyl Sectional Post Binders"/>
    <n v="45.240000000000009"/>
    <n v="4"/>
    <n v="0.7"/>
    <n v="-30.159999999999997"/>
  </r>
  <r>
    <n v="5656"/>
    <x v="2823"/>
    <x v="0"/>
    <x v="122"/>
    <x v="967"/>
    <s v="First Class"/>
    <s v="AH-10120"/>
    <s v="Adrian Hane"/>
    <x v="2"/>
    <s v="United States"/>
    <s v="Salem"/>
    <x v="21"/>
    <n v="97301"/>
    <x v="1"/>
    <s v="OFF-AR-10004078"/>
    <x v="1"/>
    <x v="6"/>
    <s v="Newell 312"/>
    <n v="18.687999999999999"/>
    <n v="4"/>
    <n v="0.2"/>
    <n v="2.3359999999999994"/>
  </r>
  <r>
    <n v="5657"/>
    <x v="2823"/>
    <x v="0"/>
    <x v="122"/>
    <x v="967"/>
    <s v="First Class"/>
    <s v="AH-10120"/>
    <s v="Adrian Hane"/>
    <x v="2"/>
    <s v="United States"/>
    <s v="Salem"/>
    <x v="21"/>
    <n v="97301"/>
    <x v="1"/>
    <s v="OFF-PA-10003036"/>
    <x v="1"/>
    <x v="10"/>
    <s v="Black Print Carbonless 8 1/2&quot; x 8 1/4&quot; Rapid Memo Book"/>
    <n v="11.648000000000001"/>
    <n v="2"/>
    <n v="0.2"/>
    <n v="3.7855999999999992"/>
  </r>
  <r>
    <n v="5658"/>
    <x v="2823"/>
    <x v="0"/>
    <x v="122"/>
    <x v="967"/>
    <s v="First Class"/>
    <s v="AH-10120"/>
    <s v="Adrian Hane"/>
    <x v="2"/>
    <s v="United States"/>
    <s v="Salem"/>
    <x v="21"/>
    <n v="97301"/>
    <x v="1"/>
    <s v="TEC-AC-10000991"/>
    <x v="2"/>
    <x v="11"/>
    <s v="Sony Micro Vault Click 8 GB USB 2.0 Flash Drive"/>
    <n v="112.77600000000001"/>
    <n v="3"/>
    <n v="0.2"/>
    <n v="-8.4581999999999979"/>
  </r>
  <r>
    <n v="5659"/>
    <x v="2823"/>
    <x v="0"/>
    <x v="122"/>
    <x v="967"/>
    <s v="First Class"/>
    <s v="AH-10120"/>
    <s v="Adrian Hane"/>
    <x v="2"/>
    <s v="United States"/>
    <s v="Salem"/>
    <x v="21"/>
    <n v="97301"/>
    <x v="1"/>
    <s v="FUR-TA-10002530"/>
    <x v="0"/>
    <x v="3"/>
    <s v="Iceberg OfficeWorks 42&quot; Round Tables"/>
    <n v="377.45"/>
    <n v="5"/>
    <n v="0.5"/>
    <n v="-264.21500000000003"/>
  </r>
  <r>
    <n v="5660"/>
    <x v="2823"/>
    <x v="0"/>
    <x v="122"/>
    <x v="967"/>
    <s v="First Class"/>
    <s v="AH-10120"/>
    <s v="Adrian Hane"/>
    <x v="2"/>
    <s v="United States"/>
    <s v="Salem"/>
    <x v="21"/>
    <n v="97301"/>
    <x v="1"/>
    <s v="OFF-LA-10000407"/>
    <x v="1"/>
    <x v="2"/>
    <s v="Avery White Multi-Purpose Labels"/>
    <n v="15.936000000000002"/>
    <n v="4"/>
    <n v="0.2"/>
    <n v="5.1791999999999998"/>
  </r>
  <r>
    <n v="5661"/>
    <x v="2823"/>
    <x v="0"/>
    <x v="122"/>
    <x v="967"/>
    <s v="First Class"/>
    <s v="AH-10120"/>
    <s v="Adrian Hane"/>
    <x v="2"/>
    <s v="United States"/>
    <s v="Salem"/>
    <x v="21"/>
    <n v="97301"/>
    <x v="1"/>
    <s v="TEC-PH-10004833"/>
    <x v="2"/>
    <x v="7"/>
    <s v="Macally Suction Cup Mount"/>
    <n v="28.68"/>
    <n v="3"/>
    <n v="0.2"/>
    <n v="-7.17"/>
  </r>
  <r>
    <n v="5662"/>
    <x v="2824"/>
    <x v="0"/>
    <x v="446"/>
    <x v="152"/>
    <s v="Standard Class"/>
    <s v="CL-12700"/>
    <s v="Craig Leslie"/>
    <x v="2"/>
    <s v="United States"/>
    <s v="Aurora"/>
    <x v="22"/>
    <n v="80013"/>
    <x v="1"/>
    <s v="FUR-FU-10002671"/>
    <x v="0"/>
    <x v="5"/>
    <s v="Electrix 20W Halogen Replacement Bulb for Zoom-In Desk Lamp"/>
    <n v="21.44"/>
    <n v="2"/>
    <n v="0.2"/>
    <n v="7.5039999999999987"/>
  </r>
  <r>
    <n v="5663"/>
    <x v="2824"/>
    <x v="0"/>
    <x v="446"/>
    <x v="152"/>
    <s v="Standard Class"/>
    <s v="CL-12700"/>
    <s v="Craig Leslie"/>
    <x v="2"/>
    <s v="United States"/>
    <s v="Aurora"/>
    <x v="22"/>
    <n v="80013"/>
    <x v="1"/>
    <s v="OFF-ST-10001370"/>
    <x v="1"/>
    <x v="4"/>
    <s v="Sensible Storage WireTech Storage Systems"/>
    <n v="511.05600000000004"/>
    <n v="9"/>
    <n v="0.2"/>
    <n v="-95.823000000000079"/>
  </r>
  <r>
    <n v="5664"/>
    <x v="2825"/>
    <x v="0"/>
    <x v="658"/>
    <x v="246"/>
    <s v="Same Day"/>
    <s v="JG-15310"/>
    <s v="Jason Gross"/>
    <x v="1"/>
    <s v="United States"/>
    <s v="Newark"/>
    <x v="24"/>
    <n v="43055"/>
    <x v="3"/>
    <s v="OFF-AR-10000914"/>
    <x v="1"/>
    <x v="6"/>
    <s v="Boston 16765 Mini Stand Up Battery Pencil Sharpener"/>
    <n v="18.656000000000002"/>
    <n v="2"/>
    <n v="0.2"/>
    <n v="1.3992000000000013"/>
  </r>
  <r>
    <n v="5665"/>
    <x v="2825"/>
    <x v="0"/>
    <x v="658"/>
    <x v="246"/>
    <s v="Same Day"/>
    <s v="JG-15310"/>
    <s v="Jason Gross"/>
    <x v="1"/>
    <s v="United States"/>
    <s v="Newark"/>
    <x v="24"/>
    <n v="43055"/>
    <x v="3"/>
    <s v="OFF-BI-10001116"/>
    <x v="1"/>
    <x v="8"/>
    <s v="Wilson Jones 1&quot; Hanging DublLock Ring Binders"/>
    <n v="11.088000000000003"/>
    <n v="7"/>
    <n v="0.7"/>
    <n v="-8.1311999999999998"/>
  </r>
  <r>
    <n v="5666"/>
    <x v="2825"/>
    <x v="0"/>
    <x v="658"/>
    <x v="246"/>
    <s v="Same Day"/>
    <s v="JG-15310"/>
    <s v="Jason Gross"/>
    <x v="1"/>
    <s v="United States"/>
    <s v="Newark"/>
    <x v="24"/>
    <n v="43055"/>
    <x v="3"/>
    <s v="OFF-ST-10002276"/>
    <x v="1"/>
    <x v="4"/>
    <s v="Safco Steel Mobile File Cart"/>
    <n v="66.688000000000002"/>
    <n v="1"/>
    <n v="0.2"/>
    <n v="4.1680000000000028"/>
  </r>
  <r>
    <n v="5667"/>
    <x v="2825"/>
    <x v="0"/>
    <x v="658"/>
    <x v="246"/>
    <s v="Same Day"/>
    <s v="JG-15310"/>
    <s v="Jason Gross"/>
    <x v="1"/>
    <s v="United States"/>
    <s v="Newark"/>
    <x v="24"/>
    <n v="43055"/>
    <x v="3"/>
    <s v="OFF-ST-10004340"/>
    <x v="1"/>
    <x v="4"/>
    <s v="Fellowes Mobile File Cart, Black"/>
    <n v="99.488"/>
    <n v="2"/>
    <n v="0.2"/>
    <n v="8.7052000000000049"/>
  </r>
  <r>
    <n v="5668"/>
    <x v="2826"/>
    <x v="0"/>
    <x v="725"/>
    <x v="35"/>
    <s v="Standard Class"/>
    <s v="SE-20110"/>
    <s v="Sanjit Engle"/>
    <x v="0"/>
    <s v="United States"/>
    <s v="Seattle"/>
    <x v="4"/>
    <n v="98103"/>
    <x v="1"/>
    <s v="OFF-LA-10004093"/>
    <x v="1"/>
    <x v="2"/>
    <s v="Avery 486"/>
    <n v="14.62"/>
    <n v="2"/>
    <n v="0"/>
    <n v="6.8713999999999995"/>
  </r>
  <r>
    <n v="5669"/>
    <x v="2826"/>
    <x v="0"/>
    <x v="725"/>
    <x v="35"/>
    <s v="Standard Class"/>
    <s v="SE-20110"/>
    <s v="Sanjit Engle"/>
    <x v="0"/>
    <s v="United States"/>
    <s v="Seattle"/>
    <x v="4"/>
    <n v="98103"/>
    <x v="1"/>
    <s v="OFF-BI-10004728"/>
    <x v="1"/>
    <x v="8"/>
    <s v="Wilson Jones Turn Tabs Binder Tool for Ring Binders"/>
    <n v="53.984000000000002"/>
    <n v="14"/>
    <n v="0.2"/>
    <n v="17.544800000000002"/>
  </r>
  <r>
    <n v="5670"/>
    <x v="2826"/>
    <x v="0"/>
    <x v="725"/>
    <x v="35"/>
    <s v="Standard Class"/>
    <s v="SE-20110"/>
    <s v="Sanjit Engle"/>
    <x v="0"/>
    <s v="United States"/>
    <s v="Seattle"/>
    <x v="4"/>
    <n v="98103"/>
    <x v="1"/>
    <s v="TEC-AC-10003095"/>
    <x v="2"/>
    <x v="11"/>
    <s v="Logitech G35 7.1-Channel Surround Sound Headset"/>
    <n v="389.97"/>
    <n v="3"/>
    <n v="0"/>
    <n v="132.58980000000003"/>
  </r>
  <r>
    <n v="5671"/>
    <x v="2827"/>
    <x v="1"/>
    <x v="987"/>
    <x v="1149"/>
    <s v="Second Class"/>
    <s v="TG-21640"/>
    <s v="Trudy Glocke"/>
    <x v="0"/>
    <s v="United States"/>
    <s v="Pocatello"/>
    <x v="45"/>
    <n v="83201"/>
    <x v="1"/>
    <s v="FUR-FU-10003192"/>
    <x v="0"/>
    <x v="5"/>
    <s v="Luxo Adjustable Task Clamp Lamp"/>
    <n v="355.36"/>
    <n v="4"/>
    <n v="0"/>
    <n v="92.393599999999992"/>
  </r>
  <r>
    <n v="5672"/>
    <x v="2827"/>
    <x v="1"/>
    <x v="987"/>
    <x v="1149"/>
    <s v="Second Class"/>
    <s v="TG-21640"/>
    <s v="Trudy Glocke"/>
    <x v="0"/>
    <s v="United States"/>
    <s v="Pocatello"/>
    <x v="45"/>
    <n v="83201"/>
    <x v="1"/>
    <s v="TEC-PH-10004522"/>
    <x v="2"/>
    <x v="7"/>
    <s v="Dexim XPower Skin Super-Thin Power Case for iPhone 5 - Black"/>
    <n v="140.376"/>
    <n v="3"/>
    <n v="0.2"/>
    <n v="8.7735000000000056"/>
  </r>
  <r>
    <n v="5673"/>
    <x v="2828"/>
    <x v="3"/>
    <x v="855"/>
    <x v="548"/>
    <s v="Standard Class"/>
    <s v="SH-19975"/>
    <s v="Sally Hughsby"/>
    <x v="1"/>
    <s v="United States"/>
    <s v="Dallas"/>
    <x v="5"/>
    <n v="75081"/>
    <x v="2"/>
    <s v="OFF-EN-10003068"/>
    <x v="1"/>
    <x v="12"/>
    <s v="#6 3/4 Gummed Flap White Envelopes"/>
    <n v="15.840000000000002"/>
    <n v="2"/>
    <n v="0.2"/>
    <n v="5.5439999999999987"/>
  </r>
  <r>
    <n v="5674"/>
    <x v="2828"/>
    <x v="3"/>
    <x v="855"/>
    <x v="548"/>
    <s v="Standard Class"/>
    <s v="SH-19975"/>
    <s v="Sally Hughsby"/>
    <x v="1"/>
    <s v="United States"/>
    <s v="Dallas"/>
    <x v="5"/>
    <n v="75081"/>
    <x v="2"/>
    <s v="OFF-PA-10001204"/>
    <x v="1"/>
    <x v="10"/>
    <s v="Xerox 1972"/>
    <n v="8.4480000000000004"/>
    <n v="2"/>
    <n v="0.2"/>
    <n v="2.6399999999999997"/>
  </r>
  <r>
    <n v="5675"/>
    <x v="2829"/>
    <x v="0"/>
    <x v="115"/>
    <x v="1040"/>
    <s v="Standard Class"/>
    <s v="MC-17275"/>
    <s v="Marc Crier"/>
    <x v="0"/>
    <s v="United States"/>
    <s v="Seattle"/>
    <x v="4"/>
    <n v="98105"/>
    <x v="1"/>
    <s v="OFF-PA-10003953"/>
    <x v="1"/>
    <x v="10"/>
    <s v="Xerox 218"/>
    <n v="12.96"/>
    <n v="2"/>
    <n v="0"/>
    <n v="6.2208000000000006"/>
  </r>
  <r>
    <n v="5676"/>
    <x v="2830"/>
    <x v="2"/>
    <x v="1060"/>
    <x v="115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0"/>
    <x v="1150"/>
    <s v="Standard Class"/>
    <s v="PJ-18835"/>
    <s v="Patrick Jones"/>
    <x v="1"/>
    <s v="United States"/>
    <s v="Seattle"/>
    <x v="4"/>
    <n v="98115"/>
    <x v="1"/>
    <s v="TEC-AC-10004877"/>
    <x v="2"/>
    <x v="11"/>
    <s v="Imation 30456 USB Flash Drive 8GB"/>
    <n v="27.6"/>
    <n v="4"/>
    <n v="0"/>
    <n v="2.2079999999999984"/>
  </r>
  <r>
    <n v="5678"/>
    <x v="2831"/>
    <x v="2"/>
    <x v="282"/>
    <x v="1061"/>
    <s v="Standard Class"/>
    <s v="ZC-21910"/>
    <s v="Zuschuss Carroll"/>
    <x v="0"/>
    <s v="United States"/>
    <s v="Chicago"/>
    <x v="10"/>
    <n v="60610"/>
    <x v="2"/>
    <s v="FUR-FU-10000193"/>
    <x v="0"/>
    <x v="5"/>
    <s v="Tenex Chairmats For Use with Hard Floors"/>
    <n v="38.975999999999999"/>
    <n v="3"/>
    <n v="0.6"/>
    <n v="-50.66879999999999"/>
  </r>
  <r>
    <n v="5679"/>
    <x v="2832"/>
    <x v="0"/>
    <x v="1061"/>
    <x v="1151"/>
    <s v="Standard Class"/>
    <s v="SC-20680"/>
    <s v="Steve Carroll"/>
    <x v="2"/>
    <s v="United States"/>
    <s v="Holland"/>
    <x v="12"/>
    <n v="49423"/>
    <x v="2"/>
    <s v="OFF-FA-10000735"/>
    <x v="1"/>
    <x v="13"/>
    <s v="Staples"/>
    <n v="20.439999999999998"/>
    <n v="7"/>
    <n v="0"/>
    <n v="9.1979999999999986"/>
  </r>
  <r>
    <n v="5680"/>
    <x v="2832"/>
    <x v="0"/>
    <x v="1061"/>
    <x v="1151"/>
    <s v="Standard Class"/>
    <s v="SC-20680"/>
    <s v="Steve Carroll"/>
    <x v="2"/>
    <s v="United States"/>
    <s v="Holland"/>
    <x v="12"/>
    <n v="49423"/>
    <x v="2"/>
    <s v="OFF-PA-10002120"/>
    <x v="1"/>
    <x v="10"/>
    <s v="Xerox 1889"/>
    <n v="109.92"/>
    <n v="2"/>
    <n v="0"/>
    <n v="53.860799999999998"/>
  </r>
  <r>
    <n v="5681"/>
    <x v="2833"/>
    <x v="0"/>
    <x v="446"/>
    <x v="424"/>
    <s v="Standard Class"/>
    <s v="BP-11230"/>
    <s v="Benjamin Patterson"/>
    <x v="0"/>
    <s v="United States"/>
    <s v="Broken Arrow"/>
    <x v="26"/>
    <n v="74012"/>
    <x v="2"/>
    <s v="OFF-BI-10001249"/>
    <x v="1"/>
    <x v="8"/>
    <s v="Avery Heavy-Duty EZD View Binder with Locking Rings"/>
    <n v="6.38"/>
    <n v="1"/>
    <n v="0"/>
    <n v="2.9347999999999996"/>
  </r>
  <r>
    <n v="5682"/>
    <x v="2833"/>
    <x v="0"/>
    <x v="446"/>
    <x v="424"/>
    <s v="Standard Class"/>
    <s v="BP-11230"/>
    <s v="Benjamin Patterson"/>
    <x v="0"/>
    <s v="United States"/>
    <s v="Broken Arrow"/>
    <x v="26"/>
    <n v="74012"/>
    <x v="2"/>
    <s v="OFF-PA-10001569"/>
    <x v="1"/>
    <x v="10"/>
    <s v="Xerox 232"/>
    <n v="6.48"/>
    <n v="1"/>
    <n v="0"/>
    <n v="3.1104000000000003"/>
  </r>
  <r>
    <n v="5683"/>
    <x v="2834"/>
    <x v="2"/>
    <x v="1062"/>
    <x v="521"/>
    <s v="Standard Class"/>
    <s v="RD-19585"/>
    <s v="Rob Dowd"/>
    <x v="0"/>
    <s v="United States"/>
    <s v="Athens"/>
    <x v="32"/>
    <n v="30605"/>
    <x v="0"/>
    <s v="OFF-PA-10004248"/>
    <x v="1"/>
    <x v="10"/>
    <s v="Xerox 1990"/>
    <n v="15.84"/>
    <n v="3"/>
    <n v="0"/>
    <n v="7.1280000000000001"/>
  </r>
  <r>
    <n v="5684"/>
    <x v="2834"/>
    <x v="2"/>
    <x v="1062"/>
    <x v="521"/>
    <s v="Standard Class"/>
    <s v="RD-19585"/>
    <s v="Rob Dowd"/>
    <x v="0"/>
    <s v="United States"/>
    <s v="Athens"/>
    <x v="32"/>
    <n v="30605"/>
    <x v="0"/>
    <s v="TEC-PH-10001128"/>
    <x v="2"/>
    <x v="7"/>
    <s v="Motorola Droid Maxx"/>
    <n v="1049.93"/>
    <n v="7"/>
    <n v="0"/>
    <n v="293.98040000000003"/>
  </r>
  <r>
    <n v="5685"/>
    <x v="2834"/>
    <x v="2"/>
    <x v="1062"/>
    <x v="521"/>
    <s v="Standard Class"/>
    <s v="RD-19585"/>
    <s v="Rob Dowd"/>
    <x v="0"/>
    <s v="United States"/>
    <s v="Athens"/>
    <x v="32"/>
    <n v="30605"/>
    <x v="0"/>
    <s v="OFF-AP-10003842"/>
    <x v="1"/>
    <x v="9"/>
    <s v="Euro-Pro Shark Turbo Vacuum"/>
    <n v="154.9"/>
    <n v="5"/>
    <n v="0"/>
    <n v="40.274000000000001"/>
  </r>
  <r>
    <n v="5686"/>
    <x v="2835"/>
    <x v="1"/>
    <x v="599"/>
    <x v="745"/>
    <s v="Same Day"/>
    <s v="KL-16645"/>
    <s v="Ken Lonsdale"/>
    <x v="0"/>
    <s v="United States"/>
    <s v="Seattle"/>
    <x v="4"/>
    <n v="98105"/>
    <x v="1"/>
    <s v="OFF-BI-10002794"/>
    <x v="1"/>
    <x v="8"/>
    <s v="Avery Trapezoid Ring Binder, 3&quot; Capacity, Black, 1040 sheets"/>
    <n v="98.352000000000004"/>
    <n v="3"/>
    <n v="0.2"/>
    <n v="35.652599999999993"/>
  </r>
  <r>
    <n v="5687"/>
    <x v="2836"/>
    <x v="2"/>
    <x v="1063"/>
    <x v="1152"/>
    <s v="Same Day"/>
    <s v="CK-12205"/>
    <s v="Chloris Kastensmidt"/>
    <x v="0"/>
    <s v="United States"/>
    <s v="Apopka"/>
    <x v="2"/>
    <n v="32712"/>
    <x v="0"/>
    <s v="OFF-FA-10000621"/>
    <x v="1"/>
    <x v="13"/>
    <s v="OIC Colored Binder Clips, Assorted Sizes"/>
    <n v="14.320000000000002"/>
    <n v="5"/>
    <n v="0.2"/>
    <n v="5.1910000000000007"/>
  </r>
  <r>
    <n v="5688"/>
    <x v="2836"/>
    <x v="2"/>
    <x v="1063"/>
    <x v="1152"/>
    <s v="Same Day"/>
    <s v="CK-12205"/>
    <s v="Chloris Kastensmidt"/>
    <x v="0"/>
    <s v="United States"/>
    <s v="Apopka"/>
    <x v="2"/>
    <n v="32712"/>
    <x v="0"/>
    <s v="FUR-FU-10003623"/>
    <x v="0"/>
    <x v="5"/>
    <s v="DataProducts Ampli Magnifier Task Lamp, Black,"/>
    <n v="129.88800000000001"/>
    <n v="6"/>
    <n v="0.2"/>
    <n v="12.988799999999991"/>
  </r>
  <r>
    <n v="5689"/>
    <x v="2836"/>
    <x v="2"/>
    <x v="1063"/>
    <x v="1152"/>
    <s v="Same Day"/>
    <s v="CK-12205"/>
    <s v="Chloris Kastensmidt"/>
    <x v="0"/>
    <s v="United States"/>
    <s v="Apopka"/>
    <x v="2"/>
    <n v="32712"/>
    <x v="0"/>
    <s v="OFF-EN-10000781"/>
    <x v="1"/>
    <x v="12"/>
    <s v="#10- 4 1/8&quot; x 9 1/2&quot; Recycled Envelopes"/>
    <n v="48.944000000000003"/>
    <n v="7"/>
    <n v="0.2"/>
    <n v="16.518599999999999"/>
  </r>
  <r>
    <n v="5690"/>
    <x v="2837"/>
    <x v="1"/>
    <x v="207"/>
    <x v="16"/>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x v="313"/>
    <s v="Standard Class"/>
    <s v="KM-16225"/>
    <s v="Kalyca Meade"/>
    <x v="1"/>
    <s v="United States"/>
    <s v="Baltimore"/>
    <x v="39"/>
    <n v="21215"/>
    <x v="3"/>
    <s v="OFF-AR-10000817"/>
    <x v="1"/>
    <x v="6"/>
    <s v="Manco Dry-Lighter Erasable Highlighter"/>
    <n v="27.36"/>
    <n v="9"/>
    <n v="0"/>
    <n v="9.3023999999999987"/>
  </r>
  <r>
    <n v="5692"/>
    <x v="2838"/>
    <x v="1"/>
    <x v="895"/>
    <x v="313"/>
    <s v="Standard Class"/>
    <s v="KM-16225"/>
    <s v="Kalyca Meade"/>
    <x v="1"/>
    <s v="United States"/>
    <s v="Baltimore"/>
    <x v="39"/>
    <n v="21215"/>
    <x v="3"/>
    <s v="OFF-PA-10001509"/>
    <x v="1"/>
    <x v="10"/>
    <s v="Recycled Desk Saver Line &quot;While You Were Out&quot; Book, 5 1/2&quot; X 4&quot;"/>
    <n v="44.75"/>
    <n v="5"/>
    <n v="0"/>
    <n v="20.584999999999994"/>
  </r>
  <r>
    <n v="5693"/>
    <x v="2838"/>
    <x v="1"/>
    <x v="895"/>
    <x v="313"/>
    <s v="Standard Class"/>
    <s v="KM-16225"/>
    <s v="Kalyca Meade"/>
    <x v="1"/>
    <s v="United States"/>
    <s v="Baltimore"/>
    <x v="39"/>
    <n v="21215"/>
    <x v="3"/>
    <s v="TEC-PH-10004667"/>
    <x v="2"/>
    <x v="7"/>
    <s v="Cisco 8x8 Inc. 6753i IP Business Phone System"/>
    <n v="134.99"/>
    <n v="1"/>
    <n v="0"/>
    <n v="36.447299999999998"/>
  </r>
  <r>
    <n v="5694"/>
    <x v="2838"/>
    <x v="1"/>
    <x v="895"/>
    <x v="313"/>
    <s v="Standard Class"/>
    <s v="KM-16225"/>
    <s v="Kalyca Meade"/>
    <x v="1"/>
    <s v="United States"/>
    <s v="Baltimore"/>
    <x v="39"/>
    <n v="21215"/>
    <x v="3"/>
    <s v="OFF-PA-10000143"/>
    <x v="1"/>
    <x v="10"/>
    <s v="Astroparche Fine Business Paper"/>
    <n v="26.400000000000002"/>
    <n v="5"/>
    <n v="0"/>
    <n v="12.672000000000001"/>
  </r>
  <r>
    <n v="5695"/>
    <x v="2838"/>
    <x v="1"/>
    <x v="895"/>
    <x v="313"/>
    <s v="Standard Class"/>
    <s v="KM-16225"/>
    <s v="Kalyca Meade"/>
    <x v="1"/>
    <s v="United States"/>
    <s v="Baltimore"/>
    <x v="39"/>
    <n v="21215"/>
    <x v="3"/>
    <s v="FUR-CH-10000785"/>
    <x v="0"/>
    <x v="1"/>
    <s v="Global Ergonomic Managers Chair"/>
    <n v="542.93999999999994"/>
    <n v="3"/>
    <n v="0"/>
    <n v="141.1644"/>
  </r>
  <r>
    <n v="5696"/>
    <x v="2839"/>
    <x v="0"/>
    <x v="465"/>
    <x v="477"/>
    <s v="Second Class"/>
    <s v="AH-10465"/>
    <s v="Amy Hunt"/>
    <x v="0"/>
    <s v="United States"/>
    <s v="San Francisco"/>
    <x v="1"/>
    <n v="94109"/>
    <x v="1"/>
    <s v="FUR-TA-10001676"/>
    <x v="0"/>
    <x v="3"/>
    <s v="Hon 61000 Series Interactive Training Tables"/>
    <n v="71.088000000000008"/>
    <n v="2"/>
    <n v="0.2"/>
    <n v="-1.7772000000000041"/>
  </r>
  <r>
    <n v="5697"/>
    <x v="2840"/>
    <x v="3"/>
    <x v="336"/>
    <x v="499"/>
    <s v="Standard Class"/>
    <s v="AG-10765"/>
    <s v="Anthony Garverick"/>
    <x v="2"/>
    <s v="United States"/>
    <s v="Chicago"/>
    <x v="10"/>
    <n v="60623"/>
    <x v="2"/>
    <s v="OFF-BI-10000309"/>
    <x v="1"/>
    <x v="8"/>
    <s v="GBC Twin Loop Wire Binding Elements, 9/16&quot; Spine, Black"/>
    <n v="27.395999999999997"/>
    <n v="9"/>
    <n v="0.8"/>
    <n v="-42.46380000000002"/>
  </r>
  <r>
    <n v="5698"/>
    <x v="2840"/>
    <x v="3"/>
    <x v="336"/>
    <x v="499"/>
    <s v="Standard Class"/>
    <s v="AG-10765"/>
    <s v="Anthony Garverick"/>
    <x v="2"/>
    <s v="United States"/>
    <s v="Chicago"/>
    <x v="10"/>
    <n v="60623"/>
    <x v="2"/>
    <s v="OFF-BI-10004224"/>
    <x v="1"/>
    <x v="8"/>
    <s v="Catalog Binders with Expanding Posts"/>
    <n v="13.455999999999998"/>
    <n v="1"/>
    <n v="0.8"/>
    <n v="-23.548000000000009"/>
  </r>
  <r>
    <n v="5699"/>
    <x v="2841"/>
    <x v="0"/>
    <x v="732"/>
    <x v="519"/>
    <s v="Same Day"/>
    <s v="EB-14170"/>
    <s v="Evan Bailliet"/>
    <x v="0"/>
    <s v="United States"/>
    <s v="Laredo"/>
    <x v="5"/>
    <n v="78041"/>
    <x v="2"/>
    <s v="OFF-LA-10002312"/>
    <x v="1"/>
    <x v="2"/>
    <s v="Avery 490"/>
    <n v="11.840000000000002"/>
    <n v="1"/>
    <n v="0.2"/>
    <n v="4.4399999999999995"/>
  </r>
  <r>
    <n v="5700"/>
    <x v="2842"/>
    <x v="3"/>
    <x v="132"/>
    <x v="834"/>
    <s v="Standard Class"/>
    <s v="PG-18895"/>
    <s v="Paul Gonzalez"/>
    <x v="0"/>
    <s v="United States"/>
    <s v="San Francisco"/>
    <x v="1"/>
    <n v="94109"/>
    <x v="1"/>
    <s v="OFF-PA-10003022"/>
    <x v="1"/>
    <x v="10"/>
    <s v="Xerox 1992"/>
    <n v="35.880000000000003"/>
    <n v="6"/>
    <n v="0"/>
    <n v="17.581200000000003"/>
  </r>
  <r>
    <n v="5701"/>
    <x v="2843"/>
    <x v="0"/>
    <x v="390"/>
    <x v="482"/>
    <s v="First Class"/>
    <s v="CA-12055"/>
    <s v="Cathy Armstrong"/>
    <x v="2"/>
    <s v="United States"/>
    <s v="Cleveland"/>
    <x v="24"/>
    <n v="44105"/>
    <x v="3"/>
    <s v="OFF-EN-10001532"/>
    <x v="1"/>
    <x v="12"/>
    <s v="Brown Kraft Recycled Envelopes"/>
    <n v="40.752000000000002"/>
    <n v="3"/>
    <n v="0.2"/>
    <n v="15.281999999999998"/>
  </r>
  <r>
    <n v="5702"/>
    <x v="2843"/>
    <x v="0"/>
    <x v="390"/>
    <x v="482"/>
    <s v="First Class"/>
    <s v="CA-12055"/>
    <s v="Cathy Armstrong"/>
    <x v="2"/>
    <s v="United States"/>
    <s v="Cleveland"/>
    <x v="24"/>
    <n v="44105"/>
    <x v="3"/>
    <s v="TEC-AC-10004855"/>
    <x v="2"/>
    <x v="11"/>
    <s v="V7 USB Numeric Keypad"/>
    <n v="139.96000000000004"/>
    <n v="5"/>
    <n v="0.2"/>
    <n v="-22.743500000000004"/>
  </r>
  <r>
    <n v="5703"/>
    <x v="2844"/>
    <x v="2"/>
    <x v="637"/>
    <x v="444"/>
    <s v="Standard Class"/>
    <s v="SS-20875"/>
    <s v="Sung Shariari"/>
    <x v="0"/>
    <s v="United States"/>
    <s v="Marion"/>
    <x v="24"/>
    <n v="43302"/>
    <x v="3"/>
    <s v="OFF-AR-10003829"/>
    <x v="1"/>
    <x v="6"/>
    <s v="Newell 35"/>
    <n v="2.6240000000000001"/>
    <n v="1"/>
    <n v="0.2"/>
    <n v="0.29519999999999957"/>
  </r>
  <r>
    <n v="5704"/>
    <x v="2844"/>
    <x v="2"/>
    <x v="637"/>
    <x v="444"/>
    <s v="Standard Class"/>
    <s v="SS-20875"/>
    <s v="Sung Shariari"/>
    <x v="0"/>
    <s v="United States"/>
    <s v="Marion"/>
    <x v="24"/>
    <n v="43302"/>
    <x v="3"/>
    <s v="FUR-TA-10002645"/>
    <x v="0"/>
    <x v="3"/>
    <s v="Hon Rectangular Conference Tables"/>
    <n v="136.53"/>
    <n v="1"/>
    <n v="0.4"/>
    <n v="-52.336500000000029"/>
  </r>
  <r>
    <n v="5705"/>
    <x v="2844"/>
    <x v="2"/>
    <x v="637"/>
    <x v="444"/>
    <s v="Standard Class"/>
    <s v="SS-20875"/>
    <s v="Sung Shariari"/>
    <x v="0"/>
    <s v="United States"/>
    <s v="Marion"/>
    <x v="24"/>
    <n v="43302"/>
    <x v="3"/>
    <s v="TEC-AC-10003033"/>
    <x v="2"/>
    <x v="11"/>
    <s v="Plantronics CS510 - Over-the-Head monaural Wireless Headset System"/>
    <n v="263.95999999999998"/>
    <n v="1"/>
    <n v="0.2"/>
    <n v="42.893499999999975"/>
  </r>
  <r>
    <n v="5706"/>
    <x v="2845"/>
    <x v="2"/>
    <x v="934"/>
    <x v="821"/>
    <s v="Standard Class"/>
    <s v="RP-19390"/>
    <s v="Resi Pölking"/>
    <x v="0"/>
    <s v="United States"/>
    <s v="Fairfield"/>
    <x v="29"/>
    <n v="6824"/>
    <x v="3"/>
    <s v="OFF-SU-10002522"/>
    <x v="1"/>
    <x v="14"/>
    <s v="Acme Kleen Earth Office Shears"/>
    <n v="11.64"/>
    <n v="3"/>
    <n v="0"/>
    <n v="3.3755999999999986"/>
  </r>
  <r>
    <n v="5707"/>
    <x v="2846"/>
    <x v="3"/>
    <x v="585"/>
    <x v="425"/>
    <s v="Second Class"/>
    <s v="SC-20440"/>
    <s v="Shaun Chance"/>
    <x v="1"/>
    <s v="United States"/>
    <s v="New York City"/>
    <x v="15"/>
    <n v="10009"/>
    <x v="3"/>
    <s v="OFF-BI-10004828"/>
    <x v="1"/>
    <x v="8"/>
    <s v="GBC Poly Designer Binding Covers"/>
    <n v="40.176000000000002"/>
    <n v="3"/>
    <n v="0.2"/>
    <n v="14.563799999999997"/>
  </r>
  <r>
    <n v="5708"/>
    <x v="2847"/>
    <x v="1"/>
    <x v="412"/>
    <x v="1153"/>
    <s v="Standard Class"/>
    <s v="NW-18400"/>
    <s v="Natalie Webber"/>
    <x v="0"/>
    <s v="United States"/>
    <s v="New York City"/>
    <x v="15"/>
    <n v="10024"/>
    <x v="3"/>
    <s v="FUR-FU-10001095"/>
    <x v="0"/>
    <x v="5"/>
    <s v="DAX Black Cherry Wood-Tone Poster Frame"/>
    <n v="79.44"/>
    <n v="3"/>
    <n v="0"/>
    <n v="30.187200000000001"/>
  </r>
  <r>
    <n v="5709"/>
    <x v="2847"/>
    <x v="1"/>
    <x v="412"/>
    <x v="1153"/>
    <s v="Standard Class"/>
    <s v="NW-18400"/>
    <s v="Natalie Webber"/>
    <x v="0"/>
    <s v="United States"/>
    <s v="New York City"/>
    <x v="15"/>
    <n v="10024"/>
    <x v="3"/>
    <s v="OFF-SU-10000157"/>
    <x v="1"/>
    <x v="14"/>
    <s v="Compact Automatic Electric Letter Opener"/>
    <n v="357.93"/>
    <n v="3"/>
    <n v="0"/>
    <n v="7.158600000000007"/>
  </r>
  <r>
    <n v="5710"/>
    <x v="2847"/>
    <x v="1"/>
    <x v="412"/>
    <x v="1153"/>
    <s v="Standard Class"/>
    <s v="NW-18400"/>
    <s v="Natalie Webber"/>
    <x v="0"/>
    <s v="United States"/>
    <s v="New York City"/>
    <x v="15"/>
    <n v="10024"/>
    <x v="3"/>
    <s v="FUR-CH-10002647"/>
    <x v="0"/>
    <x v="1"/>
    <s v="Situations Contoured Folding Chairs, 4/Set"/>
    <n v="127.76400000000001"/>
    <n v="2"/>
    <n v="0.1"/>
    <n v="21.294000000000008"/>
  </r>
  <r>
    <n v="5711"/>
    <x v="2847"/>
    <x v="1"/>
    <x v="412"/>
    <x v="1153"/>
    <s v="Standard Class"/>
    <s v="NW-18400"/>
    <s v="Natalie Webber"/>
    <x v="0"/>
    <s v="United States"/>
    <s v="New York City"/>
    <x v="15"/>
    <n v="10024"/>
    <x v="3"/>
    <s v="TEC-CO-10004115"/>
    <x v="2"/>
    <x v="16"/>
    <s v="Sharp AL-1530CS Digital Copier"/>
    <n v="2799.944"/>
    <n v="7"/>
    <n v="0.2"/>
    <n v="1014.9797"/>
  </r>
  <r>
    <n v="5712"/>
    <x v="2847"/>
    <x v="1"/>
    <x v="412"/>
    <x v="1153"/>
    <s v="Standard Class"/>
    <s v="NW-18400"/>
    <s v="Natalie Webber"/>
    <x v="0"/>
    <s v="United States"/>
    <s v="New York City"/>
    <x v="15"/>
    <n v="10024"/>
    <x v="3"/>
    <s v="OFF-PA-10003363"/>
    <x v="1"/>
    <x v="10"/>
    <s v="Xerox 204"/>
    <n v="19.440000000000001"/>
    <n v="3"/>
    <n v="0"/>
    <n v="9.3312000000000008"/>
  </r>
  <r>
    <n v="5713"/>
    <x v="2848"/>
    <x v="3"/>
    <x v="689"/>
    <x v="849"/>
    <s v="Same Day"/>
    <s v="KW-16435"/>
    <s v="Katrina Willman"/>
    <x v="0"/>
    <s v="United States"/>
    <s v="Chicago"/>
    <x v="10"/>
    <n v="60653"/>
    <x v="2"/>
    <s v="TEC-PH-10003092"/>
    <x v="2"/>
    <x v="7"/>
    <s v="Motorola L804"/>
    <n v="36.792000000000002"/>
    <n v="1"/>
    <n v="0.2"/>
    <n v="4.1390999999999991"/>
  </r>
  <r>
    <n v="5714"/>
    <x v="2849"/>
    <x v="2"/>
    <x v="72"/>
    <x v="1154"/>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x v="289"/>
    <s v="Standard Class"/>
    <s v="AG-10900"/>
    <s v="Arthur Gainer"/>
    <x v="0"/>
    <s v="United States"/>
    <s v="Richmond"/>
    <x v="17"/>
    <n v="23223"/>
    <x v="0"/>
    <s v="OFF-ST-10001476"/>
    <x v="1"/>
    <x v="4"/>
    <s v="Steel Personal Filing/Posting Tote"/>
    <n v="177.54999999999998"/>
    <n v="5"/>
    <n v="0"/>
    <n v="47.938500000000005"/>
  </r>
  <r>
    <n v="5716"/>
    <x v="2851"/>
    <x v="1"/>
    <x v="330"/>
    <x v="1141"/>
    <s v="Second Class"/>
    <s v="BM-11650"/>
    <s v="Brian Moss"/>
    <x v="1"/>
    <s v="United States"/>
    <s v="Ann Arbor"/>
    <x v="12"/>
    <n v="48104"/>
    <x v="2"/>
    <s v="TEC-AC-10002049"/>
    <x v="2"/>
    <x v="11"/>
    <s v="Logitech G19 Programmable Gaming Keyboard"/>
    <n v="619.94999999999993"/>
    <n v="5"/>
    <n v="0"/>
    <n v="111.59099999999995"/>
  </r>
  <r>
    <n v="5717"/>
    <x v="2851"/>
    <x v="1"/>
    <x v="330"/>
    <x v="1141"/>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x v="1141"/>
    <s v="Second Class"/>
    <s v="BM-11650"/>
    <s v="Brian Moss"/>
    <x v="1"/>
    <s v="United States"/>
    <s v="Ann Arbor"/>
    <x v="12"/>
    <n v="48104"/>
    <x v="2"/>
    <s v="OFF-EN-10003286"/>
    <x v="1"/>
    <x v="12"/>
    <s v="Staples"/>
    <n v="57.959999999999994"/>
    <n v="7"/>
    <n v="0"/>
    <n v="27.241199999999996"/>
  </r>
  <r>
    <n v="5719"/>
    <x v="2851"/>
    <x v="1"/>
    <x v="330"/>
    <x v="1141"/>
    <s v="Second Class"/>
    <s v="BM-11650"/>
    <s v="Brian Moss"/>
    <x v="1"/>
    <s v="United States"/>
    <s v="Ann Arbor"/>
    <x v="12"/>
    <n v="48104"/>
    <x v="2"/>
    <s v="OFF-AP-10003971"/>
    <x v="1"/>
    <x v="9"/>
    <s v="Belkin 6 Outlet Metallic Surge Strip"/>
    <n v="29.402999999999999"/>
    <n v="3"/>
    <n v="0.1"/>
    <n v="5.2272000000000007"/>
  </r>
  <r>
    <n v="5720"/>
    <x v="2852"/>
    <x v="3"/>
    <x v="1064"/>
    <x v="504"/>
    <s v="Second Class"/>
    <s v="RD-19720"/>
    <s v="Roger Demir"/>
    <x v="0"/>
    <s v="United States"/>
    <s v="Lafayette"/>
    <x v="14"/>
    <n v="47905"/>
    <x v="2"/>
    <s v="OFF-ST-10001031"/>
    <x v="1"/>
    <x v="4"/>
    <s v="Adjustable Personal File Tote"/>
    <n v="81.400000000000006"/>
    <n v="5"/>
    <n v="0"/>
    <n v="21.164000000000005"/>
  </r>
  <r>
    <n v="5721"/>
    <x v="2853"/>
    <x v="1"/>
    <x v="717"/>
    <x v="50"/>
    <s v="First Class"/>
    <s v="KB-16585"/>
    <s v="Ken Black"/>
    <x v="1"/>
    <s v="United States"/>
    <s v="Springfield"/>
    <x v="21"/>
    <n v="97477"/>
    <x v="1"/>
    <s v="OFF-FA-10000304"/>
    <x v="1"/>
    <x v="13"/>
    <s v="Advantus Push Pins"/>
    <n v="8.7200000000000006"/>
    <n v="5"/>
    <n v="0.2"/>
    <n v="2.289000000000001"/>
  </r>
  <r>
    <n v="5722"/>
    <x v="2853"/>
    <x v="1"/>
    <x v="717"/>
    <x v="50"/>
    <s v="First Class"/>
    <s v="KB-16585"/>
    <s v="Ken Black"/>
    <x v="1"/>
    <s v="United States"/>
    <s v="Springfield"/>
    <x v="21"/>
    <n v="97477"/>
    <x v="1"/>
    <s v="TEC-AC-10000358"/>
    <x v="2"/>
    <x v="11"/>
    <s v="Imation Secure Drive + Hardware Encrypted USB flash drive - 16 GB"/>
    <n v="91.176000000000016"/>
    <n v="3"/>
    <n v="0.2"/>
    <n v="4.5587999999999944"/>
  </r>
  <r>
    <n v="5723"/>
    <x v="2853"/>
    <x v="1"/>
    <x v="717"/>
    <x v="50"/>
    <s v="First Class"/>
    <s v="KB-16585"/>
    <s v="Ken Black"/>
    <x v="1"/>
    <s v="United States"/>
    <s v="Springfield"/>
    <x v="21"/>
    <n v="97477"/>
    <x v="1"/>
    <s v="TEC-AC-10002800"/>
    <x v="2"/>
    <x v="11"/>
    <s v="Plantronics Audio 478 Stereo USB Headset"/>
    <n v="159.96800000000002"/>
    <n v="4"/>
    <n v="0.2"/>
    <n v="29.993999999999986"/>
  </r>
  <r>
    <n v="5724"/>
    <x v="2854"/>
    <x v="0"/>
    <x v="182"/>
    <x v="424"/>
    <s v="Standard Class"/>
    <s v="DW-13585"/>
    <s v="Dorothy Wardle"/>
    <x v="1"/>
    <s v="United States"/>
    <s v="San Francisco"/>
    <x v="1"/>
    <n v="94109"/>
    <x v="1"/>
    <s v="OFF-PA-10004735"/>
    <x v="1"/>
    <x v="10"/>
    <s v="Xerox 1905"/>
    <n v="12.96"/>
    <n v="2"/>
    <n v="0"/>
    <n v="6.2208000000000006"/>
  </r>
  <r>
    <n v="5725"/>
    <x v="2855"/>
    <x v="2"/>
    <x v="358"/>
    <x v="1138"/>
    <s v="Standard Class"/>
    <s v="VG-21805"/>
    <s v="Vivek Grady"/>
    <x v="1"/>
    <s v="United States"/>
    <s v="Chicago"/>
    <x v="10"/>
    <n v="60653"/>
    <x v="2"/>
    <s v="OFF-ST-10002574"/>
    <x v="1"/>
    <x v="4"/>
    <s v="SAFCO Commercial Wire Shelving, Black"/>
    <n v="331.536"/>
    <n v="3"/>
    <n v="0.2"/>
    <n v="-82.884"/>
  </r>
  <r>
    <n v="5726"/>
    <x v="2856"/>
    <x v="1"/>
    <x v="12"/>
    <x v="538"/>
    <s v="First Class"/>
    <s v="DR-12880"/>
    <s v="Dan Reichenbach"/>
    <x v="1"/>
    <s v="United States"/>
    <s v="New York City"/>
    <x v="15"/>
    <n v="10011"/>
    <x v="3"/>
    <s v="TEC-AC-10004171"/>
    <x v="2"/>
    <x v="11"/>
    <s v="Razer Kraken 7.1 Surround Sound Over Ear USB Gaming Headset"/>
    <n v="899.91"/>
    <n v="9"/>
    <n v="0"/>
    <n v="395.96040000000005"/>
  </r>
  <r>
    <n v="5727"/>
    <x v="2857"/>
    <x v="1"/>
    <x v="124"/>
    <x v="970"/>
    <s v="Standard Class"/>
    <s v="AH-10690"/>
    <s v="Anna Häberlin"/>
    <x v="1"/>
    <s v="United States"/>
    <s v="Houston"/>
    <x v="5"/>
    <n v="77095"/>
    <x v="2"/>
    <s v="TEC-PH-10002922"/>
    <x v="2"/>
    <x v="7"/>
    <s v="ShoreTel ShorePhone IP 230 VoIP phone"/>
    <n v="946.34400000000005"/>
    <n v="7"/>
    <n v="0.2"/>
    <n v="118.29299999999989"/>
  </r>
  <r>
    <n v="5728"/>
    <x v="2858"/>
    <x v="3"/>
    <x v="166"/>
    <x v="114"/>
    <s v="Standard Class"/>
    <s v="JP-15520"/>
    <s v="Jeremy Pistek"/>
    <x v="0"/>
    <s v="United States"/>
    <s v="Madison"/>
    <x v="6"/>
    <n v="53711"/>
    <x v="2"/>
    <s v="TEC-AC-10003023"/>
    <x v="2"/>
    <x v="11"/>
    <s v="Logitech G105 Gaming Keyboard"/>
    <n v="178.10999999999999"/>
    <n v="3"/>
    <n v="0"/>
    <n v="32.059799999999996"/>
  </r>
  <r>
    <n v="5729"/>
    <x v="2858"/>
    <x v="3"/>
    <x v="166"/>
    <x v="114"/>
    <s v="Standard Class"/>
    <s v="JP-15520"/>
    <s v="Jeremy Pistek"/>
    <x v="0"/>
    <s v="United States"/>
    <s v="Madison"/>
    <x v="6"/>
    <n v="53711"/>
    <x v="2"/>
    <s v="OFF-AP-10003590"/>
    <x v="1"/>
    <x v="9"/>
    <s v="Hoover WindTunnel Plus Canister Vacuum"/>
    <n v="1089.75"/>
    <n v="3"/>
    <n v="0"/>
    <n v="305.13000000000011"/>
  </r>
  <r>
    <n v="5730"/>
    <x v="2858"/>
    <x v="3"/>
    <x v="166"/>
    <x v="114"/>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x v="114"/>
    <s v="Standard Class"/>
    <s v="JP-15520"/>
    <s v="Jeremy Pistek"/>
    <x v="0"/>
    <s v="United States"/>
    <s v="Madison"/>
    <x v="6"/>
    <n v="53711"/>
    <x v="2"/>
    <s v="FUR-BO-10003159"/>
    <x v="0"/>
    <x v="0"/>
    <s v="Sauder Camden County Collection Libraries, Planked Cherry Finish"/>
    <n v="459.92"/>
    <n v="4"/>
    <n v="0"/>
    <n v="41.392799999999966"/>
  </r>
  <r>
    <n v="5732"/>
    <x v="2858"/>
    <x v="3"/>
    <x v="166"/>
    <x v="114"/>
    <s v="Standard Class"/>
    <s v="JP-15520"/>
    <s v="Jeremy Pistek"/>
    <x v="0"/>
    <s v="United States"/>
    <s v="Madison"/>
    <x v="6"/>
    <n v="53711"/>
    <x v="2"/>
    <s v="OFF-PA-10002713"/>
    <x v="1"/>
    <x v="10"/>
    <s v="Adams Phone Message Book, 200 Message Capacity, 8 1/16” x 11”"/>
    <n v="27.52"/>
    <n v="4"/>
    <n v="0"/>
    <n v="12.659199999999998"/>
  </r>
  <r>
    <n v="5733"/>
    <x v="2859"/>
    <x v="3"/>
    <x v="222"/>
    <x v="354"/>
    <s v="First Class"/>
    <s v="DR-12880"/>
    <s v="Dan Reichenbach"/>
    <x v="1"/>
    <s v="United States"/>
    <s v="Milford"/>
    <x v="29"/>
    <n v="6460"/>
    <x v="3"/>
    <s v="FUR-BO-10002598"/>
    <x v="0"/>
    <x v="0"/>
    <s v="Hon Metal Bookcases, Putty"/>
    <n v="638.82000000000005"/>
    <n v="9"/>
    <n v="0"/>
    <n v="185.25779999999997"/>
  </r>
  <r>
    <n v="5734"/>
    <x v="2859"/>
    <x v="3"/>
    <x v="222"/>
    <x v="354"/>
    <s v="First Class"/>
    <s v="DR-12880"/>
    <s v="Dan Reichenbach"/>
    <x v="1"/>
    <s v="United States"/>
    <s v="Milford"/>
    <x v="29"/>
    <n v="6460"/>
    <x v="3"/>
    <s v="OFF-SU-10002537"/>
    <x v="1"/>
    <x v="14"/>
    <s v="Acme Box Cutter Scissors"/>
    <n v="30.69"/>
    <n v="3"/>
    <n v="0"/>
    <n v="7.9794000000000018"/>
  </r>
  <r>
    <n v="5735"/>
    <x v="2859"/>
    <x v="3"/>
    <x v="222"/>
    <x v="354"/>
    <s v="First Class"/>
    <s v="DR-12880"/>
    <s v="Dan Reichenbach"/>
    <x v="1"/>
    <s v="United States"/>
    <s v="Milford"/>
    <x v="29"/>
    <n v="6460"/>
    <x v="3"/>
    <s v="FUR-FU-10003976"/>
    <x v="0"/>
    <x v="5"/>
    <s v="DAX Executive Solid Wood Document Frame, Desktop or Hang, Mahogany, 5 x 7"/>
    <n v="25.16"/>
    <n v="2"/>
    <n v="0"/>
    <n v="8.5543999999999976"/>
  </r>
  <r>
    <n v="5736"/>
    <x v="2860"/>
    <x v="2"/>
    <x v="290"/>
    <x v="89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x v="1155"/>
    <s v="Standard Class"/>
    <s v="MV-17485"/>
    <s v="Mark Van Huff"/>
    <x v="0"/>
    <s v="United States"/>
    <s v="Los Angeles"/>
    <x v="1"/>
    <n v="90049"/>
    <x v="1"/>
    <s v="OFF-PA-10002893"/>
    <x v="1"/>
    <x v="10"/>
    <s v="Wirebound Service Call Books, 5 1/2&quot; x 4&quot;"/>
    <n v="19.36"/>
    <n v="2"/>
    <n v="0"/>
    <n v="9.2927999999999997"/>
  </r>
  <r>
    <n v="5738"/>
    <x v="2861"/>
    <x v="2"/>
    <x v="407"/>
    <x v="1155"/>
    <s v="Standard Class"/>
    <s v="MV-17485"/>
    <s v="Mark Van Huff"/>
    <x v="0"/>
    <s v="United States"/>
    <s v="Los Angeles"/>
    <x v="1"/>
    <n v="90049"/>
    <x v="1"/>
    <s v="FUR-FU-10003194"/>
    <x v="0"/>
    <x v="5"/>
    <s v="Eldon Expressions Desk Accessory, Wood Pencil Holder, Oak"/>
    <n v="19.3"/>
    <n v="2"/>
    <n v="0"/>
    <n v="5.7899999999999991"/>
  </r>
  <r>
    <n v="5739"/>
    <x v="2862"/>
    <x v="3"/>
    <x v="413"/>
    <x v="335"/>
    <s v="Standard Class"/>
    <s v="BP-11155"/>
    <s v="Becky Pak"/>
    <x v="0"/>
    <s v="United States"/>
    <s v="San Francisco"/>
    <x v="1"/>
    <n v="94109"/>
    <x v="1"/>
    <s v="OFF-BI-10004233"/>
    <x v="1"/>
    <x v="8"/>
    <s v="GBC Pre-Punched Binding Paper, Plastic, White, 8-1/2&quot; x 11&quot;"/>
    <n v="38.376000000000005"/>
    <n v="3"/>
    <n v="0.2"/>
    <n v="13.4316"/>
  </r>
  <r>
    <n v="5740"/>
    <x v="2863"/>
    <x v="3"/>
    <x v="615"/>
    <x v="866"/>
    <s v="First Class"/>
    <s v="DH-13075"/>
    <s v="Dave Hallsten"/>
    <x v="1"/>
    <s v="United States"/>
    <s v="Fairfield"/>
    <x v="1"/>
    <n v="94533"/>
    <x v="1"/>
    <s v="OFF-PA-10000232"/>
    <x v="1"/>
    <x v="10"/>
    <s v="Xerox 1975"/>
    <n v="12.96"/>
    <n v="2"/>
    <n v="0"/>
    <n v="6.3504000000000005"/>
  </r>
  <r>
    <n v="5741"/>
    <x v="2863"/>
    <x v="3"/>
    <x v="615"/>
    <x v="866"/>
    <s v="First Class"/>
    <s v="DH-13075"/>
    <s v="Dave Hallsten"/>
    <x v="1"/>
    <s v="United States"/>
    <s v="Fairfield"/>
    <x v="1"/>
    <n v="94533"/>
    <x v="1"/>
    <s v="FUR-FU-10001095"/>
    <x v="0"/>
    <x v="5"/>
    <s v="DAX Black Cherry Wood-Tone Poster Frame"/>
    <n v="26.48"/>
    <n v="1"/>
    <n v="0"/>
    <n v="10.0624"/>
  </r>
  <r>
    <n v="5742"/>
    <x v="2863"/>
    <x v="3"/>
    <x v="615"/>
    <x v="866"/>
    <s v="First Class"/>
    <s v="DH-13075"/>
    <s v="Dave Hallsten"/>
    <x v="1"/>
    <s v="United States"/>
    <s v="Fairfield"/>
    <x v="1"/>
    <n v="94533"/>
    <x v="1"/>
    <s v="TEC-MA-10004679"/>
    <x v="2"/>
    <x v="15"/>
    <s v="StarTech.com 10/100 VDSL2 Ethernet Extender Kit"/>
    <n v="532.72"/>
    <n v="2"/>
    <n v="0.2"/>
    <n v="53.271999999999991"/>
  </r>
  <r>
    <n v="5743"/>
    <x v="2863"/>
    <x v="3"/>
    <x v="615"/>
    <x v="866"/>
    <s v="First Class"/>
    <s v="DH-13075"/>
    <s v="Dave Hallsten"/>
    <x v="1"/>
    <s v="United States"/>
    <s v="Fairfield"/>
    <x v="1"/>
    <n v="94533"/>
    <x v="1"/>
    <s v="OFF-PA-10003651"/>
    <x v="1"/>
    <x v="10"/>
    <s v="Xerox 1968"/>
    <n v="26.72"/>
    <n v="4"/>
    <n v="0"/>
    <n v="12.8256"/>
  </r>
  <r>
    <n v="5744"/>
    <x v="2863"/>
    <x v="3"/>
    <x v="615"/>
    <x v="866"/>
    <s v="First Class"/>
    <s v="DH-13075"/>
    <s v="Dave Hallsten"/>
    <x v="1"/>
    <s v="United States"/>
    <s v="Fairfield"/>
    <x v="1"/>
    <n v="94533"/>
    <x v="1"/>
    <s v="OFF-PA-10000743"/>
    <x v="1"/>
    <x v="10"/>
    <s v="Xerox 1977"/>
    <n v="20.04"/>
    <n v="3"/>
    <n v="0"/>
    <n v="9.6191999999999993"/>
  </r>
  <r>
    <n v="5745"/>
    <x v="2863"/>
    <x v="3"/>
    <x v="615"/>
    <x v="866"/>
    <s v="First Class"/>
    <s v="DH-13075"/>
    <s v="Dave Hallsten"/>
    <x v="1"/>
    <s v="United States"/>
    <s v="Fairfield"/>
    <x v="1"/>
    <n v="94533"/>
    <x v="1"/>
    <s v="OFF-ST-10002743"/>
    <x v="1"/>
    <x v="4"/>
    <s v="SAFCO Boltless Steel Shelving"/>
    <n v="795.48"/>
    <n v="7"/>
    <n v="0"/>
    <n v="7.9547999999999632"/>
  </r>
  <r>
    <n v="5746"/>
    <x v="2863"/>
    <x v="3"/>
    <x v="615"/>
    <x v="866"/>
    <s v="First Class"/>
    <s v="DH-13075"/>
    <s v="Dave Hallsten"/>
    <x v="1"/>
    <s v="United States"/>
    <s v="Fairfield"/>
    <x v="1"/>
    <n v="94533"/>
    <x v="1"/>
    <s v="FUR-FU-10003829"/>
    <x v="0"/>
    <x v="5"/>
    <s v="Stackable Trays"/>
    <n v="21.560000000000002"/>
    <n v="7"/>
    <n v="0"/>
    <n v="6.8991999999999987"/>
  </r>
  <r>
    <n v="5747"/>
    <x v="2864"/>
    <x v="0"/>
    <x v="16"/>
    <x v="485"/>
    <s v="Standard Class"/>
    <s v="LH-16900"/>
    <s v="Lena Hernandez"/>
    <x v="0"/>
    <s v="United States"/>
    <s v="Greenville"/>
    <x v="3"/>
    <n v="27834"/>
    <x v="0"/>
    <s v="TEC-PH-10002496"/>
    <x v="2"/>
    <x v="7"/>
    <s v="Cisco SPA301"/>
    <n v="249.58400000000003"/>
    <n v="2"/>
    <n v="0.2"/>
    <n v="31.197999999999986"/>
  </r>
  <r>
    <n v="5748"/>
    <x v="2864"/>
    <x v="0"/>
    <x v="16"/>
    <x v="485"/>
    <s v="Standard Class"/>
    <s v="LH-16900"/>
    <s v="Lena Hernandez"/>
    <x v="0"/>
    <s v="United States"/>
    <s v="Greenville"/>
    <x v="3"/>
    <n v="27834"/>
    <x v="0"/>
    <s v="TEC-AC-10002473"/>
    <x v="2"/>
    <x v="11"/>
    <s v="Maxell 4.7GB DVD-R"/>
    <n v="68.111999999999995"/>
    <n v="3"/>
    <n v="0.2"/>
    <n v="17.879399999999997"/>
  </r>
  <r>
    <n v="5749"/>
    <x v="2864"/>
    <x v="0"/>
    <x v="16"/>
    <x v="485"/>
    <s v="Standard Class"/>
    <s v="LH-16900"/>
    <s v="Lena Hernandez"/>
    <x v="0"/>
    <s v="United States"/>
    <s v="Greenville"/>
    <x v="3"/>
    <n v="27834"/>
    <x v="0"/>
    <s v="TEC-AC-10004877"/>
    <x v="2"/>
    <x v="11"/>
    <s v="Imation 30456 USB Flash Drive 8GB"/>
    <n v="16.560000000000002"/>
    <n v="3"/>
    <n v="0.2"/>
    <n v="-2.4840000000000018"/>
  </r>
  <r>
    <n v="5750"/>
    <x v="2865"/>
    <x v="3"/>
    <x v="551"/>
    <x v="228"/>
    <s v="Standard Class"/>
    <s v="DK-13090"/>
    <s v="Dave Kipp"/>
    <x v="0"/>
    <s v="United States"/>
    <s v="Long Beach"/>
    <x v="15"/>
    <n v="11561"/>
    <x v="3"/>
    <s v="TEC-PH-10000923"/>
    <x v="2"/>
    <x v="7"/>
    <s v="Belkin SportFit Armband For iPhone 5s/5c, Fuchsia"/>
    <n v="74.95"/>
    <n v="5"/>
    <n v="0"/>
    <n v="36.725500000000004"/>
  </r>
  <r>
    <n v="5751"/>
    <x v="2866"/>
    <x v="2"/>
    <x v="991"/>
    <x v="1071"/>
    <s v="Standard Class"/>
    <s v="SS-20410"/>
    <s v="Shahid Shariari"/>
    <x v="0"/>
    <s v="United States"/>
    <s v="Buffalo Grove"/>
    <x v="10"/>
    <n v="60089"/>
    <x v="2"/>
    <s v="FUR-TA-10001539"/>
    <x v="0"/>
    <x v="3"/>
    <s v="Chromcraft Rectangular Conference Tables"/>
    <n v="355.45499999999998"/>
    <n v="3"/>
    <n v="0.5"/>
    <n v="-184.83660000000003"/>
  </r>
  <r>
    <n v="5752"/>
    <x v="2867"/>
    <x v="0"/>
    <x v="115"/>
    <x v="113"/>
    <s v="Standard Class"/>
    <s v="FP-14320"/>
    <s v="Frank Preis"/>
    <x v="0"/>
    <s v="United States"/>
    <s v="San Diego"/>
    <x v="1"/>
    <n v="92037"/>
    <x v="1"/>
    <s v="OFF-LA-10003498"/>
    <x v="1"/>
    <x v="2"/>
    <s v="Avery 475"/>
    <n v="44.400000000000006"/>
    <n v="3"/>
    <n v="0"/>
    <n v="22.200000000000003"/>
  </r>
  <r>
    <n v="5753"/>
    <x v="2867"/>
    <x v="0"/>
    <x v="115"/>
    <x v="113"/>
    <s v="Standard Class"/>
    <s v="FP-14320"/>
    <s v="Frank Preis"/>
    <x v="0"/>
    <s v="United States"/>
    <s v="San Diego"/>
    <x v="1"/>
    <n v="92037"/>
    <x v="1"/>
    <s v="OFF-LA-10004484"/>
    <x v="1"/>
    <x v="2"/>
    <s v="Avery 476"/>
    <n v="20.65"/>
    <n v="5"/>
    <n v="0"/>
    <n v="9.4989999999999988"/>
  </r>
  <r>
    <n v="5754"/>
    <x v="2868"/>
    <x v="0"/>
    <x v="1065"/>
    <x v="1156"/>
    <s v="Standard Class"/>
    <s v="LC-17050"/>
    <s v="Liz Carlisle"/>
    <x v="0"/>
    <s v="United States"/>
    <s v="Richmond"/>
    <x v="0"/>
    <n v="40475"/>
    <x v="0"/>
    <s v="FUR-CH-10000015"/>
    <x v="0"/>
    <x v="1"/>
    <s v="Hon Multipurpose Stacking Arm Chairs"/>
    <n v="866.4"/>
    <n v="4"/>
    <n v="0"/>
    <n v="225.26400000000001"/>
  </r>
  <r>
    <n v="5755"/>
    <x v="2869"/>
    <x v="1"/>
    <x v="368"/>
    <x v="1157"/>
    <s v="Second Class"/>
    <s v="AS-10240"/>
    <s v="Alan Shonely"/>
    <x v="0"/>
    <s v="United States"/>
    <s v="Springfield"/>
    <x v="17"/>
    <n v="22153"/>
    <x v="0"/>
    <s v="OFF-AR-10003732"/>
    <x v="1"/>
    <x v="6"/>
    <s v="Newell 333"/>
    <n v="5.56"/>
    <n v="2"/>
    <n v="0"/>
    <n v="1.4455999999999998"/>
  </r>
  <r>
    <n v="5756"/>
    <x v="2870"/>
    <x v="2"/>
    <x v="1004"/>
    <x v="1146"/>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4"/>
    <x v="1146"/>
    <s v="Standard Class"/>
    <s v="HG-15025"/>
    <s v="Hunter Glantz"/>
    <x v="0"/>
    <s v="United States"/>
    <s v="Fort Worth"/>
    <x v="5"/>
    <n v="76106"/>
    <x v="2"/>
    <s v="TEC-CO-10002095"/>
    <x v="2"/>
    <x v="16"/>
    <s v="Hewlett Packard 610 Color Digital Copier / Printer"/>
    <n v="1999.96"/>
    <n v="5"/>
    <n v="0.2"/>
    <n v="624.98749999999995"/>
  </r>
  <r>
    <n v="5758"/>
    <x v="2871"/>
    <x v="1"/>
    <x v="1066"/>
    <x v="99"/>
    <s v="Standard Class"/>
    <s v="BW-11065"/>
    <s v="Barry Weirich"/>
    <x v="0"/>
    <s v="United States"/>
    <s v="Raleigh"/>
    <x v="3"/>
    <n v="27604"/>
    <x v="0"/>
    <s v="FUR-FU-10004270"/>
    <x v="0"/>
    <x v="5"/>
    <s v="Executive Impressions 13&quot; Clairmont Wall Clock"/>
    <n v="46.152000000000001"/>
    <n v="3"/>
    <n v="0.2"/>
    <n v="12.114900000000002"/>
  </r>
  <r>
    <n v="5759"/>
    <x v="2872"/>
    <x v="1"/>
    <x v="6"/>
    <x v="78"/>
    <s v="First Class"/>
    <s v="BH-11710"/>
    <s v="Brosina Hoffman"/>
    <x v="0"/>
    <s v="United States"/>
    <s v="Hialeah"/>
    <x v="2"/>
    <n v="33012"/>
    <x v="0"/>
    <s v="TEC-MA-10000423"/>
    <x v="2"/>
    <x v="15"/>
    <s v="Texas Instruments TI-34 Scientific Calculator"/>
    <n v="32.984999999999999"/>
    <n v="3"/>
    <n v="0.5"/>
    <n v="-1.9791000000000025"/>
  </r>
  <r>
    <n v="5760"/>
    <x v="2873"/>
    <x v="0"/>
    <x v="944"/>
    <x v="525"/>
    <s v="Same Day"/>
    <s v="JP-16135"/>
    <s v="Julie Prescott"/>
    <x v="2"/>
    <s v="United States"/>
    <s v="Los Angeles"/>
    <x v="1"/>
    <n v="90032"/>
    <x v="1"/>
    <s v="OFF-ST-10001526"/>
    <x v="1"/>
    <x v="4"/>
    <s v="Iceberg Mobile Mega Data/Printer Cart "/>
    <n v="481.32"/>
    <n v="4"/>
    <n v="0"/>
    <n v="125.14319999999998"/>
  </r>
  <r>
    <n v="5761"/>
    <x v="2873"/>
    <x v="0"/>
    <x v="944"/>
    <x v="525"/>
    <s v="Same Day"/>
    <s v="JP-16135"/>
    <s v="Julie Prescott"/>
    <x v="2"/>
    <s v="United States"/>
    <s v="Los Angeles"/>
    <x v="1"/>
    <n v="90032"/>
    <x v="1"/>
    <s v="OFF-BI-10002194"/>
    <x v="1"/>
    <x v="8"/>
    <s v="Cardinal Hold-It CD Pocket"/>
    <n v="6.3840000000000003"/>
    <n v="1"/>
    <n v="0.2"/>
    <n v="2.1546000000000003"/>
  </r>
  <r>
    <n v="5762"/>
    <x v="2874"/>
    <x v="3"/>
    <x v="801"/>
    <x v="719"/>
    <s v="First Class"/>
    <s v="JM-16195"/>
    <s v="Justin MacKendrick"/>
    <x v="0"/>
    <s v="United States"/>
    <s v="Lake Forest"/>
    <x v="1"/>
    <n v="92630"/>
    <x v="1"/>
    <s v="OFF-AP-10000828"/>
    <x v="1"/>
    <x v="9"/>
    <s v="Avanti 4.4 Cu. Ft. Refrigerator"/>
    <n v="542.93999999999994"/>
    <n v="3"/>
    <n v="0"/>
    <n v="152.02319999999997"/>
  </r>
  <r>
    <n v="5763"/>
    <x v="2874"/>
    <x v="3"/>
    <x v="801"/>
    <x v="719"/>
    <s v="First Class"/>
    <s v="JM-16195"/>
    <s v="Justin MacKendrick"/>
    <x v="0"/>
    <s v="United States"/>
    <s v="Lake Forest"/>
    <x v="1"/>
    <n v="92630"/>
    <x v="1"/>
    <s v="FUR-FU-10001473"/>
    <x v="0"/>
    <x v="5"/>
    <s v="DAX Wood Document Frame"/>
    <n v="54.92"/>
    <n v="4"/>
    <n v="0"/>
    <n v="19.7712"/>
  </r>
  <r>
    <n v="5764"/>
    <x v="2875"/>
    <x v="1"/>
    <x v="502"/>
    <x v="745"/>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x v="64"/>
    <s v="Second Class"/>
    <s v="MC-17575"/>
    <s v="Matt Collins"/>
    <x v="0"/>
    <s v="United States"/>
    <s v="Seattle"/>
    <x v="4"/>
    <n v="98103"/>
    <x v="1"/>
    <s v="OFF-ST-10003994"/>
    <x v="1"/>
    <x v="4"/>
    <s v="Belkin 19&quot; Center-Weighted Shelf, Gray"/>
    <n v="353.88"/>
    <n v="6"/>
    <n v="0"/>
    <n v="17.693999999999988"/>
  </r>
  <r>
    <n v="5766"/>
    <x v="2877"/>
    <x v="2"/>
    <x v="1067"/>
    <x v="390"/>
    <s v="Standard Class"/>
    <s v="EB-13870"/>
    <s v="Emily Burns"/>
    <x v="0"/>
    <s v="United States"/>
    <s v="Redding"/>
    <x v="1"/>
    <n v="96003"/>
    <x v="1"/>
    <s v="TEC-PH-10004447"/>
    <x v="2"/>
    <x v="7"/>
    <s v="Toshiba IPT2010-SD IP Telephone"/>
    <n v="333.57600000000002"/>
    <n v="3"/>
    <n v="0.2"/>
    <n v="25.018199999999993"/>
  </r>
  <r>
    <n v="5767"/>
    <x v="2878"/>
    <x v="0"/>
    <x v="750"/>
    <x v="831"/>
    <s v="Standard Class"/>
    <s v="PM-19135"/>
    <s v="Peter McVee"/>
    <x v="2"/>
    <s v="United States"/>
    <s v="San Antonio"/>
    <x v="5"/>
    <n v="78207"/>
    <x v="2"/>
    <s v="OFF-LA-10004545"/>
    <x v="1"/>
    <x v="2"/>
    <s v="Avery 50"/>
    <n v="60.144000000000005"/>
    <n v="6"/>
    <n v="0.2"/>
    <n v="20.298599999999993"/>
  </r>
  <r>
    <n v="5768"/>
    <x v="2879"/>
    <x v="3"/>
    <x v="565"/>
    <x v="230"/>
    <s v="Second Class"/>
    <s v="AR-10345"/>
    <s v="Alex Russell"/>
    <x v="1"/>
    <s v="United States"/>
    <s v="Houston"/>
    <x v="5"/>
    <n v="77070"/>
    <x v="2"/>
    <s v="TEC-AC-10003116"/>
    <x v="2"/>
    <x v="11"/>
    <s v="Memorex Froggy Flash Drive 8 GB"/>
    <n v="85.2"/>
    <n v="6"/>
    <n v="0.2"/>
    <n v="20.234999999999996"/>
  </r>
  <r>
    <n v="5769"/>
    <x v="2880"/>
    <x v="1"/>
    <x v="1068"/>
    <x v="1158"/>
    <s v="Standard Class"/>
    <s v="SS-20875"/>
    <s v="Sung Shariari"/>
    <x v="0"/>
    <s v="United States"/>
    <s v="Leominster"/>
    <x v="31"/>
    <n v="1453"/>
    <x v="3"/>
    <s v="OFF-LA-10001641"/>
    <x v="1"/>
    <x v="2"/>
    <s v="Avery 518"/>
    <n v="3.15"/>
    <n v="1"/>
    <n v="0"/>
    <n v="1.512"/>
  </r>
  <r>
    <n v="5770"/>
    <x v="2880"/>
    <x v="1"/>
    <x v="1068"/>
    <x v="1158"/>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x v="118"/>
    <s v="Standard Class"/>
    <s v="SC-20440"/>
    <s v="Shaun Chance"/>
    <x v="1"/>
    <s v="United States"/>
    <s v="Los Angeles"/>
    <x v="1"/>
    <n v="90032"/>
    <x v="1"/>
    <s v="FUR-FU-10000010"/>
    <x v="0"/>
    <x v="5"/>
    <s v="DAX Value U-Channel Document Frames, Easel Back"/>
    <n v="14.91"/>
    <n v="3"/>
    <n v="0"/>
    <n v="4.6220999999999997"/>
  </r>
  <r>
    <n v="5772"/>
    <x v="2881"/>
    <x v="1"/>
    <x v="496"/>
    <x v="118"/>
    <s v="Standard Class"/>
    <s v="SC-20440"/>
    <s v="Shaun Chance"/>
    <x v="1"/>
    <s v="United States"/>
    <s v="Los Angeles"/>
    <x v="1"/>
    <n v="90032"/>
    <x v="1"/>
    <s v="OFF-AP-10002651"/>
    <x v="1"/>
    <x v="9"/>
    <s v="Hoover Upright Vacuum With Dirt Cup"/>
    <n v="1158.1199999999999"/>
    <n v="4"/>
    <n v="0"/>
    <n v="335.85479999999984"/>
  </r>
  <r>
    <n v="5773"/>
    <x v="2882"/>
    <x v="1"/>
    <x v="650"/>
    <x v="382"/>
    <s v="Standard Class"/>
    <s v="EA-14035"/>
    <s v="Erin Ashbrook"/>
    <x v="1"/>
    <s v="United States"/>
    <s v="Springfield"/>
    <x v="25"/>
    <n v="65807"/>
    <x v="2"/>
    <s v="TEC-CO-10002313"/>
    <x v="2"/>
    <x v="16"/>
    <s v="Canon PC1080F Personal Copier"/>
    <n v="599.99"/>
    <n v="1"/>
    <n v="0"/>
    <n v="233.99610000000001"/>
  </r>
  <r>
    <n v="5774"/>
    <x v="2883"/>
    <x v="0"/>
    <x v="1069"/>
    <x v="479"/>
    <s v="Standard Class"/>
    <s v="TP-21130"/>
    <s v="Theone Pippenger"/>
    <x v="0"/>
    <s v="United States"/>
    <s v="Waco"/>
    <x v="5"/>
    <n v="76706"/>
    <x v="2"/>
    <s v="OFF-ST-10001580"/>
    <x v="1"/>
    <x v="4"/>
    <s v="Super Decoflex Portable Personal File"/>
    <n v="23.968000000000004"/>
    <n v="2"/>
    <n v="0.2"/>
    <n v="2.3967999999999989"/>
  </r>
  <r>
    <n v="5775"/>
    <x v="2884"/>
    <x v="0"/>
    <x v="408"/>
    <x v="438"/>
    <s v="Standard Class"/>
    <s v="BP-11290"/>
    <s v="Beth Paige"/>
    <x v="0"/>
    <s v="United States"/>
    <s v="Los Angeles"/>
    <x v="1"/>
    <n v="90036"/>
    <x v="1"/>
    <s v="FUR-CH-10001545"/>
    <x v="0"/>
    <x v="1"/>
    <s v="Hon Comfortask Task/Swivel Chairs"/>
    <n v="638.28800000000012"/>
    <n v="7"/>
    <n v="0.2"/>
    <n v="-31.914400000000015"/>
  </r>
  <r>
    <n v="5776"/>
    <x v="2884"/>
    <x v="0"/>
    <x v="408"/>
    <x v="438"/>
    <s v="Standard Class"/>
    <s v="BP-11290"/>
    <s v="Beth Paige"/>
    <x v="0"/>
    <s v="United States"/>
    <s v="Los Angeles"/>
    <x v="1"/>
    <n v="90036"/>
    <x v="1"/>
    <s v="OFF-BI-10004826"/>
    <x v="1"/>
    <x v="8"/>
    <s v="JM Magazine Binder"/>
    <n v="13.208000000000002"/>
    <n v="1"/>
    <n v="0.2"/>
    <n v="4.6228000000000007"/>
  </r>
  <r>
    <n v="5777"/>
    <x v="2885"/>
    <x v="0"/>
    <x v="429"/>
    <x v="542"/>
    <s v="Standard Class"/>
    <s v="LM-17065"/>
    <s v="Liz MacKendrick"/>
    <x v="0"/>
    <s v="United States"/>
    <s v="Auburn"/>
    <x v="15"/>
    <n v="13021"/>
    <x v="3"/>
    <s v="OFF-BI-10000301"/>
    <x v="1"/>
    <x v="8"/>
    <s v="GBC Instant Report Kit"/>
    <n v="15.528"/>
    <n v="3"/>
    <n v="0.2"/>
    <n v="5.8230000000000004"/>
  </r>
  <r>
    <n v="5778"/>
    <x v="2886"/>
    <x v="0"/>
    <x v="429"/>
    <x v="66"/>
    <s v="Standard Class"/>
    <s v="KT-16465"/>
    <s v="Kean Takahito"/>
    <x v="0"/>
    <s v="United States"/>
    <s v="San Francisco"/>
    <x v="1"/>
    <n v="94109"/>
    <x v="1"/>
    <s v="OFF-PA-10000994"/>
    <x v="1"/>
    <x v="10"/>
    <s v="Xerox 1915"/>
    <n v="104.85"/>
    <n v="1"/>
    <n v="0"/>
    <n v="50.327999999999996"/>
  </r>
  <r>
    <n v="5779"/>
    <x v="2887"/>
    <x v="2"/>
    <x v="7"/>
    <x v="7"/>
    <s v="Standard Class"/>
    <s v="AP-10915"/>
    <s v="Arthur Prichep"/>
    <x v="0"/>
    <s v="United States"/>
    <s v="Los Angeles"/>
    <x v="1"/>
    <n v="90008"/>
    <x v="1"/>
    <s v="OFF-AR-10003156"/>
    <x v="1"/>
    <x v="6"/>
    <s v="50 Colored Long Pencils"/>
    <n v="30.48"/>
    <n v="3"/>
    <n v="0"/>
    <n v="7.9248000000000012"/>
  </r>
  <r>
    <n v="5780"/>
    <x v="2887"/>
    <x v="2"/>
    <x v="7"/>
    <x v="7"/>
    <s v="Standard Class"/>
    <s v="AP-10915"/>
    <s v="Arthur Prichep"/>
    <x v="0"/>
    <s v="United States"/>
    <s v="Los Angeles"/>
    <x v="1"/>
    <n v="90008"/>
    <x v="1"/>
    <s v="FUR-CH-10000988"/>
    <x v="0"/>
    <x v="1"/>
    <s v="Hon Olson Stacker Stools"/>
    <n v="112.64800000000001"/>
    <n v="1"/>
    <n v="0.2"/>
    <n v="11.264799999999997"/>
  </r>
  <r>
    <n v="5781"/>
    <x v="2888"/>
    <x v="1"/>
    <x v="788"/>
    <x v="1159"/>
    <s v="Standard Class"/>
    <s v="JD-15790"/>
    <s v="John Dryer"/>
    <x v="0"/>
    <s v="United States"/>
    <s v="Los Angeles"/>
    <x v="1"/>
    <n v="90049"/>
    <x v="1"/>
    <s v="TEC-MA-10003329"/>
    <x v="2"/>
    <x v="15"/>
    <s v="Vtech AT&amp;T CL2940 Corded Speakerphone, Black"/>
    <n v="71.975999999999999"/>
    <n v="3"/>
    <n v="0.2"/>
    <n v="24.291899999999998"/>
  </r>
  <r>
    <n v="5782"/>
    <x v="2889"/>
    <x v="1"/>
    <x v="295"/>
    <x v="313"/>
    <s v="Second Class"/>
    <s v="XP-21865"/>
    <s v="Xylona Preis"/>
    <x v="0"/>
    <s v="United States"/>
    <s v="Chico"/>
    <x v="1"/>
    <n v="95928"/>
    <x v="1"/>
    <s v="OFF-AR-10001547"/>
    <x v="1"/>
    <x v="6"/>
    <s v="Newell 311"/>
    <n v="2.21"/>
    <n v="1"/>
    <n v="0"/>
    <n v="0.59670000000000001"/>
  </r>
  <r>
    <n v="5783"/>
    <x v="2889"/>
    <x v="1"/>
    <x v="295"/>
    <x v="313"/>
    <s v="Second Class"/>
    <s v="XP-21865"/>
    <s v="Xylona Preis"/>
    <x v="0"/>
    <s v="United States"/>
    <s v="Chico"/>
    <x v="1"/>
    <n v="95928"/>
    <x v="1"/>
    <s v="OFF-EN-10003072"/>
    <x v="1"/>
    <x v="12"/>
    <s v="Peel &amp; Seel Envelopes"/>
    <n v="15.52"/>
    <n v="4"/>
    <n v="0"/>
    <n v="7.4496000000000002"/>
  </r>
  <r>
    <n v="5784"/>
    <x v="2889"/>
    <x v="1"/>
    <x v="295"/>
    <x v="313"/>
    <s v="Second Class"/>
    <s v="XP-21865"/>
    <s v="Xylona Preis"/>
    <x v="0"/>
    <s v="United States"/>
    <s v="Chico"/>
    <x v="1"/>
    <n v="95928"/>
    <x v="1"/>
    <s v="OFF-PA-10000726"/>
    <x v="1"/>
    <x v="10"/>
    <s v="Black Print Carbonless Snap-Off Rapid Letter, 8 1/2&quot; x 7&quot;"/>
    <n v="36.44"/>
    <n v="4"/>
    <n v="0"/>
    <n v="16.397999999999996"/>
  </r>
  <r>
    <n v="5785"/>
    <x v="2890"/>
    <x v="3"/>
    <x v="280"/>
    <x v="179"/>
    <s v="Standard Class"/>
    <s v="JK-16090"/>
    <s v="Juliana Krohn"/>
    <x v="0"/>
    <s v="United States"/>
    <s v="Springfield"/>
    <x v="21"/>
    <n v="97477"/>
    <x v="1"/>
    <s v="FUR-BO-10001972"/>
    <x v="0"/>
    <x v="0"/>
    <s v="O'Sullivan 4-Shelf Bookcase in Odessa Pine"/>
    <n v="217.76400000000001"/>
    <n v="6"/>
    <n v="0.7"/>
    <n v="-384.71640000000002"/>
  </r>
  <r>
    <n v="5786"/>
    <x v="2890"/>
    <x v="3"/>
    <x v="280"/>
    <x v="179"/>
    <s v="Standard Class"/>
    <s v="JK-16090"/>
    <s v="Juliana Krohn"/>
    <x v="0"/>
    <s v="United States"/>
    <s v="Springfield"/>
    <x v="21"/>
    <n v="97477"/>
    <x v="1"/>
    <s v="OFF-SU-10004664"/>
    <x v="1"/>
    <x v="14"/>
    <s v="Acme Softgrip Scissors"/>
    <n v="39.072000000000003"/>
    <n v="6"/>
    <n v="0.2"/>
    <n v="4.3955999999999982"/>
  </r>
  <r>
    <n v="5787"/>
    <x v="2890"/>
    <x v="3"/>
    <x v="280"/>
    <x v="179"/>
    <s v="Standard Class"/>
    <s v="JK-16090"/>
    <s v="Juliana Krohn"/>
    <x v="0"/>
    <s v="United States"/>
    <s v="Springfield"/>
    <x v="21"/>
    <n v="97477"/>
    <x v="1"/>
    <s v="OFF-BI-10003676"/>
    <x v="1"/>
    <x v="8"/>
    <s v="GBC Standard Recycled Report Covers, Clear Plastic Sheets"/>
    <n v="22.638000000000002"/>
    <n v="7"/>
    <n v="0.7"/>
    <n v="-16.601199999999999"/>
  </r>
  <r>
    <n v="5788"/>
    <x v="2890"/>
    <x v="3"/>
    <x v="280"/>
    <x v="179"/>
    <s v="Standard Class"/>
    <s v="JK-16090"/>
    <s v="Juliana Krohn"/>
    <x v="0"/>
    <s v="United States"/>
    <s v="Springfield"/>
    <x v="21"/>
    <n v="97477"/>
    <x v="1"/>
    <s v="OFF-AR-10003727"/>
    <x v="1"/>
    <x v="6"/>
    <s v="Berol Giant Pencil Sharpener"/>
    <n v="95.143999999999991"/>
    <n v="7"/>
    <n v="0.2"/>
    <n v="10.703699999999987"/>
  </r>
  <r>
    <n v="5789"/>
    <x v="2891"/>
    <x v="3"/>
    <x v="318"/>
    <x v="1001"/>
    <s v="Second Class"/>
    <s v="MG-18205"/>
    <s v="Mitch Gastineau"/>
    <x v="1"/>
    <s v="United States"/>
    <s v="Jacksonville"/>
    <x v="2"/>
    <n v="32216"/>
    <x v="0"/>
    <s v="FUR-FU-10003829"/>
    <x v="0"/>
    <x v="5"/>
    <s v="Stackable Trays"/>
    <n v="12.320000000000002"/>
    <n v="5"/>
    <n v="0.2"/>
    <n v="1.8479999999999985"/>
  </r>
  <r>
    <n v="5790"/>
    <x v="2891"/>
    <x v="3"/>
    <x v="318"/>
    <x v="1001"/>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x v="725"/>
    <s v="First Class"/>
    <s v="PG-18820"/>
    <s v="Patrick Gardner"/>
    <x v="0"/>
    <s v="United States"/>
    <s v="Bakersfield"/>
    <x v="1"/>
    <n v="93309"/>
    <x v="1"/>
    <s v="OFF-FA-10002280"/>
    <x v="1"/>
    <x v="13"/>
    <s v="Advantus Plastic Paper Clips"/>
    <n v="35"/>
    <n v="7"/>
    <n v="0"/>
    <n v="16.8"/>
  </r>
  <r>
    <n v="5792"/>
    <x v="2892"/>
    <x v="3"/>
    <x v="365"/>
    <x v="725"/>
    <s v="First Class"/>
    <s v="PG-18820"/>
    <s v="Patrick Gardner"/>
    <x v="0"/>
    <s v="United States"/>
    <s v="Bakersfield"/>
    <x v="1"/>
    <n v="93309"/>
    <x v="1"/>
    <s v="FUR-CH-10002961"/>
    <x v="0"/>
    <x v="1"/>
    <s v="Leather Task Chair, Black"/>
    <n v="72.784000000000006"/>
    <n v="1"/>
    <n v="0.2"/>
    <n v="0"/>
  </r>
  <r>
    <n v="5793"/>
    <x v="2892"/>
    <x v="3"/>
    <x v="365"/>
    <x v="725"/>
    <s v="First Class"/>
    <s v="PG-18820"/>
    <s v="Patrick Gardner"/>
    <x v="0"/>
    <s v="United States"/>
    <s v="Bakersfield"/>
    <x v="1"/>
    <n v="93309"/>
    <x v="1"/>
    <s v="OFF-AP-10002578"/>
    <x v="1"/>
    <x v="9"/>
    <s v="Fellowes Premier Superior Surge Suppressor, 10-Outlet, With Phone and Remote"/>
    <n v="97.84"/>
    <n v="2"/>
    <n v="0"/>
    <n v="25.438400000000001"/>
  </r>
  <r>
    <n v="5794"/>
    <x v="2892"/>
    <x v="3"/>
    <x v="365"/>
    <x v="725"/>
    <s v="First Class"/>
    <s v="PG-18820"/>
    <s v="Patrick Gardner"/>
    <x v="0"/>
    <s v="United States"/>
    <s v="Bakersfield"/>
    <x v="1"/>
    <n v="93309"/>
    <x v="1"/>
    <s v="FUR-FU-10004848"/>
    <x v="0"/>
    <x v="5"/>
    <s v="Howard Miller 13-3/4&quot; Diameter Brushed Chrome Round Wall Clock"/>
    <n v="51.75"/>
    <n v="1"/>
    <n v="0"/>
    <n v="15.524999999999999"/>
  </r>
  <r>
    <n v="5795"/>
    <x v="2892"/>
    <x v="3"/>
    <x v="365"/>
    <x v="725"/>
    <s v="First Class"/>
    <s v="PG-18820"/>
    <s v="Patrick Gardner"/>
    <x v="0"/>
    <s v="United States"/>
    <s v="Bakersfield"/>
    <x v="1"/>
    <n v="93309"/>
    <x v="1"/>
    <s v="OFF-BI-10003364"/>
    <x v="1"/>
    <x v="8"/>
    <s v="Binding Machine Supplies"/>
    <n v="46.672000000000004"/>
    <n v="2"/>
    <n v="0.2"/>
    <n v="16.3352"/>
  </r>
  <r>
    <n v="5796"/>
    <x v="2893"/>
    <x v="2"/>
    <x v="411"/>
    <x v="127"/>
    <s v="Second Class"/>
    <s v="LD-17005"/>
    <s v="Lisa DeCherney"/>
    <x v="0"/>
    <s v="United States"/>
    <s v="New York City"/>
    <x v="15"/>
    <n v="10011"/>
    <x v="3"/>
    <s v="OFF-ST-10002615"/>
    <x v="1"/>
    <x v="4"/>
    <s v="Dual Level, Single-Width Filing Carts"/>
    <n v="1395.54"/>
    <n v="9"/>
    <n v="0"/>
    <n v="362.84040000000005"/>
  </r>
  <r>
    <n v="5797"/>
    <x v="2893"/>
    <x v="2"/>
    <x v="411"/>
    <x v="127"/>
    <s v="Second Class"/>
    <s v="LD-17005"/>
    <s v="Lisa DeCherney"/>
    <x v="0"/>
    <s v="United States"/>
    <s v="New York City"/>
    <x v="15"/>
    <n v="10011"/>
    <x v="3"/>
    <s v="FUR-FU-10000521"/>
    <x v="0"/>
    <x v="5"/>
    <s v="Seth Thomas 14&quot; Putty-Colored Wall Clock"/>
    <n v="117.36"/>
    <n v="4"/>
    <n v="0"/>
    <n v="36.381599999999992"/>
  </r>
  <r>
    <n v="5798"/>
    <x v="2893"/>
    <x v="2"/>
    <x v="411"/>
    <x v="127"/>
    <s v="Second Class"/>
    <s v="LD-17005"/>
    <s v="Lisa DeCherney"/>
    <x v="0"/>
    <s v="United States"/>
    <s v="New York City"/>
    <x v="15"/>
    <n v="10011"/>
    <x v="3"/>
    <s v="OFF-LA-10000121"/>
    <x v="1"/>
    <x v="2"/>
    <s v="Avery 48"/>
    <n v="18.899999999999999"/>
    <n v="3"/>
    <n v="0"/>
    <n v="8.6939999999999991"/>
  </r>
  <r>
    <n v="5799"/>
    <x v="2893"/>
    <x v="2"/>
    <x v="411"/>
    <x v="127"/>
    <s v="Second Class"/>
    <s v="LD-17005"/>
    <s v="Lisa DeCherney"/>
    <x v="0"/>
    <s v="United States"/>
    <s v="New York City"/>
    <x v="15"/>
    <n v="10011"/>
    <x v="3"/>
    <s v="OFF-PA-10001289"/>
    <x v="1"/>
    <x v="10"/>
    <s v="White Computer Printout Paper by Universal"/>
    <n v="77.52"/>
    <n v="2"/>
    <n v="0"/>
    <n v="37.9848"/>
  </r>
  <r>
    <n v="5800"/>
    <x v="2894"/>
    <x v="2"/>
    <x v="1070"/>
    <x v="1036"/>
    <s v="Second Class"/>
    <s v="CR-12730"/>
    <s v="Craig Reiter"/>
    <x v="0"/>
    <s v="United States"/>
    <s v="Chicago"/>
    <x v="10"/>
    <n v="60610"/>
    <x v="2"/>
    <s v="FUR-CH-10004495"/>
    <x v="0"/>
    <x v="1"/>
    <s v="Global Leather and Oak Executive Chair, Black"/>
    <n v="421.37200000000001"/>
    <n v="2"/>
    <n v="0.3"/>
    <n v="-6.0196000000000538"/>
  </r>
  <r>
    <n v="5801"/>
    <x v="2895"/>
    <x v="2"/>
    <x v="384"/>
    <x v="1160"/>
    <s v="First Class"/>
    <s v="MN-17935"/>
    <s v="Michael Nguyen"/>
    <x v="0"/>
    <s v="United States"/>
    <s v="El Paso"/>
    <x v="5"/>
    <n v="79907"/>
    <x v="2"/>
    <s v="TEC-PH-10000895"/>
    <x v="2"/>
    <x v="7"/>
    <s v="Polycom VVX 310 VoIP phone"/>
    <n v="575.96800000000007"/>
    <n v="4"/>
    <n v="0.2"/>
    <n v="43.197600000000023"/>
  </r>
  <r>
    <n v="5802"/>
    <x v="2895"/>
    <x v="2"/>
    <x v="384"/>
    <x v="1160"/>
    <s v="First Class"/>
    <s v="MN-17935"/>
    <s v="Michael Nguyen"/>
    <x v="0"/>
    <s v="United States"/>
    <s v="El Paso"/>
    <x v="5"/>
    <n v="79907"/>
    <x v="2"/>
    <s v="OFF-PA-10000552"/>
    <x v="1"/>
    <x v="10"/>
    <s v="Xerox 200"/>
    <n v="10.368000000000002"/>
    <n v="2"/>
    <n v="0.2"/>
    <n v="3.6288"/>
  </r>
  <r>
    <n v="5803"/>
    <x v="2896"/>
    <x v="1"/>
    <x v="204"/>
    <x v="949"/>
    <s v="First Class"/>
    <s v="RD-19900"/>
    <s v="Ruben Dartt"/>
    <x v="0"/>
    <s v="United States"/>
    <s v="Thousand Oaks"/>
    <x v="1"/>
    <n v="91360"/>
    <x v="1"/>
    <s v="TEC-PH-10000376"/>
    <x v="2"/>
    <x v="7"/>
    <s v="Square Credit Card Reader"/>
    <n v="15.984000000000002"/>
    <n v="2"/>
    <n v="0.2"/>
    <n v="1.1988000000000003"/>
  </r>
  <r>
    <n v="5804"/>
    <x v="2897"/>
    <x v="3"/>
    <x v="605"/>
    <x v="1049"/>
    <s v="Standard Class"/>
    <s v="JP-16135"/>
    <s v="Julie Prescott"/>
    <x v="2"/>
    <s v="United States"/>
    <s v="Springfield"/>
    <x v="24"/>
    <n v="45503"/>
    <x v="3"/>
    <s v="OFF-AR-10003504"/>
    <x v="1"/>
    <x v="6"/>
    <s v="Newell 347"/>
    <n v="10.272000000000002"/>
    <n v="3"/>
    <n v="0.2"/>
    <n v="1.1555999999999984"/>
  </r>
  <r>
    <n v="5805"/>
    <x v="2898"/>
    <x v="3"/>
    <x v="38"/>
    <x v="381"/>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x v="381"/>
    <s v="Standard Class"/>
    <s v="KE-16420"/>
    <s v="Katrina Edelman"/>
    <x v="1"/>
    <s v="United States"/>
    <s v="Dallas"/>
    <x v="5"/>
    <n v="75220"/>
    <x v="2"/>
    <s v="FUR-BO-10003441"/>
    <x v="0"/>
    <x v="0"/>
    <s v="Bush Westfield Collection Bookcases, Fully Assembled"/>
    <n v="205.99919999999997"/>
    <n v="3"/>
    <n v="0.32"/>
    <n v="-27.264600000000016"/>
  </r>
  <r>
    <n v="5807"/>
    <x v="2899"/>
    <x v="0"/>
    <x v="913"/>
    <x v="62"/>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x v="62"/>
    <s v="Second Class"/>
    <s v="DL-13315"/>
    <s v="Delfina Latchford"/>
    <x v="0"/>
    <s v="United States"/>
    <s v="Knoxville"/>
    <x v="18"/>
    <n v="37918"/>
    <x v="0"/>
    <s v="OFF-AP-10001205"/>
    <x v="1"/>
    <x v="9"/>
    <s v="Belkin 5 Outlet SurgeMaster Power Centers"/>
    <n v="87.168000000000006"/>
    <n v="2"/>
    <n v="0.2"/>
    <n v="8.7168000000000063"/>
  </r>
  <r>
    <n v="5809"/>
    <x v="2899"/>
    <x v="0"/>
    <x v="913"/>
    <x v="62"/>
    <s v="Second Class"/>
    <s v="DL-13315"/>
    <s v="Delfina Latchford"/>
    <x v="0"/>
    <s v="United States"/>
    <s v="Knoxville"/>
    <x v="18"/>
    <n v="37918"/>
    <x v="0"/>
    <s v="OFF-AR-10002987"/>
    <x v="1"/>
    <x v="6"/>
    <s v="Prismacolor Color Pencil Set"/>
    <n v="31.744"/>
    <n v="2"/>
    <n v="0.2"/>
    <n v="8.3328000000000024"/>
  </r>
  <r>
    <n v="5810"/>
    <x v="2900"/>
    <x v="0"/>
    <x v="1071"/>
    <x v="634"/>
    <s v="Standard Class"/>
    <s v="KB-16240"/>
    <s v="Karen Bern"/>
    <x v="1"/>
    <s v="United States"/>
    <s v="Chattanooga"/>
    <x v="18"/>
    <n v="37421"/>
    <x v="0"/>
    <s v="FUR-FU-10000723"/>
    <x v="0"/>
    <x v="5"/>
    <s v="Deflect-o EconoMat Studded, No Bevel Mat for Low Pile Carpeting"/>
    <n v="132.22400000000002"/>
    <n v="4"/>
    <n v="0.2"/>
    <n v="-18.180799999999998"/>
  </r>
  <r>
    <n v="5811"/>
    <x v="2901"/>
    <x v="1"/>
    <x v="204"/>
    <x v="211"/>
    <s v="Standard Class"/>
    <s v="JD-16150"/>
    <s v="Justin Deggeller"/>
    <x v="1"/>
    <s v="United States"/>
    <s v="San Diego"/>
    <x v="1"/>
    <n v="92037"/>
    <x v="1"/>
    <s v="OFF-PA-10003127"/>
    <x v="1"/>
    <x v="10"/>
    <s v="Staples"/>
    <n v="105.52"/>
    <n v="4"/>
    <n v="0"/>
    <n v="48.539199999999994"/>
  </r>
  <r>
    <n v="5812"/>
    <x v="2901"/>
    <x v="1"/>
    <x v="204"/>
    <x v="211"/>
    <s v="Standard Class"/>
    <s v="JD-16150"/>
    <s v="Justin Deggeller"/>
    <x v="1"/>
    <s v="United States"/>
    <s v="San Diego"/>
    <x v="1"/>
    <n v="92037"/>
    <x v="1"/>
    <s v="FUR-FU-10000747"/>
    <x v="0"/>
    <x v="5"/>
    <s v="Tenex B1-RE Series Chair Mats for Low Pile Carpets"/>
    <n v="91.96"/>
    <n v="2"/>
    <n v="0"/>
    <n v="15.633199999999988"/>
  </r>
  <r>
    <n v="5813"/>
    <x v="2901"/>
    <x v="1"/>
    <x v="204"/>
    <x v="211"/>
    <s v="Standard Class"/>
    <s v="JD-16150"/>
    <s v="Justin Deggeller"/>
    <x v="1"/>
    <s v="United States"/>
    <s v="San Diego"/>
    <x v="1"/>
    <n v="92037"/>
    <x v="1"/>
    <s v="TEC-PH-10001795"/>
    <x v="2"/>
    <x v="7"/>
    <s v="ClearOne CHATAttach 160 - speaker phone"/>
    <n v="1487.9760000000001"/>
    <n v="3"/>
    <n v="0.2"/>
    <n v="185.99699999999984"/>
  </r>
  <r>
    <n v="5814"/>
    <x v="2902"/>
    <x v="1"/>
    <x v="740"/>
    <x v="1161"/>
    <s v="First Class"/>
    <s v="SR-20740"/>
    <s v="Steven Roelle"/>
    <x v="2"/>
    <s v="United States"/>
    <s v="New York City"/>
    <x v="15"/>
    <n v="10024"/>
    <x v="3"/>
    <s v="OFF-PA-10003797"/>
    <x v="1"/>
    <x v="10"/>
    <s v="Xerox 209"/>
    <n v="19.440000000000001"/>
    <n v="3"/>
    <n v="0"/>
    <n v="9.3312000000000008"/>
  </r>
  <r>
    <n v="5815"/>
    <x v="2903"/>
    <x v="1"/>
    <x v="924"/>
    <x v="871"/>
    <s v="First Class"/>
    <s v="AC-10450"/>
    <s v="Amy Cox"/>
    <x v="0"/>
    <s v="United States"/>
    <s v="Tampa"/>
    <x v="2"/>
    <n v="33614"/>
    <x v="0"/>
    <s v="TEC-AC-10002718"/>
    <x v="2"/>
    <x v="11"/>
    <s v="Belkin Standard 104 key USB Keyboard"/>
    <n v="11.672000000000001"/>
    <n v="1"/>
    <n v="0.2"/>
    <n v="-0.7295000000000007"/>
  </r>
  <r>
    <n v="5816"/>
    <x v="2904"/>
    <x v="2"/>
    <x v="35"/>
    <x v="158"/>
    <s v="Same Day"/>
    <s v="LS-17245"/>
    <s v="Lynn Smith"/>
    <x v="0"/>
    <s v="United States"/>
    <s v="Utica"/>
    <x v="15"/>
    <n v="13501"/>
    <x v="3"/>
    <s v="TEC-PH-10002170"/>
    <x v="2"/>
    <x v="7"/>
    <s v="ClearSounds CSC500 Amplified Spirit Phone Corded phone"/>
    <n v="279.95999999999998"/>
    <n v="4"/>
    <n v="0"/>
    <n v="78.388800000000003"/>
  </r>
  <r>
    <n v="5817"/>
    <x v="2904"/>
    <x v="2"/>
    <x v="35"/>
    <x v="158"/>
    <s v="Same Day"/>
    <s v="LS-17245"/>
    <s v="Lynn Smith"/>
    <x v="0"/>
    <s v="United States"/>
    <s v="Utica"/>
    <x v="15"/>
    <n v="13501"/>
    <x v="3"/>
    <s v="OFF-BI-10001078"/>
    <x v="1"/>
    <x v="8"/>
    <s v="Acco PRESSTEX Data Binder with Storage Hooks, Dark Blue, 14 7/8&quot; X 11&quot;"/>
    <n v="12.912000000000001"/>
    <n v="3"/>
    <n v="0.2"/>
    <n v="4.6806000000000001"/>
  </r>
  <r>
    <n v="5818"/>
    <x v="2904"/>
    <x v="2"/>
    <x v="35"/>
    <x v="158"/>
    <s v="Same Day"/>
    <s v="LS-17245"/>
    <s v="Lynn Smith"/>
    <x v="0"/>
    <s v="United States"/>
    <s v="Utica"/>
    <x v="15"/>
    <n v="13501"/>
    <x v="3"/>
    <s v="OFF-BI-10001031"/>
    <x v="1"/>
    <x v="8"/>
    <s v="Pressboard Data Binders by Wilson Jones"/>
    <n v="17.088000000000001"/>
    <n v="4"/>
    <n v="0.2"/>
    <n v="5.767199999999999"/>
  </r>
  <r>
    <n v="5819"/>
    <x v="2904"/>
    <x v="2"/>
    <x v="35"/>
    <x v="158"/>
    <s v="Same Day"/>
    <s v="LS-17245"/>
    <s v="Lynn Smith"/>
    <x v="0"/>
    <s v="United States"/>
    <s v="Utica"/>
    <x v="15"/>
    <n v="13501"/>
    <x v="3"/>
    <s v="OFF-LA-10001158"/>
    <x v="1"/>
    <x v="2"/>
    <s v="Avery Address/Shipping Labels for Typewriters, 4&quot; x 2&quot;"/>
    <n v="93.149999999999991"/>
    <n v="9"/>
    <n v="0"/>
    <n v="44.712000000000003"/>
  </r>
  <r>
    <n v="5820"/>
    <x v="2904"/>
    <x v="2"/>
    <x v="35"/>
    <x v="158"/>
    <s v="Same Day"/>
    <s v="LS-17245"/>
    <s v="Lynn Smith"/>
    <x v="0"/>
    <s v="United States"/>
    <s v="Utica"/>
    <x v="15"/>
    <n v="13501"/>
    <x v="3"/>
    <s v="OFF-LA-10001613"/>
    <x v="1"/>
    <x v="2"/>
    <s v="Avery File Folder Labels"/>
    <n v="11.52"/>
    <n v="4"/>
    <n v="0"/>
    <n v="5.6448"/>
  </r>
  <r>
    <n v="5821"/>
    <x v="2905"/>
    <x v="3"/>
    <x v="605"/>
    <x v="380"/>
    <s v="Standard Class"/>
    <s v="CS-12175"/>
    <s v="Charles Sheldon"/>
    <x v="1"/>
    <s v="United States"/>
    <s v="San Francisco"/>
    <x v="1"/>
    <n v="94122"/>
    <x v="1"/>
    <s v="OFF-SU-10000157"/>
    <x v="1"/>
    <x v="14"/>
    <s v="Compact Automatic Electric Letter Opener"/>
    <n v="238.62"/>
    <n v="2"/>
    <n v="0"/>
    <n v="4.7724000000000046"/>
  </r>
  <r>
    <n v="5822"/>
    <x v="2905"/>
    <x v="3"/>
    <x v="605"/>
    <x v="38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x v="38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x v="380"/>
    <s v="Standard Class"/>
    <s v="CS-12175"/>
    <s v="Charles Sheldon"/>
    <x v="1"/>
    <s v="United States"/>
    <s v="San Francisco"/>
    <x v="1"/>
    <n v="94122"/>
    <x v="1"/>
    <s v="OFF-BI-10001900"/>
    <x v="1"/>
    <x v="8"/>
    <s v="DXL Angle-View Binders with Locking Rings, Black"/>
    <n v="19.168000000000003"/>
    <n v="4"/>
    <n v="0.2"/>
    <n v="6.4691999999999998"/>
  </r>
  <r>
    <n v="5825"/>
    <x v="2906"/>
    <x v="2"/>
    <x v="1072"/>
    <x v="1108"/>
    <s v="Same Day"/>
    <s v="AR-10510"/>
    <s v="Andrew Roberts"/>
    <x v="0"/>
    <s v="United States"/>
    <s v="Columbus"/>
    <x v="24"/>
    <n v="43229"/>
    <x v="3"/>
    <s v="OFF-AP-10003971"/>
    <x v="1"/>
    <x v="9"/>
    <s v="Belkin 6 Outlet Metallic Surge Strip"/>
    <n v="26.136000000000003"/>
    <n v="3"/>
    <n v="0.2"/>
    <n v="1.9602000000000004"/>
  </r>
  <r>
    <n v="5826"/>
    <x v="2907"/>
    <x v="3"/>
    <x v="213"/>
    <x v="371"/>
    <s v="Second Class"/>
    <s v="KB-16405"/>
    <s v="Katrina Bavinger"/>
    <x v="2"/>
    <s v="United States"/>
    <s v="New York City"/>
    <x v="15"/>
    <n v="10035"/>
    <x v="3"/>
    <s v="OFF-PA-10000418"/>
    <x v="1"/>
    <x v="10"/>
    <s v="Xerox 189"/>
    <n v="419.4"/>
    <n v="4"/>
    <n v="0"/>
    <n v="201.31199999999998"/>
  </r>
  <r>
    <n v="5827"/>
    <x v="2907"/>
    <x v="3"/>
    <x v="213"/>
    <x v="371"/>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x v="371"/>
    <s v="Second Class"/>
    <s v="KB-16405"/>
    <s v="Katrina Bavinger"/>
    <x v="2"/>
    <s v="United States"/>
    <s v="New York City"/>
    <x v="15"/>
    <n v="10035"/>
    <x v="3"/>
    <s v="FUR-CH-10004860"/>
    <x v="0"/>
    <x v="1"/>
    <s v="Global Low Back Tilter Chair"/>
    <n v="181.76400000000001"/>
    <n v="2"/>
    <n v="0.1"/>
    <n v="-8.0784000000000198"/>
  </r>
  <r>
    <n v="5829"/>
    <x v="2907"/>
    <x v="3"/>
    <x v="213"/>
    <x v="371"/>
    <s v="Second Class"/>
    <s v="KB-16405"/>
    <s v="Katrina Bavinger"/>
    <x v="2"/>
    <s v="United States"/>
    <s v="New York City"/>
    <x v="15"/>
    <n v="10035"/>
    <x v="3"/>
    <s v="OFF-AR-10003251"/>
    <x v="1"/>
    <x v="6"/>
    <s v="Prang Drawing Pencil Set"/>
    <n v="5.56"/>
    <n v="2"/>
    <n v="0"/>
    <n v="2.2239999999999998"/>
  </r>
  <r>
    <n v="5830"/>
    <x v="2908"/>
    <x v="0"/>
    <x v="275"/>
    <x v="439"/>
    <s v="Standard Class"/>
    <s v="MM-17920"/>
    <s v="Michael Moore"/>
    <x v="0"/>
    <s v="United States"/>
    <s v="Richmond"/>
    <x v="14"/>
    <n v="47374"/>
    <x v="2"/>
    <s v="FUR-TA-10004575"/>
    <x v="0"/>
    <x v="3"/>
    <s v="Hon 5100 Series Wood Tables"/>
    <n v="581.96"/>
    <n v="2"/>
    <n v="0"/>
    <n v="104.75279999999998"/>
  </r>
  <r>
    <n v="5831"/>
    <x v="2908"/>
    <x v="0"/>
    <x v="275"/>
    <x v="439"/>
    <s v="Standard Class"/>
    <s v="MM-17920"/>
    <s v="Michael Moore"/>
    <x v="0"/>
    <s v="United States"/>
    <s v="Richmond"/>
    <x v="14"/>
    <n v="47374"/>
    <x v="2"/>
    <s v="FUR-CH-10004754"/>
    <x v="0"/>
    <x v="1"/>
    <s v="Global Stack Chair with Arms, Black"/>
    <n v="29.98"/>
    <n v="1"/>
    <n v="0"/>
    <n v="8.0945999999999998"/>
  </r>
  <r>
    <n v="5832"/>
    <x v="2909"/>
    <x v="1"/>
    <x v="1073"/>
    <x v="1162"/>
    <s v="Standard Class"/>
    <s v="RF-19735"/>
    <s v="Roland Fjeld"/>
    <x v="0"/>
    <s v="United States"/>
    <s v="San Diego"/>
    <x v="1"/>
    <n v="92105"/>
    <x v="1"/>
    <s v="TEC-AC-10003095"/>
    <x v="2"/>
    <x v="11"/>
    <s v="Logitech G35 7.1-Channel Surround Sound Headset"/>
    <n v="519.96"/>
    <n v="4"/>
    <n v="0"/>
    <n v="176.78640000000001"/>
  </r>
  <r>
    <n v="5833"/>
    <x v="2910"/>
    <x v="0"/>
    <x v="658"/>
    <x v="1050"/>
    <s v="Standard Class"/>
    <s v="BP-11290"/>
    <s v="Beth Paige"/>
    <x v="0"/>
    <s v="United States"/>
    <s v="Concord"/>
    <x v="3"/>
    <n v="28027"/>
    <x v="0"/>
    <s v="OFF-LA-10000262"/>
    <x v="1"/>
    <x v="2"/>
    <s v="Avery 494"/>
    <n v="6.2640000000000002"/>
    <n v="3"/>
    <n v="0.2"/>
    <n v="2.0358000000000001"/>
  </r>
  <r>
    <n v="5834"/>
    <x v="2910"/>
    <x v="0"/>
    <x v="658"/>
    <x v="1050"/>
    <s v="Standard Class"/>
    <s v="BP-11290"/>
    <s v="Beth Paige"/>
    <x v="0"/>
    <s v="United States"/>
    <s v="Concord"/>
    <x v="3"/>
    <n v="28027"/>
    <x v="0"/>
    <s v="FUR-CH-10002961"/>
    <x v="0"/>
    <x v="1"/>
    <s v="Leather Task Chair, Black"/>
    <n v="363.92"/>
    <n v="5"/>
    <n v="0.2"/>
    <n v="0"/>
  </r>
  <r>
    <n v="5835"/>
    <x v="2911"/>
    <x v="1"/>
    <x v="987"/>
    <x v="883"/>
    <s v="Standard Class"/>
    <s v="MJ-17740"/>
    <s v="Max Jones"/>
    <x v="0"/>
    <s v="United States"/>
    <s v="Miami"/>
    <x v="2"/>
    <n v="33178"/>
    <x v="0"/>
    <s v="OFF-BI-10003876"/>
    <x v="1"/>
    <x v="8"/>
    <s v="Green Canvas Binder for 8-1/2&quot; x 14&quot; Sheets"/>
    <n v="64.2"/>
    <n v="5"/>
    <n v="0.7"/>
    <n v="-42.799999999999983"/>
  </r>
  <r>
    <n v="5836"/>
    <x v="2911"/>
    <x v="1"/>
    <x v="987"/>
    <x v="883"/>
    <s v="Standard Class"/>
    <s v="MJ-17740"/>
    <s v="Max Jones"/>
    <x v="0"/>
    <s v="United States"/>
    <s v="Miami"/>
    <x v="2"/>
    <n v="33178"/>
    <x v="0"/>
    <s v="OFF-BI-10002133"/>
    <x v="1"/>
    <x v="8"/>
    <s v="Wilson Jones Elliptical Ring 3 1/2&quot; Capacity Binders, 800 sheets"/>
    <n v="38.520000000000003"/>
    <n v="3"/>
    <n v="0.7"/>
    <n v="-26.963999999999999"/>
  </r>
  <r>
    <n v="5837"/>
    <x v="2911"/>
    <x v="1"/>
    <x v="987"/>
    <x v="883"/>
    <s v="Standard Class"/>
    <s v="MJ-17740"/>
    <s v="Max Jones"/>
    <x v="0"/>
    <s v="United States"/>
    <s v="Miami"/>
    <x v="2"/>
    <n v="33178"/>
    <x v="0"/>
    <s v="TEC-AC-10004396"/>
    <x v="2"/>
    <x v="11"/>
    <s v="Logitech Keyboard K120"/>
    <n v="72.599999999999994"/>
    <n v="5"/>
    <n v="0.2"/>
    <n v="-8.1674999999999933"/>
  </r>
  <r>
    <n v="5838"/>
    <x v="2912"/>
    <x v="3"/>
    <x v="344"/>
    <x v="108"/>
    <s v="Standard Class"/>
    <s v="DO-13645"/>
    <s v="Doug O'Connell"/>
    <x v="0"/>
    <s v="United States"/>
    <s v="Los Angeles"/>
    <x v="1"/>
    <n v="90036"/>
    <x v="1"/>
    <s v="TEC-PH-10004100"/>
    <x v="2"/>
    <x v="7"/>
    <s v="Griffin GC17055 Auxiliary Audio Cable"/>
    <n v="57.567999999999998"/>
    <n v="4"/>
    <n v="0.2"/>
    <n v="5.7568000000000019"/>
  </r>
  <r>
    <n v="5839"/>
    <x v="2913"/>
    <x v="1"/>
    <x v="1074"/>
    <x v="1157"/>
    <s v="Standard Class"/>
    <s v="MV-17485"/>
    <s v="Mark Van Huff"/>
    <x v="0"/>
    <s v="United States"/>
    <s v="Seattle"/>
    <x v="4"/>
    <n v="98115"/>
    <x v="1"/>
    <s v="OFF-ST-10000636"/>
    <x v="1"/>
    <x v="4"/>
    <s v="Rogers Profile Extra Capacity Storage Tub"/>
    <n v="83.699999999999989"/>
    <n v="5"/>
    <n v="0"/>
    <n v="3.3479999999999954"/>
  </r>
  <r>
    <n v="5840"/>
    <x v="2914"/>
    <x v="1"/>
    <x v="357"/>
    <x v="1068"/>
    <s v="Second Class"/>
    <s v="MG-17875"/>
    <s v="Michael Grace"/>
    <x v="2"/>
    <s v="United States"/>
    <s v="Arlington"/>
    <x v="17"/>
    <n v="22204"/>
    <x v="0"/>
    <s v="OFF-PA-10001972"/>
    <x v="1"/>
    <x v="10"/>
    <s v="Xerox 214"/>
    <n v="32.400000000000006"/>
    <n v="5"/>
    <n v="0"/>
    <n v="15.552000000000001"/>
  </r>
  <r>
    <n v="5841"/>
    <x v="2914"/>
    <x v="1"/>
    <x v="357"/>
    <x v="1068"/>
    <s v="Second Class"/>
    <s v="MG-17875"/>
    <s v="Michael Grace"/>
    <x v="2"/>
    <s v="United States"/>
    <s v="Arlington"/>
    <x v="17"/>
    <n v="22204"/>
    <x v="0"/>
    <s v="FUR-FU-10002554"/>
    <x v="0"/>
    <x v="5"/>
    <s v="Westinghouse Floor Lamp with Metal Mesh Shade, Black"/>
    <n v="47.98"/>
    <n v="2"/>
    <n v="0"/>
    <n v="11.035399999999996"/>
  </r>
  <r>
    <n v="5842"/>
    <x v="2915"/>
    <x v="1"/>
    <x v="971"/>
    <x v="958"/>
    <s v="Standard Class"/>
    <s v="BS-11665"/>
    <s v="Brian Stugart"/>
    <x v="0"/>
    <s v="United States"/>
    <s v="San Diego"/>
    <x v="1"/>
    <n v="92105"/>
    <x v="1"/>
    <s v="TEC-PH-10003174"/>
    <x v="2"/>
    <x v="7"/>
    <s v="RCA ViSYS 25825 Wireless digital phone"/>
    <n v="415.96800000000007"/>
    <n v="4"/>
    <n v="0.2"/>
    <n v="51.995999999999981"/>
  </r>
  <r>
    <n v="5843"/>
    <x v="2915"/>
    <x v="1"/>
    <x v="971"/>
    <x v="958"/>
    <s v="Standard Class"/>
    <s v="BS-11665"/>
    <s v="Brian Stugart"/>
    <x v="0"/>
    <s v="United States"/>
    <s v="San Diego"/>
    <x v="1"/>
    <n v="92105"/>
    <x v="1"/>
    <s v="OFF-ST-10001418"/>
    <x v="1"/>
    <x v="4"/>
    <s v="Carina Media Storage Towers in Natural &amp; Black"/>
    <n v="304.89999999999998"/>
    <n v="5"/>
    <n v="0"/>
    <n v="6.097999999999999"/>
  </r>
  <r>
    <n v="5844"/>
    <x v="2915"/>
    <x v="1"/>
    <x v="971"/>
    <x v="958"/>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1"/>
    <x v="958"/>
    <s v="Standard Class"/>
    <s v="BS-11665"/>
    <s v="Brian Stugart"/>
    <x v="0"/>
    <s v="United States"/>
    <s v="San Diego"/>
    <x v="1"/>
    <n v="92105"/>
    <x v="1"/>
    <s v="OFF-ST-10000129"/>
    <x v="1"/>
    <x v="4"/>
    <s v="Fellowes Recycled Storage Drawers"/>
    <n v="777.21"/>
    <n v="7"/>
    <n v="0"/>
    <n v="54.404699999999963"/>
  </r>
  <r>
    <n v="5846"/>
    <x v="2915"/>
    <x v="1"/>
    <x v="971"/>
    <x v="958"/>
    <s v="Standard Class"/>
    <s v="BS-11665"/>
    <s v="Brian Stugart"/>
    <x v="0"/>
    <s v="United States"/>
    <s v="San Diego"/>
    <x v="1"/>
    <n v="92105"/>
    <x v="1"/>
    <s v="OFF-PA-10001639"/>
    <x v="1"/>
    <x v="10"/>
    <s v="Xerox 203"/>
    <n v="32.400000000000006"/>
    <n v="5"/>
    <n v="0"/>
    <n v="15.552000000000001"/>
  </r>
  <r>
    <n v="5847"/>
    <x v="2915"/>
    <x v="1"/>
    <x v="971"/>
    <x v="958"/>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1"/>
    <x v="958"/>
    <s v="Standard Class"/>
    <s v="BS-11665"/>
    <s v="Brian Stugart"/>
    <x v="0"/>
    <s v="United States"/>
    <s v="San Diego"/>
    <x v="1"/>
    <n v="92105"/>
    <x v="1"/>
    <s v="FUR-FU-10001591"/>
    <x v="0"/>
    <x v="5"/>
    <s v="Advantus Panel Wall Certificate Holder - 8.5x11"/>
    <n v="36.599999999999994"/>
    <n v="3"/>
    <n v="0"/>
    <n v="15.372000000000002"/>
  </r>
  <r>
    <n v="5849"/>
    <x v="2916"/>
    <x v="1"/>
    <x v="113"/>
    <x v="665"/>
    <s v="Standard Class"/>
    <s v="PO-19180"/>
    <s v="Philisse Overcash"/>
    <x v="2"/>
    <s v="United States"/>
    <s v="Roseville"/>
    <x v="11"/>
    <n v="55113"/>
    <x v="2"/>
    <s v="OFF-AP-10003849"/>
    <x v="1"/>
    <x v="9"/>
    <s v="Hoover Shoulder Vac Commercial Portable Vacuum"/>
    <n v="715.64"/>
    <n v="2"/>
    <n v="0"/>
    <n v="178.90999999999997"/>
  </r>
  <r>
    <n v="5850"/>
    <x v="2916"/>
    <x v="1"/>
    <x v="113"/>
    <x v="665"/>
    <s v="Standard Class"/>
    <s v="PO-19180"/>
    <s v="Philisse Overcash"/>
    <x v="2"/>
    <s v="United States"/>
    <s v="Roseville"/>
    <x v="11"/>
    <n v="55113"/>
    <x v="2"/>
    <s v="OFF-ST-10000078"/>
    <x v="1"/>
    <x v="4"/>
    <s v="Tennsco 6- and 18-Compartment Lockers"/>
    <n v="795.51"/>
    <n v="3"/>
    <n v="0"/>
    <n v="143.19179999999994"/>
  </r>
  <r>
    <n v="5851"/>
    <x v="2916"/>
    <x v="1"/>
    <x v="113"/>
    <x v="665"/>
    <s v="Standard Class"/>
    <s v="PO-19180"/>
    <s v="Philisse Overcash"/>
    <x v="2"/>
    <s v="United States"/>
    <s v="Roseville"/>
    <x v="11"/>
    <n v="55113"/>
    <x v="2"/>
    <s v="TEC-CO-10001571"/>
    <x v="2"/>
    <x v="16"/>
    <s v="Sharp 1540cs Digital Laser Copier"/>
    <n v="549.99"/>
    <n v="1"/>
    <n v="0"/>
    <n v="274.995"/>
  </r>
  <r>
    <n v="5852"/>
    <x v="2916"/>
    <x v="1"/>
    <x v="113"/>
    <x v="665"/>
    <s v="Standard Class"/>
    <s v="PO-19180"/>
    <s v="Philisse Overcash"/>
    <x v="2"/>
    <s v="United States"/>
    <s v="Roseville"/>
    <x v="11"/>
    <n v="55113"/>
    <x v="2"/>
    <s v="OFF-BI-10001658"/>
    <x v="1"/>
    <x v="8"/>
    <s v="GBC Standard Therm-A-Bind Covers"/>
    <n v="74.760000000000005"/>
    <n v="3"/>
    <n v="0"/>
    <n v="34.389600000000002"/>
  </r>
  <r>
    <n v="5853"/>
    <x v="2916"/>
    <x v="1"/>
    <x v="113"/>
    <x v="665"/>
    <s v="Standard Class"/>
    <s v="PO-19180"/>
    <s v="Philisse Overcash"/>
    <x v="2"/>
    <s v="United States"/>
    <s v="Roseville"/>
    <x v="11"/>
    <n v="55113"/>
    <x v="2"/>
    <s v="FUR-FU-10004351"/>
    <x v="0"/>
    <x v="5"/>
    <s v="Staples"/>
    <n v="29.22"/>
    <n v="3"/>
    <n v="0"/>
    <n v="12.856800000000002"/>
  </r>
  <r>
    <n v="5854"/>
    <x v="2917"/>
    <x v="2"/>
    <x v="1075"/>
    <x v="931"/>
    <s v="Standard Class"/>
    <s v="DA-13450"/>
    <s v="Dianna Arnett"/>
    <x v="2"/>
    <s v="United States"/>
    <s v="Virginia Beach"/>
    <x v="17"/>
    <n v="23464"/>
    <x v="0"/>
    <s v="OFF-BI-10003314"/>
    <x v="1"/>
    <x v="8"/>
    <s v="Tuff Stuff Recycled Round Ring Binders"/>
    <n v="9.64"/>
    <n v="2"/>
    <n v="0"/>
    <n v="4.7236000000000002"/>
  </r>
  <r>
    <n v="5855"/>
    <x v="2918"/>
    <x v="1"/>
    <x v="1076"/>
    <x v="1052"/>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6"/>
    <x v="1052"/>
    <s v="Standard Class"/>
    <s v="AH-10690"/>
    <s v="Anna Häberlin"/>
    <x v="1"/>
    <s v="United States"/>
    <s v="Dallas"/>
    <x v="5"/>
    <n v="75220"/>
    <x v="2"/>
    <s v="OFF-SU-10003567"/>
    <x v="1"/>
    <x v="14"/>
    <s v="Stiletto Hand Letter Openers"/>
    <n v="23.04"/>
    <n v="3"/>
    <n v="0.2"/>
    <n v="-4.895999999999999"/>
  </r>
  <r>
    <n v="5857"/>
    <x v="2918"/>
    <x v="1"/>
    <x v="1076"/>
    <x v="1052"/>
    <s v="Standard Class"/>
    <s v="AH-10690"/>
    <s v="Anna Häberlin"/>
    <x v="1"/>
    <s v="United States"/>
    <s v="Dallas"/>
    <x v="5"/>
    <n v="75220"/>
    <x v="2"/>
    <s v="OFF-BI-10002982"/>
    <x v="1"/>
    <x v="8"/>
    <s v="Avery Self-Adhesive Photo Pockets for Polaroid Photos"/>
    <n v="1.3619999999999997"/>
    <n v="1"/>
    <n v="0.8"/>
    <n v="-2.1792000000000007"/>
  </r>
  <r>
    <n v="5858"/>
    <x v="2918"/>
    <x v="1"/>
    <x v="1076"/>
    <x v="1052"/>
    <s v="Standard Class"/>
    <s v="AH-10690"/>
    <s v="Anna Häberlin"/>
    <x v="1"/>
    <s v="United States"/>
    <s v="Dallas"/>
    <x v="5"/>
    <n v="75220"/>
    <x v="2"/>
    <s v="FUR-FU-10002364"/>
    <x v="0"/>
    <x v="5"/>
    <s v="Eldon Expressions Wood Desk Accessories, Oak"/>
    <n v="14.76"/>
    <n v="5"/>
    <n v="0.6"/>
    <n v="-11.439000000000004"/>
  </r>
  <r>
    <n v="5859"/>
    <x v="2919"/>
    <x v="3"/>
    <x v="213"/>
    <x v="285"/>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x v="1163"/>
    <s v="Standard Class"/>
    <s v="MS-17530"/>
    <s v="MaryBeth Skach"/>
    <x v="0"/>
    <s v="United States"/>
    <s v="Conway"/>
    <x v="36"/>
    <n v="72032"/>
    <x v="0"/>
    <s v="FUR-TA-10002530"/>
    <x v="0"/>
    <x v="3"/>
    <s v="Iceberg OfficeWorks 42&quot; Round Tables"/>
    <n v="301.95999999999998"/>
    <n v="2"/>
    <n v="0"/>
    <n v="45.293999999999983"/>
  </r>
  <r>
    <n v="5861"/>
    <x v="2921"/>
    <x v="1"/>
    <x v="1077"/>
    <x v="1164"/>
    <s v="Second Class"/>
    <s v="JK-15640"/>
    <s v="Jim Kriz"/>
    <x v="2"/>
    <s v="United States"/>
    <s v="Philadelphia"/>
    <x v="9"/>
    <n v="19120"/>
    <x v="3"/>
    <s v="OFF-PA-10001526"/>
    <x v="1"/>
    <x v="10"/>
    <s v="Xerox 1949"/>
    <n v="7.9680000000000009"/>
    <n v="2"/>
    <n v="0.2"/>
    <n v="2.8884000000000007"/>
  </r>
  <r>
    <n v="5862"/>
    <x v="2922"/>
    <x v="0"/>
    <x v="766"/>
    <x v="602"/>
    <s v="Second Class"/>
    <s v="CM-12235"/>
    <s v="Chris McAfee"/>
    <x v="0"/>
    <s v="United States"/>
    <s v="Little Rock"/>
    <x v="36"/>
    <n v="72209"/>
    <x v="0"/>
    <s v="OFF-PA-10001497"/>
    <x v="1"/>
    <x v="10"/>
    <s v="Xerox 1914"/>
    <n v="109.92"/>
    <n v="2"/>
    <n v="0"/>
    <n v="53.860799999999998"/>
  </r>
  <r>
    <n v="5863"/>
    <x v="2922"/>
    <x v="0"/>
    <x v="766"/>
    <x v="602"/>
    <s v="Second Class"/>
    <s v="CM-12235"/>
    <s v="Chris McAfee"/>
    <x v="0"/>
    <s v="United States"/>
    <s v="Little Rock"/>
    <x v="36"/>
    <n v="72209"/>
    <x v="0"/>
    <s v="OFF-PA-10003936"/>
    <x v="1"/>
    <x v="10"/>
    <s v="Xerox 1994"/>
    <n v="19.440000000000001"/>
    <n v="3"/>
    <n v="0"/>
    <n v="9.3312000000000008"/>
  </r>
  <r>
    <n v="5864"/>
    <x v="2922"/>
    <x v="0"/>
    <x v="766"/>
    <x v="602"/>
    <s v="Second Class"/>
    <s v="CM-12235"/>
    <s v="Chris McAfee"/>
    <x v="0"/>
    <s v="United States"/>
    <s v="Little Rock"/>
    <x v="36"/>
    <n v="72209"/>
    <x v="0"/>
    <s v="OFF-AR-10000716"/>
    <x v="1"/>
    <x v="6"/>
    <s v="DIXON Ticonderoga Erasable Checking Pencils"/>
    <n v="11.16"/>
    <n v="2"/>
    <n v="0"/>
    <n v="4.3524000000000003"/>
  </r>
  <r>
    <n v="5865"/>
    <x v="2923"/>
    <x v="2"/>
    <x v="79"/>
    <x v="1165"/>
    <s v="Second Class"/>
    <s v="RS-19420"/>
    <s v="Ricardo Sperren"/>
    <x v="1"/>
    <s v="United States"/>
    <s v="Meriden"/>
    <x v="29"/>
    <n v="6450"/>
    <x v="3"/>
    <s v="OFF-AP-10002765"/>
    <x v="1"/>
    <x v="9"/>
    <s v="Fellowes Advanced Computer Series Surge Protectors"/>
    <n v="79.47"/>
    <n v="3"/>
    <n v="0"/>
    <n v="22.251600000000003"/>
  </r>
  <r>
    <n v="5866"/>
    <x v="2923"/>
    <x v="2"/>
    <x v="79"/>
    <x v="1165"/>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x v="1165"/>
    <s v="Second Class"/>
    <s v="RS-19420"/>
    <s v="Ricardo Sperren"/>
    <x v="1"/>
    <s v="United States"/>
    <s v="Meriden"/>
    <x v="29"/>
    <n v="6450"/>
    <x v="3"/>
    <s v="FUR-CH-10002335"/>
    <x v="0"/>
    <x v="1"/>
    <s v="Hon GuestStacker Chair"/>
    <n v="1133.3499999999999"/>
    <n v="5"/>
    <n v="0"/>
    <n v="294.67100000000005"/>
  </r>
  <r>
    <n v="5868"/>
    <x v="2924"/>
    <x v="0"/>
    <x v="810"/>
    <x v="1166"/>
    <s v="Standard Class"/>
    <s v="BP-11185"/>
    <s v="Ben Peterman"/>
    <x v="1"/>
    <s v="United States"/>
    <s v="Philadelphia"/>
    <x v="9"/>
    <n v="19143"/>
    <x v="3"/>
    <s v="OFF-AR-10004078"/>
    <x v="1"/>
    <x v="6"/>
    <s v="Newell 312"/>
    <n v="4.6719999999999997"/>
    <n v="1"/>
    <n v="0.2"/>
    <n v="0.58399999999999985"/>
  </r>
  <r>
    <n v="5869"/>
    <x v="2924"/>
    <x v="0"/>
    <x v="810"/>
    <x v="1166"/>
    <s v="Standard Class"/>
    <s v="BP-11185"/>
    <s v="Ben Peterman"/>
    <x v="1"/>
    <s v="United States"/>
    <s v="Philadelphia"/>
    <x v="9"/>
    <n v="19143"/>
    <x v="3"/>
    <s v="OFF-BI-10002026"/>
    <x v="1"/>
    <x v="8"/>
    <s v="Avery Arch Ring Binders"/>
    <n v="104.58000000000001"/>
    <n v="6"/>
    <n v="0.7"/>
    <n v="-80.178000000000026"/>
  </r>
  <r>
    <n v="5870"/>
    <x v="2925"/>
    <x v="0"/>
    <x v="77"/>
    <x v="357"/>
    <s v="Standard Class"/>
    <s v="MA-17995"/>
    <s v="Michelle Arnett"/>
    <x v="2"/>
    <s v="United States"/>
    <s v="Cheyenne"/>
    <x v="47"/>
    <n v="82001"/>
    <x v="1"/>
    <s v="FUR-CH-10001215"/>
    <x v="0"/>
    <x v="1"/>
    <s v="Global Troy Executive Leather Low-Back Tilter"/>
    <n v="1603.1360000000002"/>
    <n v="4"/>
    <n v="0.2"/>
    <n v="100.19599999999997"/>
  </r>
  <r>
    <n v="5871"/>
    <x v="2926"/>
    <x v="0"/>
    <x v="403"/>
    <x v="183"/>
    <s v="Same Day"/>
    <s v="EB-13705"/>
    <s v="Ed Braxton"/>
    <x v="1"/>
    <s v="United States"/>
    <s v="Anaheim"/>
    <x v="1"/>
    <n v="92804"/>
    <x v="1"/>
    <s v="FUR-TA-10001771"/>
    <x v="0"/>
    <x v="3"/>
    <s v="Bush Cubix Conference Tables, Fully Assembled"/>
    <n v="1293.4879999999998"/>
    <n v="7"/>
    <n v="0.2"/>
    <n v="80.843000000000075"/>
  </r>
  <r>
    <n v="5872"/>
    <x v="2927"/>
    <x v="0"/>
    <x v="446"/>
    <x v="961"/>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2"/>
    <x v="1026"/>
    <s v="Standard Class"/>
    <s v="ME-17320"/>
    <s v="Maria Etezadi"/>
    <x v="2"/>
    <s v="United States"/>
    <s v="Columbus"/>
    <x v="32"/>
    <n v="31907"/>
    <x v="0"/>
    <s v="OFF-ST-10003282"/>
    <x v="1"/>
    <x v="4"/>
    <s v="Advantus 10-Drawer Portable Organizer, Chrome Metal Frame, Smoke Drawers"/>
    <n v="59.76"/>
    <n v="1"/>
    <n v="0"/>
    <n v="16.732800000000005"/>
  </r>
  <r>
    <n v="5874"/>
    <x v="2929"/>
    <x v="3"/>
    <x v="400"/>
    <x v="150"/>
    <s v="Same Day"/>
    <s v="EH-14005"/>
    <s v="Erica Hernandez"/>
    <x v="2"/>
    <s v="United States"/>
    <s v="Jonesboro"/>
    <x v="36"/>
    <n v="72401"/>
    <x v="0"/>
    <s v="OFF-BI-10002353"/>
    <x v="1"/>
    <x v="8"/>
    <s v="GBC VeloBind Cover Sets"/>
    <n v="108.08"/>
    <n v="7"/>
    <n v="0"/>
    <n v="54.04"/>
  </r>
  <r>
    <n v="5875"/>
    <x v="2929"/>
    <x v="3"/>
    <x v="400"/>
    <x v="150"/>
    <s v="Same Day"/>
    <s v="EH-14005"/>
    <s v="Erica Hernandez"/>
    <x v="2"/>
    <s v="United States"/>
    <s v="Jonesboro"/>
    <x v="36"/>
    <n v="72401"/>
    <x v="0"/>
    <s v="OFF-BI-10004141"/>
    <x v="1"/>
    <x v="8"/>
    <s v="Insertable Tab Indexes For Data Binders"/>
    <n v="9.5400000000000009"/>
    <n v="3"/>
    <n v="0"/>
    <n v="4.3883999999999999"/>
  </r>
  <r>
    <n v="5876"/>
    <x v="2930"/>
    <x v="1"/>
    <x v="1002"/>
    <x v="1159"/>
    <s v="First Class"/>
    <s v="FM-14290"/>
    <s v="Frank Merwin"/>
    <x v="2"/>
    <s v="United States"/>
    <s v="Philadelphia"/>
    <x v="9"/>
    <n v="19140"/>
    <x v="3"/>
    <s v="OFF-AR-10001954"/>
    <x v="1"/>
    <x v="6"/>
    <s v="Newell 331"/>
    <n v="11.736000000000001"/>
    <n v="3"/>
    <n v="0.2"/>
    <n v="1.0268999999999999"/>
  </r>
  <r>
    <n v="5877"/>
    <x v="2931"/>
    <x v="2"/>
    <x v="371"/>
    <x v="1167"/>
    <s v="Standard Class"/>
    <s v="FG-14260"/>
    <s v="Frank Gastineau"/>
    <x v="2"/>
    <s v="United States"/>
    <s v="Lawrence"/>
    <x v="31"/>
    <n v="1841"/>
    <x v="3"/>
    <s v="OFF-BI-10001071"/>
    <x v="1"/>
    <x v="8"/>
    <s v="GBC ProClick Punch Binding System"/>
    <n v="447.85999999999996"/>
    <n v="7"/>
    <n v="0"/>
    <n v="219.45140000000001"/>
  </r>
  <r>
    <n v="5878"/>
    <x v="2931"/>
    <x v="2"/>
    <x v="371"/>
    <x v="1167"/>
    <s v="Standard Class"/>
    <s v="FG-14260"/>
    <s v="Frank Gastineau"/>
    <x v="2"/>
    <s v="United States"/>
    <s v="Lawrence"/>
    <x v="31"/>
    <n v="1841"/>
    <x v="3"/>
    <s v="OFF-PA-10003022"/>
    <x v="1"/>
    <x v="10"/>
    <s v="Xerox 1992"/>
    <n v="17.940000000000001"/>
    <n v="3"/>
    <n v="0"/>
    <n v="8.7906000000000013"/>
  </r>
  <r>
    <n v="5879"/>
    <x v="2931"/>
    <x v="2"/>
    <x v="371"/>
    <x v="1167"/>
    <s v="Standard Class"/>
    <s v="FG-14260"/>
    <s v="Frank Gastineau"/>
    <x v="2"/>
    <s v="United States"/>
    <s v="Lawrence"/>
    <x v="31"/>
    <n v="1841"/>
    <x v="3"/>
    <s v="OFF-AP-10001293"/>
    <x v="1"/>
    <x v="9"/>
    <s v="Belkin 8 Outlet Surge Protector"/>
    <n v="245.88"/>
    <n v="6"/>
    <n v="0"/>
    <n v="68.846399999999988"/>
  </r>
  <r>
    <n v="5880"/>
    <x v="2932"/>
    <x v="0"/>
    <x v="64"/>
    <x v="47"/>
    <s v="Standard Class"/>
    <s v="MV-17485"/>
    <s v="Mark Van Huff"/>
    <x v="0"/>
    <s v="United States"/>
    <s v="New York City"/>
    <x v="15"/>
    <n v="10011"/>
    <x v="3"/>
    <s v="OFF-PA-10001815"/>
    <x v="1"/>
    <x v="10"/>
    <s v="Xerox 1885"/>
    <n v="192.16"/>
    <n v="4"/>
    <n v="0"/>
    <n v="92.236799999999988"/>
  </r>
  <r>
    <n v="5881"/>
    <x v="2933"/>
    <x v="0"/>
    <x v="31"/>
    <x v="42"/>
    <s v="Standard Class"/>
    <s v="JW-15220"/>
    <s v="Jane Waco"/>
    <x v="1"/>
    <s v="United States"/>
    <s v="San Diego"/>
    <x v="1"/>
    <n v="92105"/>
    <x v="1"/>
    <s v="FUR-CH-10001215"/>
    <x v="0"/>
    <x v="1"/>
    <s v="Global Troy Executive Leather Low-Back Tilter"/>
    <n v="801.5680000000001"/>
    <n v="2"/>
    <n v="0.2"/>
    <n v="50.097999999999985"/>
  </r>
  <r>
    <n v="5882"/>
    <x v="2933"/>
    <x v="0"/>
    <x v="31"/>
    <x v="42"/>
    <s v="Standard Class"/>
    <s v="JW-15220"/>
    <s v="Jane Waco"/>
    <x v="1"/>
    <s v="United States"/>
    <s v="San Diego"/>
    <x v="1"/>
    <n v="92105"/>
    <x v="1"/>
    <s v="OFF-PA-10000100"/>
    <x v="1"/>
    <x v="10"/>
    <s v="Xerox 1945"/>
    <n v="368.91"/>
    <n v="9"/>
    <n v="0"/>
    <n v="180.76590000000002"/>
  </r>
  <r>
    <n v="5883"/>
    <x v="2933"/>
    <x v="0"/>
    <x v="31"/>
    <x v="42"/>
    <s v="Standard Class"/>
    <s v="JW-15220"/>
    <s v="Jane Waco"/>
    <x v="1"/>
    <s v="United States"/>
    <s v="San Diego"/>
    <x v="1"/>
    <n v="92105"/>
    <x v="1"/>
    <s v="FUR-CH-10002880"/>
    <x v="0"/>
    <x v="1"/>
    <s v="Global High-Back Leather Tilter, Burgundy"/>
    <n v="885.52800000000002"/>
    <n v="9"/>
    <n v="0.2"/>
    <n v="-99.621900000000068"/>
  </r>
  <r>
    <n v="5884"/>
    <x v="2934"/>
    <x v="0"/>
    <x v="69"/>
    <x v="535"/>
    <s v="Second Class"/>
    <s v="EH-13765"/>
    <s v="Edward Hooks"/>
    <x v="1"/>
    <s v="United States"/>
    <s v="San Francisco"/>
    <x v="1"/>
    <n v="94109"/>
    <x v="1"/>
    <s v="FUR-FU-10004712"/>
    <x v="0"/>
    <x v="5"/>
    <s v="Westinghouse Mesh Shade Clip-On Gooseneck Lamp, Black"/>
    <n v="28.28"/>
    <n v="2"/>
    <n v="0"/>
    <n v="7.352800000000002"/>
  </r>
  <r>
    <n v="5885"/>
    <x v="2934"/>
    <x v="0"/>
    <x v="69"/>
    <x v="535"/>
    <s v="Second Class"/>
    <s v="EH-13765"/>
    <s v="Edward Hooks"/>
    <x v="1"/>
    <s v="United States"/>
    <s v="San Francisco"/>
    <x v="1"/>
    <n v="94109"/>
    <x v="1"/>
    <s v="OFF-SU-10000151"/>
    <x v="1"/>
    <x v="14"/>
    <s v="High Speed Automatic Electric Letter Opener"/>
    <n v="4912.59"/>
    <n v="3"/>
    <n v="0"/>
    <n v="196.50359999999978"/>
  </r>
  <r>
    <n v="5886"/>
    <x v="2935"/>
    <x v="2"/>
    <x v="1078"/>
    <x v="1098"/>
    <s v="Same Day"/>
    <s v="LS-17245"/>
    <s v="Lynn Smith"/>
    <x v="0"/>
    <s v="United States"/>
    <s v="San Francisco"/>
    <x v="1"/>
    <n v="94110"/>
    <x v="1"/>
    <s v="OFF-BI-10000136"/>
    <x v="1"/>
    <x v="8"/>
    <s v="Avery Non-Stick Heavy Duty View Round Locking Ring Binders"/>
    <n v="14.352000000000002"/>
    <n v="3"/>
    <n v="0.2"/>
    <n v="5.0231999999999992"/>
  </r>
  <r>
    <n v="5887"/>
    <x v="2935"/>
    <x v="2"/>
    <x v="1078"/>
    <x v="1098"/>
    <s v="Same Day"/>
    <s v="LS-17245"/>
    <s v="Lynn Smith"/>
    <x v="0"/>
    <s v="United States"/>
    <s v="San Francisco"/>
    <x v="1"/>
    <n v="94110"/>
    <x v="1"/>
    <s v="TEC-AC-10003610"/>
    <x v="2"/>
    <x v="11"/>
    <s v="Logitech Illuminated - Keyboard"/>
    <n v="179.97"/>
    <n v="3"/>
    <n v="0"/>
    <n v="86.385600000000011"/>
  </r>
  <r>
    <n v="5888"/>
    <x v="2936"/>
    <x v="3"/>
    <x v="1047"/>
    <x v="768"/>
    <s v="First Class"/>
    <s v="BP-11050"/>
    <s v="Barry Pond"/>
    <x v="1"/>
    <s v="United States"/>
    <s v="Cranston"/>
    <x v="34"/>
    <n v="2920"/>
    <x v="3"/>
    <s v="OFF-ST-10001837"/>
    <x v="1"/>
    <x v="4"/>
    <s v="SAFCO Mobile Desk Side File, Wire Frame"/>
    <n v="42.76"/>
    <n v="1"/>
    <n v="0"/>
    <n v="11.117599999999999"/>
  </r>
  <r>
    <n v="5889"/>
    <x v="2937"/>
    <x v="1"/>
    <x v="820"/>
    <x v="678"/>
    <s v="Standard Class"/>
    <s v="CC-12220"/>
    <s v="Chris Cortes"/>
    <x v="0"/>
    <s v="United States"/>
    <s v="Owensboro"/>
    <x v="0"/>
    <n v="42301"/>
    <x v="0"/>
    <s v="OFF-PA-10001952"/>
    <x v="1"/>
    <x v="10"/>
    <s v="Xerox 1902"/>
    <n v="45.68"/>
    <n v="2"/>
    <n v="0"/>
    <n v="21.012799999999999"/>
  </r>
  <r>
    <n v="5890"/>
    <x v="2938"/>
    <x v="0"/>
    <x v="167"/>
    <x v="229"/>
    <s v="First Class"/>
    <s v="JM-15580"/>
    <s v="Jill Matthias"/>
    <x v="0"/>
    <s v="United States"/>
    <s v="Baltimore"/>
    <x v="39"/>
    <n v="21215"/>
    <x v="3"/>
    <s v="OFF-BI-10002414"/>
    <x v="1"/>
    <x v="8"/>
    <s v="GBC ProClick Spines for 32-Hole Punch"/>
    <n v="25.06"/>
    <n v="2"/>
    <n v="0"/>
    <n v="11.778199999999998"/>
  </r>
  <r>
    <n v="5891"/>
    <x v="2939"/>
    <x v="0"/>
    <x v="831"/>
    <x v="482"/>
    <s v="Standard Class"/>
    <s v="RD-19720"/>
    <s v="Roger Demir"/>
    <x v="0"/>
    <s v="United States"/>
    <s v="Chicago"/>
    <x v="10"/>
    <n v="60610"/>
    <x v="2"/>
    <s v="OFF-PA-10001790"/>
    <x v="1"/>
    <x v="10"/>
    <s v="Xerox 1910"/>
    <n v="38.432000000000002"/>
    <n v="1"/>
    <n v="0.2"/>
    <n v="13.451199999999996"/>
  </r>
  <r>
    <n v="5892"/>
    <x v="2939"/>
    <x v="0"/>
    <x v="831"/>
    <x v="482"/>
    <s v="Standard Class"/>
    <s v="RD-19720"/>
    <s v="Roger Demir"/>
    <x v="0"/>
    <s v="United States"/>
    <s v="Chicago"/>
    <x v="10"/>
    <n v="60610"/>
    <x v="2"/>
    <s v="OFF-ST-10001590"/>
    <x v="1"/>
    <x v="4"/>
    <s v="Tenex Personal Project File with Scoop Front Design, Black"/>
    <n v="21.568000000000001"/>
    <n v="2"/>
    <n v="0.2"/>
    <n v="1.6175999999999986"/>
  </r>
  <r>
    <n v="5893"/>
    <x v="2939"/>
    <x v="0"/>
    <x v="831"/>
    <x v="482"/>
    <s v="Standard Class"/>
    <s v="RD-19720"/>
    <s v="Roger Demir"/>
    <x v="0"/>
    <s v="United States"/>
    <s v="Chicago"/>
    <x v="10"/>
    <n v="60610"/>
    <x v="2"/>
    <s v="TEC-AC-10003657"/>
    <x v="2"/>
    <x v="11"/>
    <s v="Lenovo 17-Key USB Numeric Keypad"/>
    <n v="81.576000000000008"/>
    <n v="3"/>
    <n v="0.2"/>
    <n v="2.0393999999999934"/>
  </r>
  <r>
    <n v="5894"/>
    <x v="2940"/>
    <x v="3"/>
    <x v="18"/>
    <x v="947"/>
    <s v="Standard Class"/>
    <s v="SS-20410"/>
    <s v="Shahid Shariari"/>
    <x v="0"/>
    <s v="United States"/>
    <s v="Atlanta"/>
    <x v="32"/>
    <n v="30318"/>
    <x v="0"/>
    <s v="OFF-BI-10004876"/>
    <x v="1"/>
    <x v="8"/>
    <s v="Wilson Jones Suede Grain Vinyl Binders"/>
    <n v="2.78"/>
    <n v="1"/>
    <n v="0"/>
    <n v="1.3621999999999999"/>
  </r>
  <r>
    <n v="5895"/>
    <x v="2941"/>
    <x v="3"/>
    <x v="428"/>
    <x v="947"/>
    <s v="Standard Class"/>
    <s v="KD-16495"/>
    <s v="Keith Dawkins"/>
    <x v="1"/>
    <s v="United States"/>
    <s v="Los Angeles"/>
    <x v="1"/>
    <n v="90036"/>
    <x v="1"/>
    <s v="OFF-ST-10003123"/>
    <x v="1"/>
    <x v="4"/>
    <s v="Fellowes Bases and Tops For Staxonsteel/High-Stak Systems"/>
    <n v="99.87"/>
    <n v="3"/>
    <n v="0"/>
    <n v="23.968799999999998"/>
  </r>
  <r>
    <n v="5896"/>
    <x v="2942"/>
    <x v="2"/>
    <x v="301"/>
    <x v="821"/>
    <s v="Standard Class"/>
    <s v="PL-18925"/>
    <s v="Paul Lucas"/>
    <x v="2"/>
    <s v="United States"/>
    <s v="Los Angeles"/>
    <x v="1"/>
    <n v="90049"/>
    <x v="1"/>
    <s v="OFF-LA-10003498"/>
    <x v="1"/>
    <x v="2"/>
    <s v="Avery 475"/>
    <n v="44.400000000000006"/>
    <n v="3"/>
    <n v="0"/>
    <n v="22.200000000000003"/>
  </r>
  <r>
    <n v="5897"/>
    <x v="2942"/>
    <x v="2"/>
    <x v="301"/>
    <x v="821"/>
    <s v="Standard Class"/>
    <s v="PL-18925"/>
    <s v="Paul Lucas"/>
    <x v="2"/>
    <s v="United States"/>
    <s v="Los Angeles"/>
    <x v="1"/>
    <n v="90049"/>
    <x v="1"/>
    <s v="OFF-PA-10004947"/>
    <x v="1"/>
    <x v="10"/>
    <s v="Staples"/>
    <n v="21.400000000000002"/>
    <n v="5"/>
    <n v="0"/>
    <n v="9.629999999999999"/>
  </r>
  <r>
    <n v="5898"/>
    <x v="2943"/>
    <x v="0"/>
    <x v="1014"/>
    <x v="300"/>
    <s v="Standard Class"/>
    <s v="ZD-21925"/>
    <s v="Zuschuss Donatelli"/>
    <x v="0"/>
    <s v="United States"/>
    <s v="Richmond"/>
    <x v="14"/>
    <n v="47374"/>
    <x v="2"/>
    <s v="FUR-FU-10003799"/>
    <x v="0"/>
    <x v="5"/>
    <s v="Seth Thomas 13 1/2&quot; Wall Clock"/>
    <n v="71.12"/>
    <n v="4"/>
    <n v="0"/>
    <n v="22.047199999999997"/>
  </r>
  <r>
    <n v="5899"/>
    <x v="2943"/>
    <x v="0"/>
    <x v="1014"/>
    <x v="300"/>
    <s v="Standard Class"/>
    <s v="ZD-21925"/>
    <s v="Zuschuss Donatelli"/>
    <x v="0"/>
    <s v="United States"/>
    <s v="Richmond"/>
    <x v="14"/>
    <n v="47374"/>
    <x v="2"/>
    <s v="TEC-PH-10000673"/>
    <x v="2"/>
    <x v="7"/>
    <s v="Plantronics Voyager Pro HD - Bluetooth Headset"/>
    <n v="259.95999999999998"/>
    <n v="4"/>
    <n v="0"/>
    <n v="124.7808"/>
  </r>
  <r>
    <n v="5900"/>
    <x v="2944"/>
    <x v="3"/>
    <x v="602"/>
    <x v="1019"/>
    <s v="Standard Class"/>
    <s v="LS-16945"/>
    <s v="Linda Southworth"/>
    <x v="1"/>
    <s v="United States"/>
    <s v="San Francisco"/>
    <x v="1"/>
    <n v="94110"/>
    <x v="1"/>
    <s v="OFF-EN-10002621"/>
    <x v="1"/>
    <x v="12"/>
    <s v="Staples"/>
    <n v="9.7799999999999994"/>
    <n v="1"/>
    <n v="0"/>
    <n v="4.8899999999999997"/>
  </r>
  <r>
    <n v="5901"/>
    <x v="2945"/>
    <x v="1"/>
    <x v="312"/>
    <x v="1005"/>
    <s v="Standard Class"/>
    <s v="PB-18805"/>
    <s v="Patrick Bzostek"/>
    <x v="2"/>
    <s v="United States"/>
    <s v="San Francisco"/>
    <x v="1"/>
    <n v="94122"/>
    <x v="1"/>
    <s v="OFF-BI-10004528"/>
    <x v="1"/>
    <x v="8"/>
    <s v="Cardinal Poly Pocket Divider Pockets for Ring Binders"/>
    <n v="24.192"/>
    <n v="9"/>
    <n v="0.2"/>
    <n v="7.5599999999999987"/>
  </r>
  <r>
    <n v="5902"/>
    <x v="2946"/>
    <x v="0"/>
    <x v="581"/>
    <x v="82"/>
    <s v="Standard Class"/>
    <s v="PC-18745"/>
    <s v="Pamela Coakley"/>
    <x v="1"/>
    <s v="United States"/>
    <s v="Westfield"/>
    <x v="30"/>
    <n v="7090"/>
    <x v="3"/>
    <s v="FUR-FU-10001889"/>
    <x v="0"/>
    <x v="5"/>
    <s v="Ultra Door Pull Handle"/>
    <n v="31.56"/>
    <n v="3"/>
    <n v="0"/>
    <n v="10.4148"/>
  </r>
  <r>
    <n v="5903"/>
    <x v="2947"/>
    <x v="3"/>
    <x v="44"/>
    <x v="373"/>
    <s v="Same Day"/>
    <s v="FM-14290"/>
    <s v="Frank Merwin"/>
    <x v="2"/>
    <s v="United States"/>
    <s v="San Francisco"/>
    <x v="1"/>
    <n v="94122"/>
    <x v="1"/>
    <s v="OFF-PA-10000157"/>
    <x v="1"/>
    <x v="10"/>
    <s v="Xerox 191"/>
    <n v="59.94"/>
    <n v="3"/>
    <n v="0"/>
    <n v="28.171799999999998"/>
  </r>
  <r>
    <n v="5904"/>
    <x v="2947"/>
    <x v="3"/>
    <x v="44"/>
    <x v="373"/>
    <s v="Same Day"/>
    <s v="FM-14290"/>
    <s v="Frank Merwin"/>
    <x v="2"/>
    <s v="United States"/>
    <s v="San Francisco"/>
    <x v="1"/>
    <n v="94122"/>
    <x v="1"/>
    <s v="OFF-PA-10002764"/>
    <x v="1"/>
    <x v="10"/>
    <s v="Staples"/>
    <n v="45.36"/>
    <n v="4"/>
    <n v="0"/>
    <n v="22.226399999999998"/>
  </r>
  <r>
    <n v="5905"/>
    <x v="2947"/>
    <x v="3"/>
    <x v="44"/>
    <x v="373"/>
    <s v="Same Day"/>
    <s v="FM-14290"/>
    <s v="Frank Merwin"/>
    <x v="2"/>
    <s v="United States"/>
    <s v="San Francisco"/>
    <x v="1"/>
    <n v="94122"/>
    <x v="1"/>
    <s v="OFF-PA-10000143"/>
    <x v="1"/>
    <x v="10"/>
    <s v="Astroparche Fine Business Paper"/>
    <n v="26.400000000000002"/>
    <n v="5"/>
    <n v="0"/>
    <n v="12.672000000000001"/>
  </r>
  <r>
    <n v="5906"/>
    <x v="2947"/>
    <x v="3"/>
    <x v="44"/>
    <x v="373"/>
    <s v="Same Day"/>
    <s v="FM-14290"/>
    <s v="Frank Merwin"/>
    <x v="2"/>
    <s v="United States"/>
    <s v="San Francisco"/>
    <x v="1"/>
    <n v="94122"/>
    <x v="1"/>
    <s v="OFF-LA-10000414"/>
    <x v="1"/>
    <x v="2"/>
    <s v="Avery 503"/>
    <n v="41.4"/>
    <n v="4"/>
    <n v="0"/>
    <n v="19.872"/>
  </r>
  <r>
    <n v="5907"/>
    <x v="2947"/>
    <x v="3"/>
    <x v="44"/>
    <x v="373"/>
    <s v="Same Day"/>
    <s v="FM-14290"/>
    <s v="Frank Merwin"/>
    <x v="2"/>
    <s v="United States"/>
    <s v="San Francisco"/>
    <x v="1"/>
    <n v="94122"/>
    <x v="1"/>
    <s v="TEC-AC-10003441"/>
    <x v="2"/>
    <x v="11"/>
    <s v="Kingston Digital DataTraveler 32GB USB 2.0"/>
    <n v="16.95"/>
    <n v="1"/>
    <n v="0"/>
    <n v="1.0169999999999995"/>
  </r>
  <r>
    <n v="5908"/>
    <x v="2948"/>
    <x v="0"/>
    <x v="499"/>
    <x v="439"/>
    <s v="Standard Class"/>
    <s v="KD-16495"/>
    <s v="Keith Dawkins"/>
    <x v="1"/>
    <s v="United States"/>
    <s v="San Jose"/>
    <x v="1"/>
    <n v="95123"/>
    <x v="1"/>
    <s v="OFF-BI-10002353"/>
    <x v="1"/>
    <x v="8"/>
    <s v="GBC VeloBind Cover Sets"/>
    <n v="24.704000000000001"/>
    <n v="2"/>
    <n v="0.2"/>
    <n v="9.2639999999999993"/>
  </r>
  <r>
    <n v="5909"/>
    <x v="2948"/>
    <x v="0"/>
    <x v="499"/>
    <x v="439"/>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x v="439"/>
    <s v="Standard Class"/>
    <s v="KD-16495"/>
    <s v="Keith Dawkins"/>
    <x v="1"/>
    <s v="United States"/>
    <s v="San Jose"/>
    <x v="1"/>
    <n v="95123"/>
    <x v="1"/>
    <s v="FUR-FU-10003026"/>
    <x v="0"/>
    <x v="5"/>
    <s v="Eldon Regeneration Recycled Desk Accessories, Black"/>
    <n v="14.52"/>
    <n v="3"/>
    <n v="0"/>
    <n v="5.6627999999999998"/>
  </r>
  <r>
    <n v="5911"/>
    <x v="2948"/>
    <x v="0"/>
    <x v="499"/>
    <x v="439"/>
    <s v="Standard Class"/>
    <s v="KD-16495"/>
    <s v="Keith Dawkins"/>
    <x v="1"/>
    <s v="United States"/>
    <s v="San Jose"/>
    <x v="1"/>
    <n v="95123"/>
    <x v="1"/>
    <s v="OFF-BI-10000632"/>
    <x v="1"/>
    <x v="8"/>
    <s v="Satellite Sectional Post Binders"/>
    <n v="104.184"/>
    <n v="3"/>
    <n v="0.2"/>
    <n v="33.8598"/>
  </r>
  <r>
    <n v="5912"/>
    <x v="2949"/>
    <x v="0"/>
    <x v="907"/>
    <x v="259"/>
    <s v="Standard Class"/>
    <s v="SC-20680"/>
    <s v="Steve Carroll"/>
    <x v="2"/>
    <s v="United States"/>
    <s v="Seattle"/>
    <x v="4"/>
    <n v="98115"/>
    <x v="1"/>
    <s v="OFF-ST-10001328"/>
    <x v="1"/>
    <x v="4"/>
    <s v="Personal Filing Tote with Lid, Black/Gray"/>
    <n v="46.53"/>
    <n v="3"/>
    <n v="0"/>
    <n v="13.028400000000001"/>
  </r>
  <r>
    <n v="5913"/>
    <x v="2950"/>
    <x v="2"/>
    <x v="829"/>
    <x v="889"/>
    <s v="Second Class"/>
    <s v="DW-13585"/>
    <s v="Dorothy Wardle"/>
    <x v="1"/>
    <s v="United States"/>
    <s v="Owensboro"/>
    <x v="0"/>
    <n v="42301"/>
    <x v="0"/>
    <s v="OFF-SU-10004661"/>
    <x v="1"/>
    <x v="14"/>
    <s v="Acme Titanium Bonded Scissors"/>
    <n v="25.5"/>
    <n v="3"/>
    <n v="0"/>
    <n v="6.63"/>
  </r>
  <r>
    <n v="5914"/>
    <x v="2951"/>
    <x v="1"/>
    <x v="14"/>
    <x v="832"/>
    <s v="Standard Class"/>
    <s v="PF-19120"/>
    <s v="Peter Fuller"/>
    <x v="0"/>
    <s v="United States"/>
    <s v="New York City"/>
    <x v="15"/>
    <n v="10035"/>
    <x v="3"/>
    <s v="OFF-ST-10000617"/>
    <x v="1"/>
    <x v="4"/>
    <s v="Woodgrain Magazine Files by Perma"/>
    <n v="14.9"/>
    <n v="5"/>
    <n v="0"/>
    <n v="1.0429999999999984"/>
  </r>
  <r>
    <n v="5915"/>
    <x v="2951"/>
    <x v="1"/>
    <x v="14"/>
    <x v="832"/>
    <s v="Standard Class"/>
    <s v="PF-19120"/>
    <s v="Peter Fuller"/>
    <x v="0"/>
    <s v="United States"/>
    <s v="New York City"/>
    <x v="15"/>
    <n v="10035"/>
    <x v="3"/>
    <s v="OFF-LA-10002762"/>
    <x v="1"/>
    <x v="2"/>
    <s v="Avery 485"/>
    <n v="87.71"/>
    <n v="7"/>
    <n v="0"/>
    <n v="41.223699999999994"/>
  </r>
  <r>
    <n v="5916"/>
    <x v="2951"/>
    <x v="1"/>
    <x v="14"/>
    <x v="832"/>
    <s v="Standard Class"/>
    <s v="PF-19120"/>
    <s v="Peter Fuller"/>
    <x v="0"/>
    <s v="United States"/>
    <s v="New York City"/>
    <x v="15"/>
    <n v="10035"/>
    <x v="3"/>
    <s v="FUR-CH-10001973"/>
    <x v="0"/>
    <x v="1"/>
    <s v="Office Star Flex Back Scooter Chair with White Frame"/>
    <n v="199.76400000000001"/>
    <n v="2"/>
    <n v="0.1"/>
    <n v="8.8783999999999956"/>
  </r>
  <r>
    <n v="5917"/>
    <x v="2951"/>
    <x v="1"/>
    <x v="14"/>
    <x v="832"/>
    <s v="Standard Class"/>
    <s v="PF-19120"/>
    <s v="Peter Fuller"/>
    <x v="0"/>
    <s v="United States"/>
    <s v="New York City"/>
    <x v="15"/>
    <n v="10035"/>
    <x v="3"/>
    <s v="OFF-ST-10003058"/>
    <x v="1"/>
    <x v="4"/>
    <s v="Eldon Mobile Mega Data Cart  Mega Stackable  Add-On Trays"/>
    <n v="94.6"/>
    <n v="4"/>
    <n v="0"/>
    <n v="27.433999999999997"/>
  </r>
  <r>
    <n v="5918"/>
    <x v="2951"/>
    <x v="1"/>
    <x v="14"/>
    <x v="832"/>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x v="832"/>
    <s v="Standard Class"/>
    <s v="PF-19120"/>
    <s v="Peter Fuller"/>
    <x v="0"/>
    <s v="United States"/>
    <s v="New York City"/>
    <x v="15"/>
    <n v="10035"/>
    <x v="3"/>
    <s v="FUR-BO-10002213"/>
    <x v="0"/>
    <x v="0"/>
    <s v="DMI Eclipse Executive Suite Bookcases"/>
    <n v="2003.9200000000003"/>
    <n v="5"/>
    <n v="0.2"/>
    <n v="-25.049000000000149"/>
  </r>
  <r>
    <n v="5920"/>
    <x v="2951"/>
    <x v="1"/>
    <x v="14"/>
    <x v="832"/>
    <s v="Standard Class"/>
    <s v="PF-19120"/>
    <s v="Peter Fuller"/>
    <x v="0"/>
    <s v="United States"/>
    <s v="New York City"/>
    <x v="15"/>
    <n v="10035"/>
    <x v="3"/>
    <s v="TEC-PH-10002170"/>
    <x v="2"/>
    <x v="7"/>
    <s v="ClearSounds CSC500 Amplified Spirit Phone Corded phone"/>
    <n v="209.96999999999997"/>
    <n v="3"/>
    <n v="0"/>
    <n v="58.791600000000003"/>
  </r>
  <r>
    <n v="5921"/>
    <x v="2951"/>
    <x v="1"/>
    <x v="14"/>
    <x v="832"/>
    <s v="Standard Class"/>
    <s v="PF-19120"/>
    <s v="Peter Fuller"/>
    <x v="0"/>
    <s v="United States"/>
    <s v="New York City"/>
    <x v="15"/>
    <n v="10035"/>
    <x v="3"/>
    <s v="TEC-AC-10003033"/>
    <x v="2"/>
    <x v="11"/>
    <s v="Plantronics CS510 - Over-the-Head monaural Wireless Headset System"/>
    <n v="659.9"/>
    <n v="2"/>
    <n v="0"/>
    <n v="217.76699999999994"/>
  </r>
  <r>
    <n v="5922"/>
    <x v="2951"/>
    <x v="1"/>
    <x v="14"/>
    <x v="832"/>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x v="832"/>
    <s v="Standard Class"/>
    <s v="PF-19120"/>
    <s v="Peter Fuller"/>
    <x v="0"/>
    <s v="United States"/>
    <s v="New York City"/>
    <x v="15"/>
    <n v="10035"/>
    <x v="3"/>
    <s v="TEC-PH-10000169"/>
    <x v="2"/>
    <x v="7"/>
    <s v="ARKON Windshield Dashboard Air Vent Car Mount Holder"/>
    <n v="67.8"/>
    <n v="4"/>
    <n v="0"/>
    <n v="1.3559999999999945"/>
  </r>
  <r>
    <n v="5924"/>
    <x v="2952"/>
    <x v="0"/>
    <x v="491"/>
    <x v="724"/>
    <s v="Second Class"/>
    <s v="DK-13225"/>
    <s v="Dean Katz"/>
    <x v="1"/>
    <s v="United States"/>
    <s v="New York City"/>
    <x v="15"/>
    <n v="10011"/>
    <x v="3"/>
    <s v="FUR-TA-10002958"/>
    <x v="0"/>
    <x v="3"/>
    <s v="Bevis Oval Conference Table, Walnut"/>
    <n v="313.17599999999999"/>
    <n v="2"/>
    <n v="0.4"/>
    <n v="-120.05080000000007"/>
  </r>
  <r>
    <n v="5925"/>
    <x v="2953"/>
    <x v="3"/>
    <x v="123"/>
    <x v="228"/>
    <s v="Second Class"/>
    <s v="RB-19435"/>
    <s v="Richard Bierner"/>
    <x v="0"/>
    <s v="United States"/>
    <s v="Springfield"/>
    <x v="17"/>
    <n v="22153"/>
    <x v="0"/>
    <s v="OFF-AR-10001177"/>
    <x v="1"/>
    <x v="6"/>
    <s v="Newell 349"/>
    <n v="22.959999999999997"/>
    <n v="7"/>
    <n v="0"/>
    <n v="6.6583999999999968"/>
  </r>
  <r>
    <n v="5926"/>
    <x v="2954"/>
    <x v="3"/>
    <x v="95"/>
    <x v="475"/>
    <s v="Standard Class"/>
    <s v="GD-14590"/>
    <s v="Giulietta Dortch"/>
    <x v="1"/>
    <s v="United States"/>
    <s v="Bellingham"/>
    <x v="4"/>
    <n v="98226"/>
    <x v="1"/>
    <s v="TEC-AC-10004975"/>
    <x v="2"/>
    <x v="11"/>
    <s v="Plantronics Audio 995 Wireless Stereo Headset"/>
    <n v="1099.5"/>
    <n v="10"/>
    <n v="0"/>
    <n v="362.83500000000004"/>
  </r>
  <r>
    <n v="5927"/>
    <x v="2955"/>
    <x v="2"/>
    <x v="917"/>
    <x v="1021"/>
    <s v="Standard Class"/>
    <s v="RA-19885"/>
    <s v="Ruben Ausman"/>
    <x v="1"/>
    <s v="United States"/>
    <s v="Decatur"/>
    <x v="19"/>
    <n v="35601"/>
    <x v="0"/>
    <s v="FUR-TA-10001086"/>
    <x v="0"/>
    <x v="3"/>
    <s v="SAFCO PlanMaster Boards, 60w x 37-1/2d, White Melamine"/>
    <n v="1215.92"/>
    <n v="8"/>
    <n v="0"/>
    <n v="316.13920000000007"/>
  </r>
  <r>
    <n v="5928"/>
    <x v="2956"/>
    <x v="2"/>
    <x v="856"/>
    <x v="323"/>
    <s v="Standard Class"/>
    <s v="DB-13555"/>
    <s v="Dorothy Badders"/>
    <x v="1"/>
    <s v="United States"/>
    <s v="Fayetteville"/>
    <x v="36"/>
    <n v="72701"/>
    <x v="0"/>
    <s v="OFF-LA-10000240"/>
    <x v="1"/>
    <x v="2"/>
    <s v="Self-Adhesive Address Labels for Typewriters by Universal"/>
    <n v="7.31"/>
    <n v="1"/>
    <n v="0"/>
    <n v="3.4356999999999998"/>
  </r>
  <r>
    <n v="5929"/>
    <x v="2956"/>
    <x v="2"/>
    <x v="856"/>
    <x v="323"/>
    <s v="Standard Class"/>
    <s v="DB-13555"/>
    <s v="Dorothy Badders"/>
    <x v="1"/>
    <s v="United States"/>
    <s v="Fayetteville"/>
    <x v="36"/>
    <n v="72701"/>
    <x v="0"/>
    <s v="FUR-FU-10002107"/>
    <x v="0"/>
    <x v="5"/>
    <s v="Eldon Pizzaz Desk Accessories"/>
    <n v="8.92"/>
    <n v="4"/>
    <n v="0"/>
    <n v="3.9248000000000003"/>
  </r>
  <r>
    <n v="5930"/>
    <x v="2957"/>
    <x v="3"/>
    <x v="437"/>
    <x v="472"/>
    <s v="First Class"/>
    <s v="RL-19615"/>
    <s v="Rob Lucas"/>
    <x v="0"/>
    <s v="United States"/>
    <s v="Philadelphia"/>
    <x v="9"/>
    <n v="19120"/>
    <x v="3"/>
    <s v="FUR-BO-10001519"/>
    <x v="0"/>
    <x v="0"/>
    <s v="O'Sullivan 3-Shelf Heavy-Duty Bookcases"/>
    <n v="87.210000000000008"/>
    <n v="3"/>
    <n v="0.5"/>
    <n v="-45.349200000000003"/>
  </r>
  <r>
    <n v="5931"/>
    <x v="2957"/>
    <x v="3"/>
    <x v="437"/>
    <x v="472"/>
    <s v="First Class"/>
    <s v="RL-19615"/>
    <s v="Rob Lucas"/>
    <x v="0"/>
    <s v="United States"/>
    <s v="Philadelphia"/>
    <x v="9"/>
    <n v="19120"/>
    <x v="3"/>
    <s v="OFF-PA-10004100"/>
    <x v="1"/>
    <x v="10"/>
    <s v="Xerox 216"/>
    <n v="15.552000000000003"/>
    <n v="3"/>
    <n v="0.2"/>
    <n v="5.4432"/>
  </r>
  <r>
    <n v="5932"/>
    <x v="2957"/>
    <x v="3"/>
    <x v="437"/>
    <x v="472"/>
    <s v="First Class"/>
    <s v="RL-19615"/>
    <s v="Rob Lucas"/>
    <x v="0"/>
    <s v="United States"/>
    <s v="Philadelphia"/>
    <x v="9"/>
    <n v="19120"/>
    <x v="3"/>
    <s v="TEC-PH-10001363"/>
    <x v="2"/>
    <x v="7"/>
    <s v="Apple iPhone 5S"/>
    <n v="683.98799999999994"/>
    <n v="2"/>
    <n v="0.4"/>
    <n v="-113.9980000000001"/>
  </r>
  <r>
    <n v="5933"/>
    <x v="2957"/>
    <x v="3"/>
    <x v="437"/>
    <x v="472"/>
    <s v="First Class"/>
    <s v="RL-19615"/>
    <s v="Rob Lucas"/>
    <x v="0"/>
    <s v="United States"/>
    <s v="Philadelphia"/>
    <x v="9"/>
    <n v="19120"/>
    <x v="3"/>
    <s v="OFF-ST-10004835"/>
    <x v="1"/>
    <x v="4"/>
    <s v="Plastic Stacking Crates &amp; Casters"/>
    <n v="13.392000000000001"/>
    <n v="3"/>
    <n v="0.2"/>
    <n v="1.0044"/>
  </r>
  <r>
    <n v="5934"/>
    <x v="2957"/>
    <x v="3"/>
    <x v="437"/>
    <x v="472"/>
    <s v="First Class"/>
    <s v="RL-19615"/>
    <s v="Rob Lucas"/>
    <x v="0"/>
    <s v="United States"/>
    <s v="Philadelphia"/>
    <x v="9"/>
    <n v="19120"/>
    <x v="3"/>
    <s v="TEC-AC-10002018"/>
    <x v="2"/>
    <x v="11"/>
    <s v="AmazonBasics 3-Button USB Wired Mouse"/>
    <n v="16.776000000000003"/>
    <n v="3"/>
    <n v="0.2"/>
    <n v="4.8231000000000002"/>
  </r>
  <r>
    <n v="5935"/>
    <x v="2957"/>
    <x v="3"/>
    <x v="437"/>
    <x v="472"/>
    <s v="First Class"/>
    <s v="RL-19615"/>
    <s v="Rob Lucas"/>
    <x v="0"/>
    <s v="United States"/>
    <s v="Philadelphia"/>
    <x v="9"/>
    <n v="19120"/>
    <x v="3"/>
    <s v="TEC-AC-10003033"/>
    <x v="2"/>
    <x v="11"/>
    <s v="Plantronics CS510 - Over-the-Head monaural Wireless Headset System"/>
    <n v="527.91999999999996"/>
    <n v="2"/>
    <n v="0.2"/>
    <n v="85.786999999999949"/>
  </r>
  <r>
    <n v="5936"/>
    <x v="2958"/>
    <x v="0"/>
    <x v="974"/>
    <x v="1168"/>
    <s v="Same Day"/>
    <s v="RB-19465"/>
    <s v="Rick Bensley"/>
    <x v="2"/>
    <s v="United States"/>
    <s v="Seattle"/>
    <x v="4"/>
    <n v="98103"/>
    <x v="1"/>
    <s v="FUR-FU-10000221"/>
    <x v="0"/>
    <x v="5"/>
    <s v="Master Caster Door Stop, Brown"/>
    <n v="25.4"/>
    <n v="5"/>
    <n v="0"/>
    <n v="8.6359999999999992"/>
  </r>
  <r>
    <n v="5937"/>
    <x v="2958"/>
    <x v="0"/>
    <x v="974"/>
    <x v="1168"/>
    <s v="Same Day"/>
    <s v="RB-19465"/>
    <s v="Rick Bensley"/>
    <x v="2"/>
    <s v="United States"/>
    <s v="Seattle"/>
    <x v="4"/>
    <n v="98103"/>
    <x v="1"/>
    <s v="TEC-PH-10001198"/>
    <x v="2"/>
    <x v="7"/>
    <s v="Avaya 4621SW VoIP phone"/>
    <n v="177.48000000000002"/>
    <n v="3"/>
    <n v="0.2"/>
    <n v="19.966499999999982"/>
  </r>
  <r>
    <n v="5938"/>
    <x v="2958"/>
    <x v="0"/>
    <x v="974"/>
    <x v="1168"/>
    <s v="Same Day"/>
    <s v="RB-19465"/>
    <s v="Rick Bensley"/>
    <x v="2"/>
    <s v="United States"/>
    <s v="Seattle"/>
    <x v="4"/>
    <n v="98103"/>
    <x v="1"/>
    <s v="TEC-PH-10002564"/>
    <x v="2"/>
    <x v="7"/>
    <s v="OtterBox Defender Series Case - Samsung Galaxy S4"/>
    <n v="71.975999999999999"/>
    <n v="3"/>
    <n v="0.2"/>
    <n v="8.9969999999999892"/>
  </r>
  <r>
    <n v="5939"/>
    <x v="2959"/>
    <x v="3"/>
    <x v="240"/>
    <x v="1169"/>
    <s v="Standard Class"/>
    <s v="JF-15295"/>
    <s v="Jason Fortune-"/>
    <x v="0"/>
    <s v="United States"/>
    <s v="Plano"/>
    <x v="5"/>
    <n v="75023"/>
    <x v="2"/>
    <s v="TEC-PH-10003811"/>
    <x v="2"/>
    <x v="7"/>
    <s v="Jabra Supreme Plus Driver Edition Headset"/>
    <n v="95.992000000000004"/>
    <n v="1"/>
    <n v="0.2"/>
    <n v="9.5991999999999997"/>
  </r>
  <r>
    <n v="5940"/>
    <x v="2959"/>
    <x v="3"/>
    <x v="240"/>
    <x v="1169"/>
    <s v="Standard Class"/>
    <s v="JF-15295"/>
    <s v="Jason Fortune-"/>
    <x v="0"/>
    <s v="United States"/>
    <s v="Plano"/>
    <x v="5"/>
    <n v="75023"/>
    <x v="2"/>
    <s v="OFF-LA-10004178"/>
    <x v="1"/>
    <x v="2"/>
    <s v="Avery 491"/>
    <n v="13.216000000000001"/>
    <n v="4"/>
    <n v="0.2"/>
    <n v="4.2951999999999995"/>
  </r>
  <r>
    <n v="5941"/>
    <x v="2960"/>
    <x v="3"/>
    <x v="386"/>
    <x v="518"/>
    <s v="Second Class"/>
    <s v="RW-19690"/>
    <s v="Robert Waldorf"/>
    <x v="0"/>
    <s v="United States"/>
    <s v="Los Angeles"/>
    <x v="1"/>
    <n v="90049"/>
    <x v="1"/>
    <s v="TEC-AC-10001465"/>
    <x v="2"/>
    <x v="11"/>
    <s v="SanDisk Cruzer 64 GB USB Flash Drive"/>
    <n v="435.84000000000003"/>
    <n v="12"/>
    <n v="0"/>
    <n v="130.75199999999995"/>
  </r>
  <r>
    <n v="5942"/>
    <x v="2960"/>
    <x v="3"/>
    <x v="386"/>
    <x v="518"/>
    <s v="Second Class"/>
    <s v="RW-19690"/>
    <s v="Robert Waldorf"/>
    <x v="0"/>
    <s v="United States"/>
    <s v="Los Angeles"/>
    <x v="1"/>
    <n v="90049"/>
    <x v="1"/>
    <s v="OFF-AR-10000940"/>
    <x v="1"/>
    <x v="6"/>
    <s v="Newell 343"/>
    <n v="5.88"/>
    <n v="2"/>
    <n v="0"/>
    <n v="1.5876000000000001"/>
  </r>
  <r>
    <n v="5943"/>
    <x v="2961"/>
    <x v="0"/>
    <x v="876"/>
    <x v="898"/>
    <s v="Standard Class"/>
    <s v="VG-21790"/>
    <s v="Vivek Gonzalez"/>
    <x v="0"/>
    <s v="United States"/>
    <s v="Los Angeles"/>
    <x v="1"/>
    <n v="90032"/>
    <x v="1"/>
    <s v="TEC-PH-10001700"/>
    <x v="2"/>
    <x v="7"/>
    <s v="Panasonic KX-TG6844B Expandable Digital Cordless Telephone"/>
    <n v="211.16800000000001"/>
    <n v="4"/>
    <n v="0.2"/>
    <n v="18.477200000000011"/>
  </r>
  <r>
    <n v="5944"/>
    <x v="2962"/>
    <x v="2"/>
    <x v="55"/>
    <x v="592"/>
    <s v="Standard Class"/>
    <s v="JM-15265"/>
    <s v="Janet Molinari"/>
    <x v="1"/>
    <s v="United States"/>
    <s v="Los Angeles"/>
    <x v="1"/>
    <n v="90036"/>
    <x v="1"/>
    <s v="FUR-FU-10000771"/>
    <x v="0"/>
    <x v="5"/>
    <s v="Eldon 200 Class Desk Accessories, Smoke"/>
    <n v="6.28"/>
    <n v="1"/>
    <n v="0"/>
    <n v="2.6376000000000004"/>
  </r>
  <r>
    <n v="5945"/>
    <x v="2962"/>
    <x v="2"/>
    <x v="55"/>
    <x v="592"/>
    <s v="Standard Class"/>
    <s v="JM-15265"/>
    <s v="Janet Molinari"/>
    <x v="1"/>
    <s v="United States"/>
    <s v="Los Angeles"/>
    <x v="1"/>
    <n v="90036"/>
    <x v="1"/>
    <s v="TEC-AC-10002399"/>
    <x v="2"/>
    <x v="11"/>
    <s v="SanDisk Cruzer 32 GB USB Flash Drive"/>
    <n v="95.1"/>
    <n v="5"/>
    <n v="0"/>
    <n v="30.431999999999995"/>
  </r>
  <r>
    <n v="5946"/>
    <x v="2962"/>
    <x v="2"/>
    <x v="55"/>
    <x v="592"/>
    <s v="Standard Class"/>
    <s v="JM-15265"/>
    <s v="Janet Molinari"/>
    <x v="1"/>
    <s v="United States"/>
    <s v="Los Angeles"/>
    <x v="1"/>
    <n v="90036"/>
    <x v="1"/>
    <s v="OFF-PA-10004983"/>
    <x v="1"/>
    <x v="10"/>
    <s v="Xerox 23"/>
    <n v="25.92"/>
    <n v="4"/>
    <n v="0"/>
    <n v="12.441600000000001"/>
  </r>
  <r>
    <n v="5947"/>
    <x v="2962"/>
    <x v="2"/>
    <x v="55"/>
    <x v="592"/>
    <s v="Standard Class"/>
    <s v="JM-15265"/>
    <s v="Janet Molinari"/>
    <x v="1"/>
    <s v="United States"/>
    <s v="Los Angeles"/>
    <x v="1"/>
    <n v="90036"/>
    <x v="1"/>
    <s v="OFF-ST-10004258"/>
    <x v="1"/>
    <x v="4"/>
    <s v="Portable Personal File Box"/>
    <n v="48.84"/>
    <n v="4"/>
    <n v="0"/>
    <n v="13.186800000000005"/>
  </r>
  <r>
    <n v="5948"/>
    <x v="2963"/>
    <x v="1"/>
    <x v="471"/>
    <x v="629"/>
    <s v="Second Class"/>
    <s v="BE-11455"/>
    <s v="Brad Eason"/>
    <x v="2"/>
    <s v="United States"/>
    <s v="Des Moines"/>
    <x v="23"/>
    <n v="50315"/>
    <x v="2"/>
    <s v="OFF-BI-10004040"/>
    <x v="1"/>
    <x v="8"/>
    <s v="Wilson Jones Impact Binders"/>
    <n v="25.9"/>
    <n v="5"/>
    <n v="0"/>
    <n v="12.690999999999999"/>
  </r>
  <r>
    <n v="5949"/>
    <x v="2964"/>
    <x v="3"/>
    <x v="915"/>
    <x v="974"/>
    <s v="Same Day"/>
    <s v="CB-12535"/>
    <s v="Claudia Bergmann"/>
    <x v="1"/>
    <s v="United States"/>
    <s v="Southaven"/>
    <x v="35"/>
    <n v="38671"/>
    <x v="0"/>
    <s v="OFF-EN-10003862"/>
    <x v="1"/>
    <x v="12"/>
    <s v="Laser &amp; Ink Jet Business Envelopes"/>
    <n v="42.68"/>
    <n v="4"/>
    <n v="0"/>
    <n v="19.6328"/>
  </r>
  <r>
    <n v="5950"/>
    <x v="2964"/>
    <x v="3"/>
    <x v="915"/>
    <x v="974"/>
    <s v="Same Day"/>
    <s v="CB-12535"/>
    <s v="Claudia Bergmann"/>
    <x v="1"/>
    <s v="United States"/>
    <s v="Southaven"/>
    <x v="35"/>
    <n v="38671"/>
    <x v="0"/>
    <s v="TEC-AC-10004571"/>
    <x v="2"/>
    <x v="11"/>
    <s v="Logitech G700s Rechargeable Gaming Mouse"/>
    <n v="299.96999999999997"/>
    <n v="3"/>
    <n v="0"/>
    <n v="125.98740000000001"/>
  </r>
  <r>
    <n v="5951"/>
    <x v="2964"/>
    <x v="3"/>
    <x v="915"/>
    <x v="974"/>
    <s v="Same Day"/>
    <s v="CB-12535"/>
    <s v="Claudia Bergmann"/>
    <x v="1"/>
    <s v="United States"/>
    <s v="Southaven"/>
    <x v="35"/>
    <n v="38671"/>
    <x v="0"/>
    <s v="OFF-AP-10000891"/>
    <x v="1"/>
    <x v="9"/>
    <s v="Kensington 7 Outlet MasterPiece HOMEOFFICE Power Control Center"/>
    <n v="262.24"/>
    <n v="2"/>
    <n v="0"/>
    <n v="78.671999999999997"/>
  </r>
  <r>
    <n v="5952"/>
    <x v="2964"/>
    <x v="3"/>
    <x v="915"/>
    <x v="974"/>
    <s v="Same Day"/>
    <s v="CB-12535"/>
    <s v="Claudia Bergmann"/>
    <x v="1"/>
    <s v="United States"/>
    <s v="Southaven"/>
    <x v="35"/>
    <n v="38671"/>
    <x v="0"/>
    <s v="OFF-BI-10002026"/>
    <x v="1"/>
    <x v="8"/>
    <s v="Ibico Recycled Linen-Style Covers"/>
    <n v="234.36"/>
    <n v="6"/>
    <n v="0"/>
    <n v="112.49279999999999"/>
  </r>
  <r>
    <n v="5953"/>
    <x v="2965"/>
    <x v="3"/>
    <x v="4"/>
    <x v="557"/>
    <s v="Standard Class"/>
    <s v="SD-20485"/>
    <s v="Shirley Daniels"/>
    <x v="2"/>
    <s v="United States"/>
    <s v="Houston"/>
    <x v="5"/>
    <n v="77041"/>
    <x v="2"/>
    <s v="OFF-PA-10001826"/>
    <x v="1"/>
    <x v="10"/>
    <s v="Xerox 207"/>
    <n v="20.736000000000004"/>
    <n v="4"/>
    <n v="0.2"/>
    <n v="7.2576000000000001"/>
  </r>
  <r>
    <n v="5954"/>
    <x v="2966"/>
    <x v="2"/>
    <x v="809"/>
    <x v="1075"/>
    <s v="First Class"/>
    <s v="SG-20890"/>
    <s v="Susan Gilcrest"/>
    <x v="1"/>
    <s v="United States"/>
    <s v="New York City"/>
    <x v="15"/>
    <n v="10009"/>
    <x v="3"/>
    <s v="OFF-AR-10001231"/>
    <x v="1"/>
    <x v="6"/>
    <s v="Sanford EarthWrite Recycled Pencils, Medium Soft, #2"/>
    <n v="10.5"/>
    <n v="5"/>
    <n v="0"/>
    <n v="2.9400000000000004"/>
  </r>
  <r>
    <n v="5955"/>
    <x v="2967"/>
    <x v="2"/>
    <x v="7"/>
    <x v="907"/>
    <s v="Second Class"/>
    <s v="TS-21430"/>
    <s v="Tom Stivers"/>
    <x v="1"/>
    <s v="United States"/>
    <s v="Reading"/>
    <x v="9"/>
    <n v="19601"/>
    <x v="3"/>
    <s v="FUR-FU-10000409"/>
    <x v="0"/>
    <x v="5"/>
    <s v="GE 4 Foot Flourescent Tube, 40 Watt"/>
    <n v="23.968000000000004"/>
    <n v="2"/>
    <n v="0.2"/>
    <n v="7.7896000000000001"/>
  </r>
  <r>
    <n v="5956"/>
    <x v="2967"/>
    <x v="2"/>
    <x v="7"/>
    <x v="907"/>
    <s v="Second Class"/>
    <s v="TS-21430"/>
    <s v="Tom Stivers"/>
    <x v="1"/>
    <s v="United States"/>
    <s v="Reading"/>
    <x v="9"/>
    <n v="19601"/>
    <x v="3"/>
    <s v="FUR-BO-10002545"/>
    <x v="0"/>
    <x v="0"/>
    <s v="Atlantic Metals Mobile 3-Shelf Bookcases, Custom Colors"/>
    <n v="521.96"/>
    <n v="4"/>
    <n v="0.5"/>
    <n v="-250.54079999999999"/>
  </r>
  <r>
    <n v="5957"/>
    <x v="2968"/>
    <x v="0"/>
    <x v="299"/>
    <x v="535"/>
    <s v="Second Class"/>
    <s v="DK-13225"/>
    <s v="Dean Katz"/>
    <x v="1"/>
    <s v="United States"/>
    <s v="San Francisco"/>
    <x v="1"/>
    <n v="94109"/>
    <x v="1"/>
    <s v="OFF-ST-10002756"/>
    <x v="1"/>
    <x v="4"/>
    <s v="Tennsco Stur-D-Stor Boltless Shelving, 5 Shelves, 24&quot; Deep, Sand"/>
    <n v="676.55"/>
    <n v="5"/>
    <n v="0"/>
    <n v="6.7655000000000598"/>
  </r>
  <r>
    <n v="5958"/>
    <x v="2968"/>
    <x v="0"/>
    <x v="299"/>
    <x v="535"/>
    <s v="Second Class"/>
    <s v="DK-13225"/>
    <s v="Dean Katz"/>
    <x v="1"/>
    <s v="United States"/>
    <s v="San Francisco"/>
    <x v="1"/>
    <n v="94109"/>
    <x v="1"/>
    <s v="OFF-AP-10003842"/>
    <x v="1"/>
    <x v="9"/>
    <s v="Euro-Pro Shark Turbo Vacuum"/>
    <n v="154.9"/>
    <n v="5"/>
    <n v="0"/>
    <n v="40.274000000000001"/>
  </r>
  <r>
    <n v="5959"/>
    <x v="2968"/>
    <x v="0"/>
    <x v="299"/>
    <x v="535"/>
    <s v="Second Class"/>
    <s v="DK-13225"/>
    <s v="Dean Katz"/>
    <x v="1"/>
    <s v="United States"/>
    <s v="San Francisco"/>
    <x v="1"/>
    <n v="94109"/>
    <x v="1"/>
    <s v="OFF-EN-10004459"/>
    <x v="1"/>
    <x v="12"/>
    <s v="Security-Tint Envelopes"/>
    <n v="30.56"/>
    <n v="4"/>
    <n v="0"/>
    <n v="14.974399999999999"/>
  </r>
  <r>
    <n v="5960"/>
    <x v="2968"/>
    <x v="0"/>
    <x v="299"/>
    <x v="535"/>
    <s v="Second Class"/>
    <s v="DK-13225"/>
    <s v="Dean Katz"/>
    <x v="1"/>
    <s v="United States"/>
    <s v="San Francisco"/>
    <x v="1"/>
    <n v="94109"/>
    <x v="1"/>
    <s v="FUR-CH-10003746"/>
    <x v="0"/>
    <x v="1"/>
    <s v="Hon 4070 Series Pagoda Round Back Stacking Chairs"/>
    <n v="770.35200000000009"/>
    <n v="3"/>
    <n v="0.2"/>
    <n v="77.035199999999975"/>
  </r>
  <r>
    <n v="5961"/>
    <x v="2969"/>
    <x v="3"/>
    <x v="839"/>
    <x v="556"/>
    <s v="Second Class"/>
    <s v="ML-17395"/>
    <s v="Marina Lichtenstein"/>
    <x v="1"/>
    <s v="United States"/>
    <s v="Los Angeles"/>
    <x v="1"/>
    <n v="90045"/>
    <x v="1"/>
    <s v="FUR-FU-10003142"/>
    <x v="0"/>
    <x v="5"/>
    <s v="Master Big Foot Doorstop, Beige"/>
    <n v="21.12"/>
    <n v="4"/>
    <n v="0"/>
    <n v="6.5471999999999984"/>
  </r>
  <r>
    <n v="5962"/>
    <x v="2970"/>
    <x v="2"/>
    <x v="7"/>
    <x v="1170"/>
    <s v="Second Class"/>
    <s v="MA-17560"/>
    <s v="Matt Abelman"/>
    <x v="2"/>
    <s v="United States"/>
    <s v="Los Angeles"/>
    <x v="1"/>
    <n v="90004"/>
    <x v="1"/>
    <s v="TEC-PH-10001425"/>
    <x v="2"/>
    <x v="7"/>
    <s v="Mophie Juice Pack Helium for iPhone"/>
    <n v="575.928"/>
    <n v="9"/>
    <n v="0.2"/>
    <n v="57.592799999999983"/>
  </r>
  <r>
    <n v="5963"/>
    <x v="2970"/>
    <x v="2"/>
    <x v="7"/>
    <x v="117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x v="1170"/>
    <s v="Second Class"/>
    <s v="MA-17560"/>
    <s v="Matt Abelman"/>
    <x v="2"/>
    <s v="United States"/>
    <s v="Los Angeles"/>
    <x v="1"/>
    <n v="90004"/>
    <x v="1"/>
    <s v="OFF-PA-10003625"/>
    <x v="1"/>
    <x v="10"/>
    <s v="Xerox 1979"/>
    <n v="123.92"/>
    <n v="4"/>
    <n v="0"/>
    <n v="55.763999999999996"/>
  </r>
  <r>
    <n v="5965"/>
    <x v="2971"/>
    <x v="3"/>
    <x v="648"/>
    <x v="1171"/>
    <s v="Standard Class"/>
    <s v="LR-17035"/>
    <s v="Lisa Ryan"/>
    <x v="1"/>
    <s v="United States"/>
    <s v="San Francisco"/>
    <x v="1"/>
    <n v="94109"/>
    <x v="1"/>
    <s v="OFF-SU-10004768"/>
    <x v="1"/>
    <x v="14"/>
    <s v="Acme Kleencut Forged Steel Scissors"/>
    <n v="17.22"/>
    <n v="3"/>
    <n v="0"/>
    <n v="5.1659999999999986"/>
  </r>
  <r>
    <n v="5966"/>
    <x v="2971"/>
    <x v="3"/>
    <x v="648"/>
    <x v="1171"/>
    <s v="Standard Class"/>
    <s v="LR-17035"/>
    <s v="Lisa Ryan"/>
    <x v="1"/>
    <s v="United States"/>
    <s v="San Francisco"/>
    <x v="1"/>
    <n v="94109"/>
    <x v="1"/>
    <s v="OFF-ST-10000777"/>
    <x v="1"/>
    <x v="4"/>
    <s v="Companion Letter/Legal File, Black"/>
    <n v="226.56"/>
    <n v="6"/>
    <n v="0"/>
    <n v="63.436800000000005"/>
  </r>
  <r>
    <n v="5967"/>
    <x v="2971"/>
    <x v="3"/>
    <x v="648"/>
    <x v="1171"/>
    <s v="Standard Class"/>
    <s v="LR-17035"/>
    <s v="Lisa Ryan"/>
    <x v="1"/>
    <s v="United States"/>
    <s v="San Francisco"/>
    <x v="1"/>
    <n v="94109"/>
    <x v="1"/>
    <s v="TEC-PH-10003171"/>
    <x v="2"/>
    <x v="7"/>
    <s v="Plantronics Encore H101 Dual Earpieces Headset"/>
    <n v="107.88"/>
    <n v="3"/>
    <n v="0.2"/>
    <n v="10.787999999999997"/>
  </r>
  <r>
    <n v="5968"/>
    <x v="2972"/>
    <x v="0"/>
    <x v="804"/>
    <x v="1072"/>
    <s v="First Class"/>
    <s v="BE-11335"/>
    <s v="Bill Eplett"/>
    <x v="2"/>
    <s v="United States"/>
    <s v="New York City"/>
    <x v="15"/>
    <n v="10009"/>
    <x v="3"/>
    <s v="OFF-PA-10001033"/>
    <x v="1"/>
    <x v="10"/>
    <s v="Xerox 1893"/>
    <n v="81.98"/>
    <n v="2"/>
    <n v="0"/>
    <n v="40.170200000000001"/>
  </r>
  <r>
    <n v="5969"/>
    <x v="2973"/>
    <x v="2"/>
    <x v="836"/>
    <x v="1172"/>
    <s v="First Class"/>
    <s v="CC-12145"/>
    <s v="Charles Crestani"/>
    <x v="0"/>
    <s v="United States"/>
    <s v="San Diego"/>
    <x v="1"/>
    <n v="92105"/>
    <x v="1"/>
    <s v="OFF-PA-10000418"/>
    <x v="1"/>
    <x v="10"/>
    <s v="Xerox 189"/>
    <n v="104.85"/>
    <n v="1"/>
    <n v="0"/>
    <n v="50.327999999999996"/>
  </r>
  <r>
    <n v="5970"/>
    <x v="2973"/>
    <x v="2"/>
    <x v="836"/>
    <x v="1172"/>
    <s v="First Class"/>
    <s v="CC-12145"/>
    <s v="Charles Crestani"/>
    <x v="0"/>
    <s v="United States"/>
    <s v="San Diego"/>
    <x v="1"/>
    <n v="92105"/>
    <x v="1"/>
    <s v="OFF-BI-10001982"/>
    <x v="1"/>
    <x v="8"/>
    <s v="Wilson Jones Custom Binder Spines &amp; Labels"/>
    <n v="8.7040000000000006"/>
    <n v="2"/>
    <n v="0.2"/>
    <n v="3.1551999999999998"/>
  </r>
  <r>
    <n v="5971"/>
    <x v="2973"/>
    <x v="2"/>
    <x v="836"/>
    <x v="1172"/>
    <s v="First Class"/>
    <s v="CC-12145"/>
    <s v="Charles Crestani"/>
    <x v="0"/>
    <s v="United States"/>
    <s v="San Diego"/>
    <x v="1"/>
    <n v="92105"/>
    <x v="1"/>
    <s v="OFF-PA-10002230"/>
    <x v="1"/>
    <x v="10"/>
    <s v="Xerox 1897"/>
    <n v="19.920000000000002"/>
    <n v="4"/>
    <n v="0"/>
    <n v="9.7608000000000015"/>
  </r>
  <r>
    <n v="5972"/>
    <x v="2973"/>
    <x v="2"/>
    <x v="836"/>
    <x v="1172"/>
    <s v="First Class"/>
    <s v="CC-12145"/>
    <s v="Charles Crestani"/>
    <x v="0"/>
    <s v="United States"/>
    <s v="San Diego"/>
    <x v="1"/>
    <n v="92105"/>
    <x v="1"/>
    <s v="FUR-FU-10003577"/>
    <x v="0"/>
    <x v="5"/>
    <s v="Nu-Dell Leatherette Frames"/>
    <n v="43.019999999999996"/>
    <n v="3"/>
    <n v="0"/>
    <n v="15.4872"/>
  </r>
  <r>
    <n v="5973"/>
    <x v="2974"/>
    <x v="3"/>
    <x v="695"/>
    <x v="1173"/>
    <s v="Standard Class"/>
    <s v="BD-11770"/>
    <s v="Bryan Davis"/>
    <x v="0"/>
    <s v="United States"/>
    <s v="New York City"/>
    <x v="15"/>
    <n v="10024"/>
    <x v="3"/>
    <s v="FUR-BO-10001811"/>
    <x v="0"/>
    <x v="0"/>
    <s v="Atlantic Metals Mobile 5-Shelf Bookcases, Custom Colors"/>
    <n v="240.78400000000002"/>
    <n v="1"/>
    <n v="0.2"/>
    <n v="30.097999999999978"/>
  </r>
  <r>
    <n v="5974"/>
    <x v="2975"/>
    <x v="1"/>
    <x v="707"/>
    <x v="693"/>
    <s v="Standard Class"/>
    <s v="JK-15640"/>
    <s v="Jim Kriz"/>
    <x v="2"/>
    <s v="United States"/>
    <s v="New York City"/>
    <x v="15"/>
    <n v="10011"/>
    <x v="3"/>
    <s v="OFF-AP-10003779"/>
    <x v="1"/>
    <x v="9"/>
    <s v="Kensington 7 Outlet MasterPiece Power Center with Fax/Phone Line Protection"/>
    <n v="414.96"/>
    <n v="2"/>
    <n v="0"/>
    <n v="124.48799999999994"/>
  </r>
  <r>
    <n v="5975"/>
    <x v="2976"/>
    <x v="0"/>
    <x v="750"/>
    <x v="930"/>
    <s v="Standard Class"/>
    <s v="DB-13615"/>
    <s v="Doug Bickford"/>
    <x v="0"/>
    <s v="United States"/>
    <s v="Charlotte"/>
    <x v="3"/>
    <n v="28205"/>
    <x v="0"/>
    <s v="OFF-ST-10000676"/>
    <x v="1"/>
    <x v="4"/>
    <s v="Fellowes Econo/Stor Drawers"/>
    <n v="387.72"/>
    <n v="5"/>
    <n v="0.2"/>
    <n v="-67.851000000000028"/>
  </r>
  <r>
    <n v="5976"/>
    <x v="2977"/>
    <x v="3"/>
    <x v="1001"/>
    <x v="1089"/>
    <s v="Standard Class"/>
    <s v="RR-19525"/>
    <s v="Rick Reed"/>
    <x v="1"/>
    <s v="United States"/>
    <s v="Overland Park"/>
    <x v="41"/>
    <n v="66212"/>
    <x v="2"/>
    <s v="OFF-ST-10001496"/>
    <x v="1"/>
    <x v="4"/>
    <s v="Standard Rollaway File with Lock"/>
    <n v="360.38"/>
    <n v="2"/>
    <n v="0"/>
    <n v="93.698800000000006"/>
  </r>
  <r>
    <n v="5977"/>
    <x v="2977"/>
    <x v="3"/>
    <x v="1001"/>
    <x v="1089"/>
    <s v="Standard Class"/>
    <s v="RR-19525"/>
    <s v="Rick Reed"/>
    <x v="1"/>
    <s v="United States"/>
    <s v="Overland Park"/>
    <x v="41"/>
    <n v="66212"/>
    <x v="2"/>
    <s v="OFF-PA-10003673"/>
    <x v="1"/>
    <x v="10"/>
    <s v="Strathmore Photo Mount Cards"/>
    <n v="13.56"/>
    <n v="2"/>
    <n v="0"/>
    <n v="6.2375999999999996"/>
  </r>
  <r>
    <n v="5978"/>
    <x v="2978"/>
    <x v="3"/>
    <x v="558"/>
    <x v="77"/>
    <s v="First Class"/>
    <s v="SV-20935"/>
    <s v="Susan Vittorini"/>
    <x v="0"/>
    <s v="United States"/>
    <s v="Mesa"/>
    <x v="16"/>
    <n v="85204"/>
    <x v="1"/>
    <s v="TEC-PH-10004614"/>
    <x v="2"/>
    <x v="7"/>
    <s v="AT&amp;T 841000 Phone"/>
    <n v="552"/>
    <n v="10"/>
    <n v="0.2"/>
    <n v="34.5"/>
  </r>
  <r>
    <n v="5979"/>
    <x v="2979"/>
    <x v="2"/>
    <x v="557"/>
    <x v="178"/>
    <s v="Standard Class"/>
    <s v="RB-19465"/>
    <s v="Rick Bensley"/>
    <x v="2"/>
    <s v="United States"/>
    <s v="Tulsa"/>
    <x v="26"/>
    <n v="74133"/>
    <x v="2"/>
    <s v="FUR-TA-10001039"/>
    <x v="0"/>
    <x v="3"/>
    <s v="KI Adjustable-Height Table"/>
    <n v="429.90000000000003"/>
    <n v="5"/>
    <n v="0"/>
    <n v="111.77400000000003"/>
  </r>
  <r>
    <n v="5980"/>
    <x v="2979"/>
    <x v="2"/>
    <x v="557"/>
    <x v="178"/>
    <s v="Standard Class"/>
    <s v="RB-19465"/>
    <s v="Rick Bensley"/>
    <x v="2"/>
    <s v="United States"/>
    <s v="Tulsa"/>
    <x v="26"/>
    <n v="74133"/>
    <x v="2"/>
    <s v="OFF-BI-10000474"/>
    <x v="1"/>
    <x v="8"/>
    <s v="Avery Recycled Flexi-View Covers for Binding Systems"/>
    <n v="32.06"/>
    <n v="2"/>
    <n v="0"/>
    <n v="15.3888"/>
  </r>
  <r>
    <n v="5981"/>
    <x v="2979"/>
    <x v="2"/>
    <x v="557"/>
    <x v="178"/>
    <s v="Standard Class"/>
    <s v="RB-19465"/>
    <s v="Rick Bensley"/>
    <x v="2"/>
    <s v="United States"/>
    <s v="Tulsa"/>
    <x v="26"/>
    <n v="74133"/>
    <x v="2"/>
    <s v="FUR-CH-10004698"/>
    <x v="0"/>
    <x v="1"/>
    <s v="Padded Folding Chairs, Black, 4/Carton"/>
    <n v="161.96"/>
    <n v="2"/>
    <n v="0"/>
    <n v="45.348800000000011"/>
  </r>
  <r>
    <n v="5982"/>
    <x v="2979"/>
    <x v="2"/>
    <x v="557"/>
    <x v="178"/>
    <s v="Standard Class"/>
    <s v="RB-19465"/>
    <s v="Rick Bensley"/>
    <x v="2"/>
    <s v="United States"/>
    <s v="Tulsa"/>
    <x v="26"/>
    <n v="74133"/>
    <x v="2"/>
    <s v="OFF-ST-10003327"/>
    <x v="1"/>
    <x v="4"/>
    <s v="Akro-Mils 12-Gallon Tote"/>
    <n v="19.86"/>
    <n v="2"/>
    <n v="0"/>
    <n v="5.7593999999999976"/>
  </r>
  <r>
    <n v="5983"/>
    <x v="2980"/>
    <x v="0"/>
    <x v="831"/>
    <x v="940"/>
    <s v="Standard Class"/>
    <s v="MV-18190"/>
    <s v="Mike Vittorini"/>
    <x v="0"/>
    <s v="United States"/>
    <s v="New York City"/>
    <x v="15"/>
    <n v="10035"/>
    <x v="3"/>
    <s v="OFF-PA-10000232"/>
    <x v="1"/>
    <x v="10"/>
    <s v="Xerox 1975"/>
    <n v="12.96"/>
    <n v="2"/>
    <n v="0"/>
    <n v="6.3504000000000005"/>
  </r>
  <r>
    <n v="5984"/>
    <x v="2981"/>
    <x v="3"/>
    <x v="118"/>
    <x v="934"/>
    <s v="Second Class"/>
    <s v="EH-14185"/>
    <s v="Evan Henry"/>
    <x v="0"/>
    <s v="United States"/>
    <s v="Philadelphia"/>
    <x v="9"/>
    <n v="19143"/>
    <x v="3"/>
    <s v="OFF-PA-10003657"/>
    <x v="1"/>
    <x v="10"/>
    <s v="Xerox 1927"/>
    <n v="20.544000000000004"/>
    <n v="6"/>
    <n v="0.2"/>
    <n v="6.4199999999999964"/>
  </r>
  <r>
    <n v="5985"/>
    <x v="2982"/>
    <x v="0"/>
    <x v="1079"/>
    <x v="1174"/>
    <s v="Standard Class"/>
    <s v="JS-16030"/>
    <s v="Joy Smith"/>
    <x v="0"/>
    <s v="United States"/>
    <s v="Hattiesburg"/>
    <x v="35"/>
    <n v="39401"/>
    <x v="0"/>
    <s v="FUR-FU-10001185"/>
    <x v="0"/>
    <x v="5"/>
    <s v="Advantus Employee of the Month Certificate Frame, 11 x 13-1/2"/>
    <n v="185.57999999999998"/>
    <n v="6"/>
    <n v="0"/>
    <n v="76.087800000000001"/>
  </r>
  <r>
    <n v="5986"/>
    <x v="2982"/>
    <x v="0"/>
    <x v="1079"/>
    <x v="1174"/>
    <s v="Standard Class"/>
    <s v="JS-16030"/>
    <s v="Joy Smith"/>
    <x v="0"/>
    <s v="United States"/>
    <s v="Hattiesburg"/>
    <x v="35"/>
    <n v="39401"/>
    <x v="0"/>
    <s v="OFF-BI-10003007"/>
    <x v="1"/>
    <x v="8"/>
    <s v="Premium Transparent Presentation Covers, No Pattern/Clear, 8 1/2&quot; x 11&quot;"/>
    <n v="77.56"/>
    <n v="2"/>
    <n v="0"/>
    <n v="35.677599999999998"/>
  </r>
  <r>
    <n v="5987"/>
    <x v="2982"/>
    <x v="0"/>
    <x v="1079"/>
    <x v="1174"/>
    <s v="Standard Class"/>
    <s v="JS-16030"/>
    <s v="Joy Smith"/>
    <x v="0"/>
    <s v="United States"/>
    <s v="Hattiesburg"/>
    <x v="35"/>
    <n v="39401"/>
    <x v="0"/>
    <s v="OFF-ST-10002485"/>
    <x v="1"/>
    <x v="4"/>
    <s v="Rogers Deluxe File Chest"/>
    <n v="87.92"/>
    <n v="4"/>
    <n v="0"/>
    <n v="0.87919999999999732"/>
  </r>
  <r>
    <n v="5988"/>
    <x v="2982"/>
    <x v="0"/>
    <x v="1079"/>
    <x v="1174"/>
    <s v="Standard Class"/>
    <s v="JS-16030"/>
    <s v="Joy Smith"/>
    <x v="0"/>
    <s v="United States"/>
    <s v="Hattiesburg"/>
    <x v="35"/>
    <n v="39401"/>
    <x v="0"/>
    <s v="OFF-PA-10001033"/>
    <x v="1"/>
    <x v="10"/>
    <s v="Xerox 1893"/>
    <n v="245.94"/>
    <n v="6"/>
    <n v="0"/>
    <n v="120.51060000000001"/>
  </r>
  <r>
    <n v="5989"/>
    <x v="2982"/>
    <x v="0"/>
    <x v="1079"/>
    <x v="1174"/>
    <s v="Standard Class"/>
    <s v="JS-16030"/>
    <s v="Joy Smith"/>
    <x v="0"/>
    <s v="United States"/>
    <s v="Hattiesburg"/>
    <x v="35"/>
    <n v="39401"/>
    <x v="0"/>
    <s v="OFF-BI-10000404"/>
    <x v="1"/>
    <x v="8"/>
    <s v="Avery Printable Repositionable Plastic Tabs"/>
    <n v="8.6"/>
    <n v="1"/>
    <n v="0"/>
    <n v="4.0419999999999998"/>
  </r>
  <r>
    <n v="5990"/>
    <x v="2982"/>
    <x v="0"/>
    <x v="1079"/>
    <x v="1174"/>
    <s v="Standard Class"/>
    <s v="JS-16030"/>
    <s v="Joy Smith"/>
    <x v="0"/>
    <s v="United States"/>
    <s v="Hattiesburg"/>
    <x v="35"/>
    <n v="39401"/>
    <x v="0"/>
    <s v="FUR-BO-10003546"/>
    <x v="0"/>
    <x v="0"/>
    <s v="Hon 4-Shelf Metal Bookcases"/>
    <n v="504.90000000000003"/>
    <n v="5"/>
    <n v="0"/>
    <n v="126.22500000000002"/>
  </r>
  <r>
    <n v="5991"/>
    <x v="2983"/>
    <x v="3"/>
    <x v="175"/>
    <x v="814"/>
    <s v="Standard Class"/>
    <s v="ES-14020"/>
    <s v="Erica Smith"/>
    <x v="0"/>
    <s v="United States"/>
    <s v="Los Angeles"/>
    <x v="1"/>
    <n v="90049"/>
    <x v="1"/>
    <s v="OFF-BI-10004390"/>
    <x v="1"/>
    <x v="8"/>
    <s v="GBC DocuBind 200 Manual Binding Machine"/>
    <n v="2357.4880000000003"/>
    <n v="7"/>
    <n v="0.2"/>
    <n v="884.05799999999999"/>
  </r>
  <r>
    <n v="5992"/>
    <x v="2983"/>
    <x v="3"/>
    <x v="175"/>
    <x v="814"/>
    <s v="Standard Class"/>
    <s v="ES-14020"/>
    <s v="Erica Smith"/>
    <x v="0"/>
    <s v="United States"/>
    <s v="Los Angeles"/>
    <x v="1"/>
    <n v="90049"/>
    <x v="1"/>
    <s v="TEC-PH-10001700"/>
    <x v="2"/>
    <x v="7"/>
    <s v="Panasonic KX-TG6844B Expandable Digital Cordless Telephone"/>
    <n v="369.54399999999998"/>
    <n v="7"/>
    <n v="0.2"/>
    <n v="32.335100000000025"/>
  </r>
  <r>
    <n v="5993"/>
    <x v="2983"/>
    <x v="3"/>
    <x v="175"/>
    <x v="814"/>
    <s v="Standard Class"/>
    <s v="ES-14020"/>
    <s v="Erica Smith"/>
    <x v="0"/>
    <s v="United States"/>
    <s v="Los Angeles"/>
    <x v="1"/>
    <n v="90049"/>
    <x v="1"/>
    <s v="FUR-CH-10003396"/>
    <x v="0"/>
    <x v="1"/>
    <s v="Global Deluxe Steno Chair"/>
    <n v="184.75200000000001"/>
    <n v="3"/>
    <n v="0.2"/>
    <n v="-20.784600000000012"/>
  </r>
  <r>
    <n v="5994"/>
    <x v="2984"/>
    <x v="0"/>
    <x v="25"/>
    <x v="440"/>
    <s v="Same Day"/>
    <s v="NS-18640"/>
    <s v="Noel Staavos"/>
    <x v="1"/>
    <s v="United States"/>
    <s v="Columbus"/>
    <x v="24"/>
    <n v="43229"/>
    <x v="3"/>
    <s v="OFF-ST-10001558"/>
    <x v="1"/>
    <x v="4"/>
    <s v="Acco Perma 4000 Stacking Storage Drawers"/>
    <n v="64.959999999999994"/>
    <n v="5"/>
    <n v="0.2"/>
    <n v="-4.0599999999999987"/>
  </r>
  <r>
    <n v="5995"/>
    <x v="2984"/>
    <x v="0"/>
    <x v="25"/>
    <x v="440"/>
    <s v="Same Day"/>
    <s v="NS-18640"/>
    <s v="Noel Staavos"/>
    <x v="1"/>
    <s v="United States"/>
    <s v="Columbus"/>
    <x v="24"/>
    <n v="43229"/>
    <x v="3"/>
    <s v="OFF-SU-10004782"/>
    <x v="1"/>
    <x v="14"/>
    <s v="Elite 5&quot; Scissors"/>
    <n v="13.52"/>
    <n v="2"/>
    <n v="0.2"/>
    <n v="1.6899999999999986"/>
  </r>
  <r>
    <n v="5996"/>
    <x v="2984"/>
    <x v="0"/>
    <x v="25"/>
    <x v="440"/>
    <s v="Same Day"/>
    <s v="NS-18640"/>
    <s v="Noel Staavos"/>
    <x v="1"/>
    <s v="United States"/>
    <s v="Columbus"/>
    <x v="24"/>
    <n v="43229"/>
    <x v="3"/>
    <s v="FUR-CH-10003298"/>
    <x v="0"/>
    <x v="1"/>
    <s v="Office Star - Contemporary Task Swivel chair with Loop Arms, Charcoal"/>
    <n v="458.42999999999995"/>
    <n v="5"/>
    <n v="0.3"/>
    <n v="-137.52900000000002"/>
  </r>
  <r>
    <n v="5997"/>
    <x v="2984"/>
    <x v="0"/>
    <x v="25"/>
    <x v="440"/>
    <s v="Same Day"/>
    <s v="NS-18640"/>
    <s v="Noel Staavos"/>
    <x v="1"/>
    <s v="United States"/>
    <s v="Columbus"/>
    <x v="24"/>
    <n v="43229"/>
    <x v="3"/>
    <s v="OFF-AP-10000576"/>
    <x v="1"/>
    <x v="9"/>
    <s v="Belkin 325VA UPS Surge Protector, 6'"/>
    <n v="387.13600000000002"/>
    <n v="4"/>
    <n v="0.2"/>
    <n v="24.196000000000012"/>
  </r>
  <r>
    <n v="5998"/>
    <x v="2984"/>
    <x v="0"/>
    <x v="25"/>
    <x v="440"/>
    <s v="Same Day"/>
    <s v="NS-18640"/>
    <s v="Noel Staavos"/>
    <x v="1"/>
    <s v="United States"/>
    <s v="Columbus"/>
    <x v="24"/>
    <n v="43229"/>
    <x v="3"/>
    <s v="FUR-TA-10003008"/>
    <x v="0"/>
    <x v="3"/>
    <s v="Lesro Round Back Collection Coffee Table, End Table"/>
    <n v="328.59000000000003"/>
    <n v="3"/>
    <n v="0.4"/>
    <n v="-147.8655"/>
  </r>
  <r>
    <n v="5999"/>
    <x v="2985"/>
    <x v="2"/>
    <x v="325"/>
    <x v="467"/>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x v="467"/>
    <s v="Standard Class"/>
    <s v="SH-19975"/>
    <s v="Sally Hughsby"/>
    <x v="1"/>
    <s v="United States"/>
    <s v="Caldwell"/>
    <x v="45"/>
    <n v="83605"/>
    <x v="1"/>
    <s v="OFF-PA-10000019"/>
    <x v="1"/>
    <x v="10"/>
    <s v="Xerox 1931"/>
    <n v="25.92"/>
    <n v="4"/>
    <n v="0"/>
    <n v="12.441600000000001"/>
  </r>
  <r>
    <n v="6001"/>
    <x v="2985"/>
    <x v="2"/>
    <x v="325"/>
    <x v="467"/>
    <s v="Standard Class"/>
    <s v="SH-19975"/>
    <s v="Sally Hughsby"/>
    <x v="1"/>
    <s v="United States"/>
    <s v="Caldwell"/>
    <x v="45"/>
    <n v="83605"/>
    <x v="1"/>
    <s v="OFF-PA-10002222"/>
    <x v="1"/>
    <x v="10"/>
    <s v="Xerox Color Copier Paper, 11&quot; x 17&quot;, Ream"/>
    <n v="91.36"/>
    <n v="4"/>
    <n v="0"/>
    <n v="42.025599999999997"/>
  </r>
  <r>
    <n v="6002"/>
    <x v="2986"/>
    <x v="2"/>
    <x v="736"/>
    <x v="709"/>
    <s v="Standard Class"/>
    <s v="RF-19345"/>
    <s v="Randy Ferguson"/>
    <x v="1"/>
    <s v="United States"/>
    <s v="Phoenix"/>
    <x v="16"/>
    <n v="85023"/>
    <x v="1"/>
    <s v="FUR-FU-10002553"/>
    <x v="0"/>
    <x v="5"/>
    <s v="Electrix Incandescent Magnifying Lamp, Black"/>
    <n v="87.960000000000008"/>
    <n v="3"/>
    <n v="0.2"/>
    <n v="7.6965000000000039"/>
  </r>
  <r>
    <n v="6003"/>
    <x v="2986"/>
    <x v="2"/>
    <x v="736"/>
    <x v="709"/>
    <s v="Standard Class"/>
    <s v="RF-19345"/>
    <s v="Randy Ferguson"/>
    <x v="1"/>
    <s v="United States"/>
    <s v="Phoenix"/>
    <x v="16"/>
    <n v="85023"/>
    <x v="1"/>
    <s v="OFF-BI-10002103"/>
    <x v="1"/>
    <x v="8"/>
    <s v="Cardinal Slant-D Ring Binder, Heavy Gauge Vinyl"/>
    <n v="5.2140000000000004"/>
    <n v="2"/>
    <n v="0.7"/>
    <n v="-4.1711999999999989"/>
  </r>
  <r>
    <n v="6004"/>
    <x v="2987"/>
    <x v="3"/>
    <x v="296"/>
    <x v="474"/>
    <s v="Standard Class"/>
    <s v="DL-12865"/>
    <s v="Dan Lawera"/>
    <x v="0"/>
    <s v="United States"/>
    <s v="Miami"/>
    <x v="2"/>
    <n v="33142"/>
    <x v="0"/>
    <s v="OFF-BI-10002794"/>
    <x v="1"/>
    <x v="8"/>
    <s v="Avery Trapezoid Ring Binder, 3&quot; Capacity, Black, 1040 sheets"/>
    <n v="12.294"/>
    <n v="1"/>
    <n v="0.7"/>
    <n v="-8.6057999999999986"/>
  </r>
  <r>
    <n v="6005"/>
    <x v="2988"/>
    <x v="3"/>
    <x v="210"/>
    <x v="218"/>
    <s v="Standard Class"/>
    <s v="AG-10390"/>
    <s v="Allen Goldenen"/>
    <x v="0"/>
    <s v="United States"/>
    <s v="Los Angeles"/>
    <x v="1"/>
    <n v="90004"/>
    <x v="1"/>
    <s v="FUR-FU-10002597"/>
    <x v="0"/>
    <x v="5"/>
    <s v="C-Line Magnetic Cubicle Keepers, Clear Polypropylene"/>
    <n v="19.760000000000002"/>
    <n v="4"/>
    <n v="0"/>
    <n v="8.2992000000000008"/>
  </r>
  <r>
    <n v="6006"/>
    <x v="2989"/>
    <x v="1"/>
    <x v="121"/>
    <x v="545"/>
    <s v="Standard Class"/>
    <s v="SW-20245"/>
    <s v="Scot Wooten"/>
    <x v="0"/>
    <s v="United States"/>
    <s v="Troy"/>
    <x v="15"/>
    <n v="12180"/>
    <x v="3"/>
    <s v="FUR-CH-10003535"/>
    <x v="0"/>
    <x v="1"/>
    <s v="Global Armless Task Chair, Royal Blue"/>
    <n v="109.764"/>
    <n v="2"/>
    <n v="0.1"/>
    <n v="8.5371999999999968"/>
  </r>
  <r>
    <n v="6007"/>
    <x v="2990"/>
    <x v="3"/>
    <x v="157"/>
    <x v="867"/>
    <s v="Standard Class"/>
    <s v="KN-16390"/>
    <s v="Katherine Nockton"/>
    <x v="1"/>
    <s v="United States"/>
    <s v="New Bedford"/>
    <x v="31"/>
    <n v="2740"/>
    <x v="3"/>
    <s v="TEC-PH-10001527"/>
    <x v="2"/>
    <x v="7"/>
    <s v="Plantronics MX500i Earset"/>
    <n v="128.85000000000002"/>
    <n v="3"/>
    <n v="0"/>
    <n v="3.8654999999999973"/>
  </r>
  <r>
    <n v="6008"/>
    <x v="2991"/>
    <x v="3"/>
    <x v="719"/>
    <x v="1026"/>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0"/>
    <x v="749"/>
    <s v="Standard Class"/>
    <s v="CL-12565"/>
    <s v="Clay Ludtke"/>
    <x v="0"/>
    <s v="United States"/>
    <s v="Los Angeles"/>
    <x v="1"/>
    <n v="90049"/>
    <x v="1"/>
    <s v="OFF-PA-10000595"/>
    <x v="1"/>
    <x v="10"/>
    <s v="Xerox 1929"/>
    <n v="68.52"/>
    <n v="3"/>
    <n v="0"/>
    <n v="31.519199999999998"/>
  </r>
  <r>
    <n v="6010"/>
    <x v="2992"/>
    <x v="1"/>
    <x v="1080"/>
    <x v="749"/>
    <s v="Standard Class"/>
    <s v="CL-12565"/>
    <s v="Clay Ludtke"/>
    <x v="0"/>
    <s v="United States"/>
    <s v="Los Angeles"/>
    <x v="1"/>
    <n v="90049"/>
    <x v="1"/>
    <s v="OFF-ST-10000798"/>
    <x v="1"/>
    <x v="4"/>
    <s v="2300 Heavy-Duty Transfer File Systems by Perma"/>
    <n v="74.94"/>
    <n v="3"/>
    <n v="0"/>
    <n v="14.238599999999995"/>
  </r>
  <r>
    <n v="6011"/>
    <x v="2992"/>
    <x v="1"/>
    <x v="1080"/>
    <x v="749"/>
    <s v="Standard Class"/>
    <s v="CL-12565"/>
    <s v="Clay Ludtke"/>
    <x v="0"/>
    <s v="United States"/>
    <s v="Los Angeles"/>
    <x v="1"/>
    <n v="90049"/>
    <x v="1"/>
    <s v="TEC-MA-10004002"/>
    <x v="2"/>
    <x v="15"/>
    <s v="Zebra GX420t Direct Thermal/Thermal Transfer Printer"/>
    <n v="2548.5600000000004"/>
    <n v="6"/>
    <n v="0.2"/>
    <n v="286.71299999999962"/>
  </r>
  <r>
    <n v="6012"/>
    <x v="2992"/>
    <x v="1"/>
    <x v="1080"/>
    <x v="749"/>
    <s v="Standard Class"/>
    <s v="CL-12565"/>
    <s v="Clay Ludtke"/>
    <x v="0"/>
    <s v="United States"/>
    <s v="Los Angeles"/>
    <x v="1"/>
    <n v="90049"/>
    <x v="1"/>
    <s v="OFF-EN-10003296"/>
    <x v="1"/>
    <x v="12"/>
    <s v="Tyvek Side-Opening Peel &amp; Seel Expanding Envelopes"/>
    <n v="271.44"/>
    <n v="3"/>
    <n v="0"/>
    <n v="122.148"/>
  </r>
  <r>
    <n v="6013"/>
    <x v="2992"/>
    <x v="1"/>
    <x v="1080"/>
    <x v="749"/>
    <s v="Standard Class"/>
    <s v="CL-12565"/>
    <s v="Clay Ludtke"/>
    <x v="0"/>
    <s v="United States"/>
    <s v="Los Angeles"/>
    <x v="1"/>
    <n v="90049"/>
    <x v="1"/>
    <s v="TEC-PH-10004345"/>
    <x v="2"/>
    <x v="7"/>
    <s v="Cisco SPA 502G IP Phone"/>
    <n v="287.88"/>
    <n v="3"/>
    <n v="0.2"/>
    <n v="35.984999999999999"/>
  </r>
  <r>
    <n v="6014"/>
    <x v="2993"/>
    <x v="0"/>
    <x v="612"/>
    <x v="366"/>
    <s v="First Class"/>
    <s v="KF-16285"/>
    <s v="Karen Ferguson"/>
    <x v="2"/>
    <s v="United States"/>
    <s v="Los Angeles"/>
    <x v="1"/>
    <n v="90008"/>
    <x v="1"/>
    <s v="OFF-PA-10004405"/>
    <x v="1"/>
    <x v="10"/>
    <s v="Rediform Voice Mail Log Books"/>
    <n v="14.9"/>
    <n v="5"/>
    <n v="0"/>
    <n v="7.1519999999999992"/>
  </r>
  <r>
    <n v="6015"/>
    <x v="2993"/>
    <x v="0"/>
    <x v="612"/>
    <x v="366"/>
    <s v="First Class"/>
    <s v="KF-16285"/>
    <s v="Karen Ferguson"/>
    <x v="2"/>
    <s v="United States"/>
    <s v="Los Angeles"/>
    <x v="1"/>
    <n v="90008"/>
    <x v="1"/>
    <s v="TEC-PH-10002885"/>
    <x v="2"/>
    <x v="7"/>
    <s v="Apple iPhone 5"/>
    <n v="4158.9120000000003"/>
    <n v="8"/>
    <n v="0.2"/>
    <n v="363.90480000000025"/>
  </r>
  <r>
    <n v="6016"/>
    <x v="2994"/>
    <x v="2"/>
    <x v="322"/>
    <x v="1021"/>
    <s v="Standard Class"/>
    <s v="AY-10555"/>
    <s v="Andy Yotov"/>
    <x v="1"/>
    <s v="United States"/>
    <s v="Los Angeles"/>
    <x v="1"/>
    <n v="90049"/>
    <x v="1"/>
    <s v="FUR-FU-10000747"/>
    <x v="0"/>
    <x v="5"/>
    <s v="Tenex B1-RE Series Chair Mats for Low Pile Carpets"/>
    <n v="91.96"/>
    <n v="2"/>
    <n v="0"/>
    <n v="15.633199999999988"/>
  </r>
  <r>
    <n v="6017"/>
    <x v="2994"/>
    <x v="2"/>
    <x v="322"/>
    <x v="1021"/>
    <s v="Standard Class"/>
    <s v="AY-10555"/>
    <s v="Andy Yotov"/>
    <x v="1"/>
    <s v="United States"/>
    <s v="Los Angeles"/>
    <x v="1"/>
    <n v="90049"/>
    <x v="1"/>
    <s v="FUR-FU-10001918"/>
    <x v="0"/>
    <x v="5"/>
    <s v="C-Line Cubicle Keepers Polyproplyene Holder With Velcro Backings"/>
    <n v="33.11"/>
    <n v="7"/>
    <n v="0"/>
    <n v="12.912900000000004"/>
  </r>
  <r>
    <n v="6018"/>
    <x v="2994"/>
    <x v="2"/>
    <x v="322"/>
    <x v="1021"/>
    <s v="Standard Class"/>
    <s v="AY-10555"/>
    <s v="Andy Yotov"/>
    <x v="1"/>
    <s v="United States"/>
    <s v="Los Angeles"/>
    <x v="1"/>
    <n v="90049"/>
    <x v="1"/>
    <s v="OFF-PA-10003309"/>
    <x v="1"/>
    <x v="10"/>
    <s v="Xerox 211"/>
    <n v="19.440000000000001"/>
    <n v="3"/>
    <n v="0"/>
    <n v="9.3312000000000008"/>
  </r>
  <r>
    <n v="6019"/>
    <x v="2994"/>
    <x v="2"/>
    <x v="322"/>
    <x v="1021"/>
    <s v="Standard Class"/>
    <s v="AY-10555"/>
    <s v="Andy Yotov"/>
    <x v="1"/>
    <s v="United States"/>
    <s v="Los Angeles"/>
    <x v="1"/>
    <n v="90049"/>
    <x v="1"/>
    <s v="OFF-PA-10001977"/>
    <x v="1"/>
    <x v="10"/>
    <s v="Xerox 194"/>
    <n v="55.48"/>
    <n v="1"/>
    <n v="0"/>
    <n v="26.630399999999998"/>
  </r>
  <r>
    <n v="6020"/>
    <x v="2995"/>
    <x v="2"/>
    <x v="1081"/>
    <x v="197"/>
    <s v="Second Class"/>
    <s v="BD-11635"/>
    <s v="Brian Derr"/>
    <x v="0"/>
    <s v="United States"/>
    <s v="Columbus"/>
    <x v="24"/>
    <n v="43229"/>
    <x v="3"/>
    <s v="OFF-AP-10002892"/>
    <x v="1"/>
    <x v="9"/>
    <s v="Belkin F5C206VTEL 6 Outlet Surge"/>
    <n v="91.92"/>
    <n v="5"/>
    <n v="0.2"/>
    <n v="11.489999999999991"/>
  </r>
  <r>
    <n v="6021"/>
    <x v="2996"/>
    <x v="0"/>
    <x v="572"/>
    <x v="898"/>
    <s v="Same Day"/>
    <s v="HG-15025"/>
    <s v="Hunter Glantz"/>
    <x v="0"/>
    <s v="United States"/>
    <s v="Kenner"/>
    <x v="28"/>
    <n v="70065"/>
    <x v="0"/>
    <s v="OFF-AP-10002222"/>
    <x v="1"/>
    <x v="9"/>
    <s v="Staples"/>
    <n v="17.34"/>
    <n v="2"/>
    <n v="0"/>
    <n v="4.6818000000000008"/>
  </r>
  <r>
    <n v="6022"/>
    <x v="2996"/>
    <x v="0"/>
    <x v="572"/>
    <x v="898"/>
    <s v="Same Day"/>
    <s v="HG-15025"/>
    <s v="Hunter Glantz"/>
    <x v="0"/>
    <s v="United States"/>
    <s v="Kenner"/>
    <x v="28"/>
    <n v="70065"/>
    <x v="0"/>
    <s v="TEC-AC-10000158"/>
    <x v="2"/>
    <x v="11"/>
    <s v="Sony 64GB Class 10 Micro SDHC R40 Memory Card"/>
    <n v="71.98"/>
    <n v="2"/>
    <n v="0"/>
    <n v="15.1158"/>
  </r>
  <r>
    <n v="6023"/>
    <x v="2997"/>
    <x v="2"/>
    <x v="664"/>
    <x v="683"/>
    <s v="Standard Class"/>
    <s v="CB-12025"/>
    <s v="Cassandra Brandow"/>
    <x v="0"/>
    <s v="United States"/>
    <s v="Cedar Hill"/>
    <x v="5"/>
    <n v="75104"/>
    <x v="2"/>
    <s v="OFF-EN-10002600"/>
    <x v="1"/>
    <x v="12"/>
    <s v="Redi-Strip #10 Envelopes, 4 1/8 x 9 1/2"/>
    <n v="7.080000000000001"/>
    <n v="3"/>
    <n v="0.2"/>
    <n v="2.4779999999999989"/>
  </r>
  <r>
    <n v="6024"/>
    <x v="2998"/>
    <x v="3"/>
    <x v="558"/>
    <x v="433"/>
    <s v="First Class"/>
    <s v="LS-16945"/>
    <s v="Linda Southworth"/>
    <x v="1"/>
    <s v="United States"/>
    <s v="Providence"/>
    <x v="34"/>
    <n v="2908"/>
    <x v="3"/>
    <s v="TEC-AC-10004855"/>
    <x v="2"/>
    <x v="11"/>
    <s v="V7 USB Numeric Keypad"/>
    <n v="69.98"/>
    <n v="2"/>
    <n v="0"/>
    <n v="4.8986000000000018"/>
  </r>
  <r>
    <n v="6025"/>
    <x v="2999"/>
    <x v="3"/>
    <x v="1042"/>
    <x v="1035"/>
    <s v="Second Class"/>
    <s v="DM-13015"/>
    <s v="Darrin Martin"/>
    <x v="0"/>
    <s v="United States"/>
    <s v="Lancaster"/>
    <x v="24"/>
    <n v="43130"/>
    <x v="3"/>
    <s v="OFF-AP-10000938"/>
    <x v="1"/>
    <x v="9"/>
    <s v="Avanti 1.7 Cu. Ft. Refrigerator"/>
    <n v="646.27200000000005"/>
    <n v="8"/>
    <n v="0.2"/>
    <n v="64.627199999999988"/>
  </r>
  <r>
    <n v="6026"/>
    <x v="2999"/>
    <x v="3"/>
    <x v="1042"/>
    <x v="1035"/>
    <s v="Second Class"/>
    <s v="DM-13015"/>
    <s v="Darrin Martin"/>
    <x v="0"/>
    <s v="United States"/>
    <s v="Lancaster"/>
    <x v="24"/>
    <n v="43130"/>
    <x v="3"/>
    <s v="OFF-PA-10002195"/>
    <x v="1"/>
    <x v="10"/>
    <s v="Xerox 1966"/>
    <n v="10.368000000000002"/>
    <n v="2"/>
    <n v="0.2"/>
    <n v="3.7584"/>
  </r>
  <r>
    <n v="6027"/>
    <x v="3000"/>
    <x v="3"/>
    <x v="660"/>
    <x v="965"/>
    <s v="Standard Class"/>
    <s v="AC-10615"/>
    <s v="Ann Chong"/>
    <x v="1"/>
    <s v="United States"/>
    <s v="Seattle"/>
    <x v="4"/>
    <n v="98115"/>
    <x v="1"/>
    <s v="OFF-FA-10002701"/>
    <x v="1"/>
    <x v="13"/>
    <s v="Alliance Rubber Bands"/>
    <n v="8.4"/>
    <n v="5"/>
    <n v="0"/>
    <n v="0.33599999999999963"/>
  </r>
  <r>
    <n v="6028"/>
    <x v="3000"/>
    <x v="3"/>
    <x v="660"/>
    <x v="965"/>
    <s v="Standard Class"/>
    <s v="AC-10615"/>
    <s v="Ann Chong"/>
    <x v="1"/>
    <s v="United States"/>
    <s v="Seattle"/>
    <x v="4"/>
    <n v="98115"/>
    <x v="1"/>
    <s v="TEC-PH-10003589"/>
    <x v="2"/>
    <x v="7"/>
    <s v="invisibleSHIELD by ZAGG Smudge-Free Screen Protector"/>
    <n v="71.959999999999994"/>
    <n v="5"/>
    <n v="0.2"/>
    <n v="25.185999999999996"/>
  </r>
  <r>
    <n v="6029"/>
    <x v="3001"/>
    <x v="0"/>
    <x v="258"/>
    <x v="1143"/>
    <s v="First Class"/>
    <s v="LT-17110"/>
    <s v="Liz Thompson"/>
    <x v="0"/>
    <s v="United States"/>
    <s v="Jacksonville"/>
    <x v="3"/>
    <n v="28540"/>
    <x v="0"/>
    <s v="OFF-AR-10003752"/>
    <x v="1"/>
    <x v="6"/>
    <s v="Deluxe Chalkboard Eraser Cleaner"/>
    <n v="18.48"/>
    <n v="2"/>
    <n v="0.2"/>
    <n v="6.0059999999999993"/>
  </r>
  <r>
    <n v="6030"/>
    <x v="3002"/>
    <x v="0"/>
    <x v="696"/>
    <x v="441"/>
    <s v="First Class"/>
    <s v="TB-21250"/>
    <s v="Tim Brockman"/>
    <x v="0"/>
    <s v="United States"/>
    <s v="Los Angeles"/>
    <x v="1"/>
    <n v="90049"/>
    <x v="1"/>
    <s v="OFF-AR-10003829"/>
    <x v="1"/>
    <x v="6"/>
    <s v="Newell 35"/>
    <n v="9.84"/>
    <n v="3"/>
    <n v="0"/>
    <n v="2.8535999999999988"/>
  </r>
  <r>
    <n v="6031"/>
    <x v="3003"/>
    <x v="3"/>
    <x v="91"/>
    <x v="663"/>
    <s v="Same Day"/>
    <s v="AH-10585"/>
    <s v="Angele Hood"/>
    <x v="0"/>
    <s v="United States"/>
    <s v="Miami"/>
    <x v="2"/>
    <n v="33142"/>
    <x v="0"/>
    <s v="FUR-CH-10000155"/>
    <x v="0"/>
    <x v="1"/>
    <s v="Global Comet Stacking Armless Chair"/>
    <n v="239.24"/>
    <n v="1"/>
    <n v="0.2"/>
    <n v="23.924000000000007"/>
  </r>
  <r>
    <n v="6032"/>
    <x v="3004"/>
    <x v="0"/>
    <x v="591"/>
    <x v="1015"/>
    <s v="Standard Class"/>
    <s v="SS-20140"/>
    <s v="Saphhira Shifley"/>
    <x v="1"/>
    <s v="United States"/>
    <s v="Nashua"/>
    <x v="38"/>
    <n v="3060"/>
    <x v="3"/>
    <s v="FUR-FU-10003142"/>
    <x v="0"/>
    <x v="5"/>
    <s v="Master Big Foot Doorstop, Beige"/>
    <n v="21.12"/>
    <n v="4"/>
    <n v="0"/>
    <n v="6.5471999999999984"/>
  </r>
  <r>
    <n v="6033"/>
    <x v="3005"/>
    <x v="3"/>
    <x v="756"/>
    <x v="77"/>
    <s v="First Class"/>
    <s v="TD-20995"/>
    <s v="Tamara Dahlen"/>
    <x v="0"/>
    <s v="United States"/>
    <s v="New York City"/>
    <x v="15"/>
    <n v="10011"/>
    <x v="3"/>
    <s v="OFF-SU-10001218"/>
    <x v="1"/>
    <x v="14"/>
    <s v="Fiskars Softgrip Scissors"/>
    <n v="54.900000000000006"/>
    <n v="5"/>
    <n v="0"/>
    <n v="15.372000000000003"/>
  </r>
  <r>
    <n v="6034"/>
    <x v="3006"/>
    <x v="1"/>
    <x v="639"/>
    <x v="735"/>
    <s v="Standard Class"/>
    <s v="PP-18955"/>
    <s v="Paul Prost"/>
    <x v="2"/>
    <s v="United States"/>
    <s v="Los Angeles"/>
    <x v="1"/>
    <n v="90036"/>
    <x v="1"/>
    <s v="FUR-FU-10002963"/>
    <x v="0"/>
    <x v="5"/>
    <s v="Master Caster Door Stop, Gray"/>
    <n v="15.24"/>
    <n v="3"/>
    <n v="0"/>
    <n v="5.1815999999999995"/>
  </r>
  <r>
    <n v="6035"/>
    <x v="3007"/>
    <x v="1"/>
    <x v="1082"/>
    <x v="744"/>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2"/>
    <x v="744"/>
    <s v="Standard Class"/>
    <s v="PG-18820"/>
    <s v="Patrick Gardner"/>
    <x v="0"/>
    <s v="United States"/>
    <s v="Carrollton"/>
    <x v="5"/>
    <n v="75007"/>
    <x v="2"/>
    <s v="OFF-BI-10003925"/>
    <x v="1"/>
    <x v="8"/>
    <s v="Fellowes PB300 Plastic Comb Binding Machine"/>
    <n v="310.39199999999994"/>
    <n v="4"/>
    <n v="0.8"/>
    <n v="-512.14680000000021"/>
  </r>
  <r>
    <n v="6037"/>
    <x v="3008"/>
    <x v="0"/>
    <x v="913"/>
    <x v="1054"/>
    <s v="Standard Class"/>
    <s v="AA-10645"/>
    <s v="Anna Andreadi"/>
    <x v="0"/>
    <s v="United States"/>
    <s v="Georgetown"/>
    <x v="0"/>
    <n v="40324"/>
    <x v="0"/>
    <s v="FUR-FU-10003347"/>
    <x v="0"/>
    <x v="5"/>
    <s v="Coloredge Poster Frame"/>
    <n v="42.599999999999994"/>
    <n v="3"/>
    <n v="0"/>
    <n v="16.614000000000001"/>
  </r>
  <r>
    <n v="6038"/>
    <x v="3008"/>
    <x v="0"/>
    <x v="913"/>
    <x v="1054"/>
    <s v="Standard Class"/>
    <s v="AA-10645"/>
    <s v="Anna Andreadi"/>
    <x v="0"/>
    <s v="United States"/>
    <s v="Georgetown"/>
    <x v="0"/>
    <n v="40324"/>
    <x v="0"/>
    <s v="OFF-BI-10000315"/>
    <x v="1"/>
    <x v="8"/>
    <s v="Poly Designer Cover &amp; Back"/>
    <n v="113.94"/>
    <n v="6"/>
    <n v="0"/>
    <n v="54.691199999999995"/>
  </r>
  <r>
    <n v="6039"/>
    <x v="3008"/>
    <x v="0"/>
    <x v="913"/>
    <x v="1054"/>
    <s v="Standard Class"/>
    <s v="AA-10645"/>
    <s v="Anna Andreadi"/>
    <x v="0"/>
    <s v="United States"/>
    <s v="Georgetown"/>
    <x v="0"/>
    <n v="40324"/>
    <x v="0"/>
    <s v="OFF-ST-10002583"/>
    <x v="1"/>
    <x v="4"/>
    <s v="Fellowes Neat Ideas Storage Cubes"/>
    <n v="129.91999999999999"/>
    <n v="4"/>
    <n v="0"/>
    <n v="5.1967999999999961"/>
  </r>
  <r>
    <n v="6040"/>
    <x v="3008"/>
    <x v="0"/>
    <x v="913"/>
    <x v="1054"/>
    <s v="Standard Class"/>
    <s v="AA-10645"/>
    <s v="Anna Andreadi"/>
    <x v="0"/>
    <s v="United States"/>
    <s v="Georgetown"/>
    <x v="0"/>
    <n v="40324"/>
    <x v="0"/>
    <s v="OFF-AR-10003469"/>
    <x v="1"/>
    <x v="6"/>
    <s v="Nontoxic Chalk"/>
    <n v="5.28"/>
    <n v="3"/>
    <n v="0"/>
    <n v="2.5343999999999998"/>
  </r>
  <r>
    <n v="6041"/>
    <x v="3009"/>
    <x v="3"/>
    <x v="241"/>
    <x v="289"/>
    <s v="Standard Class"/>
    <s v="FA-14230"/>
    <s v="Frank Atkinson"/>
    <x v="1"/>
    <s v="United States"/>
    <s v="Los Angeles"/>
    <x v="1"/>
    <n v="90008"/>
    <x v="1"/>
    <s v="TEC-PH-10001817"/>
    <x v="2"/>
    <x v="7"/>
    <s v="Wilson Electronics DB Pro Signal Booster"/>
    <n v="859.2"/>
    <n v="3"/>
    <n v="0.2"/>
    <n v="75.180000000000064"/>
  </r>
  <r>
    <n v="6042"/>
    <x v="3009"/>
    <x v="3"/>
    <x v="241"/>
    <x v="289"/>
    <s v="Standard Class"/>
    <s v="FA-14230"/>
    <s v="Frank Atkinson"/>
    <x v="1"/>
    <s v="United States"/>
    <s v="Los Angeles"/>
    <x v="1"/>
    <n v="90008"/>
    <x v="1"/>
    <s v="TEC-MA-10001031"/>
    <x v="2"/>
    <x v="15"/>
    <s v="Socket Bluetooth Cordless Hand Scanner (CHS)"/>
    <n v="506.28"/>
    <n v="3"/>
    <n v="0.2"/>
    <n v="177.19799999999998"/>
  </r>
  <r>
    <n v="6043"/>
    <x v="3010"/>
    <x v="0"/>
    <x v="1083"/>
    <x v="1175"/>
    <s v="Standard Class"/>
    <s v="TB-21520"/>
    <s v="Tracy Blumstein"/>
    <x v="0"/>
    <s v="United States"/>
    <s v="Sierra Vista"/>
    <x v="16"/>
    <n v="85635"/>
    <x v="1"/>
    <s v="FUR-FU-10002088"/>
    <x v="0"/>
    <x v="5"/>
    <s v="Nu-Dell Float Frame 11 x 14 1/2"/>
    <n v="14.368000000000002"/>
    <n v="2"/>
    <n v="0.2"/>
    <n v="3.9512"/>
  </r>
  <r>
    <n v="6044"/>
    <x v="3011"/>
    <x v="3"/>
    <x v="240"/>
    <x v="286"/>
    <s v="Second Class"/>
    <s v="AH-10075"/>
    <s v="Adam Hart"/>
    <x v="1"/>
    <s v="United States"/>
    <s v="Knoxville"/>
    <x v="18"/>
    <n v="37918"/>
    <x v="0"/>
    <s v="FUR-CH-10001482"/>
    <x v="0"/>
    <x v="1"/>
    <s v="Office Star - Mesh Screen back chair with Vinyl seat"/>
    <n v="314.35199999999998"/>
    <n v="3"/>
    <n v="0.2"/>
    <n v="-35.36460000000001"/>
  </r>
  <r>
    <n v="6045"/>
    <x v="3011"/>
    <x v="3"/>
    <x v="240"/>
    <x v="286"/>
    <s v="Second Class"/>
    <s v="AH-10075"/>
    <s v="Adam Hart"/>
    <x v="1"/>
    <s v="United States"/>
    <s v="Knoxville"/>
    <x v="18"/>
    <n v="37918"/>
    <x v="0"/>
    <s v="OFF-PA-10001526"/>
    <x v="1"/>
    <x v="10"/>
    <s v="Xerox 1949"/>
    <n v="27.888000000000002"/>
    <n v="7"/>
    <n v="0.2"/>
    <n v="10.109400000000001"/>
  </r>
  <r>
    <n v="6046"/>
    <x v="3012"/>
    <x v="1"/>
    <x v="37"/>
    <x v="37"/>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x v="1"/>
    <s v="Standard Class"/>
    <s v="BF-11215"/>
    <s v="Benjamin Farhat"/>
    <x v="2"/>
    <s v="United States"/>
    <s v="Minneapolis"/>
    <x v="11"/>
    <n v="55407"/>
    <x v="2"/>
    <s v="FUR-TA-10001771"/>
    <x v="0"/>
    <x v="3"/>
    <s v="Bush Cubix Conference Tables, Fully Assembled"/>
    <n v="692.93999999999994"/>
    <n v="3"/>
    <n v="0"/>
    <n v="173.23500000000001"/>
  </r>
  <r>
    <n v="6048"/>
    <x v="3014"/>
    <x v="1"/>
    <x v="209"/>
    <x v="917"/>
    <s v="Standard Class"/>
    <s v="CP-12340"/>
    <s v="Christine Phan"/>
    <x v="1"/>
    <s v="United States"/>
    <s v="Miami"/>
    <x v="2"/>
    <n v="33142"/>
    <x v="0"/>
    <s v="OFF-BI-10003305"/>
    <x v="1"/>
    <x v="8"/>
    <s v="Avery Hanging File Binders"/>
    <n v="16.146000000000004"/>
    <n v="9"/>
    <n v="0.7"/>
    <n v="-12.916800000000002"/>
  </r>
  <r>
    <n v="6049"/>
    <x v="3014"/>
    <x v="1"/>
    <x v="209"/>
    <x v="917"/>
    <s v="Standard Class"/>
    <s v="CP-12340"/>
    <s v="Christine Phan"/>
    <x v="1"/>
    <s v="United States"/>
    <s v="Miami"/>
    <x v="2"/>
    <n v="33142"/>
    <x v="0"/>
    <s v="OFF-BI-10001359"/>
    <x v="1"/>
    <x v="8"/>
    <s v="GBC DocuBind TL300 Electric Binding System"/>
    <n v="1345.4850000000001"/>
    <n v="5"/>
    <n v="0.7"/>
    <n v="-1031.5385000000001"/>
  </r>
  <r>
    <n v="6050"/>
    <x v="3015"/>
    <x v="0"/>
    <x v="1084"/>
    <x v="25"/>
    <s v="First Class"/>
    <s v="LS-17245"/>
    <s v="Lynn Smith"/>
    <x v="0"/>
    <s v="United States"/>
    <s v="Houston"/>
    <x v="5"/>
    <n v="77036"/>
    <x v="2"/>
    <s v="OFF-PA-10000483"/>
    <x v="1"/>
    <x v="10"/>
    <s v="Xerox 19"/>
    <n v="173.48800000000003"/>
    <n v="7"/>
    <n v="0.2"/>
    <n v="54.214999999999982"/>
  </r>
  <r>
    <n v="6051"/>
    <x v="3016"/>
    <x v="1"/>
    <x v="334"/>
    <x v="862"/>
    <s v="Standard Class"/>
    <s v="TS-21655"/>
    <s v="Trudy Schmidt"/>
    <x v="0"/>
    <s v="United States"/>
    <s v="Milwaukee"/>
    <x v="6"/>
    <n v="53209"/>
    <x v="2"/>
    <s v="OFF-AR-10000658"/>
    <x v="1"/>
    <x v="6"/>
    <s v="Newell 324"/>
    <n v="57.75"/>
    <n v="5"/>
    <n v="0"/>
    <n v="16.170000000000002"/>
  </r>
  <r>
    <n v="6052"/>
    <x v="3016"/>
    <x v="1"/>
    <x v="334"/>
    <x v="862"/>
    <s v="Standard Class"/>
    <s v="TS-21655"/>
    <s v="Trudy Schmidt"/>
    <x v="0"/>
    <s v="United States"/>
    <s v="Milwaukee"/>
    <x v="6"/>
    <n v="53209"/>
    <x v="2"/>
    <s v="OFF-AP-10001205"/>
    <x v="1"/>
    <x v="9"/>
    <s v="Belkin 5 Outlet SurgeMaster Power Centers"/>
    <n v="272.39999999999998"/>
    <n v="5"/>
    <n v="0"/>
    <n v="76.27200000000002"/>
  </r>
  <r>
    <n v="6053"/>
    <x v="3017"/>
    <x v="0"/>
    <x v="713"/>
    <x v="750"/>
    <s v="Second Class"/>
    <s v="JS-15940"/>
    <s v="Joni Sundaresam"/>
    <x v="2"/>
    <s v="United States"/>
    <s v="Lancaster"/>
    <x v="24"/>
    <n v="43130"/>
    <x v="3"/>
    <s v="OFF-PA-10002586"/>
    <x v="1"/>
    <x v="10"/>
    <s v="Xerox 1970"/>
    <n v="11.952000000000002"/>
    <n v="3"/>
    <n v="0.2"/>
    <n v="4.0338000000000003"/>
  </r>
  <r>
    <n v="6054"/>
    <x v="3017"/>
    <x v="0"/>
    <x v="713"/>
    <x v="750"/>
    <s v="Second Class"/>
    <s v="JS-15940"/>
    <s v="Joni Sundaresam"/>
    <x v="2"/>
    <s v="United States"/>
    <s v="Lancaster"/>
    <x v="24"/>
    <n v="43130"/>
    <x v="3"/>
    <s v="FUR-FU-10004963"/>
    <x v="0"/>
    <x v="5"/>
    <s v="Eldon 400 Class Desk Accessories, Black Carbon"/>
    <n v="28"/>
    <n v="4"/>
    <n v="0.2"/>
    <n v="7.7000000000000028"/>
  </r>
  <r>
    <n v="6055"/>
    <x v="3017"/>
    <x v="0"/>
    <x v="713"/>
    <x v="750"/>
    <s v="Second Class"/>
    <s v="JS-15940"/>
    <s v="Joni Sundaresam"/>
    <x v="2"/>
    <s v="United States"/>
    <s v="Lancaster"/>
    <x v="24"/>
    <n v="43130"/>
    <x v="3"/>
    <s v="OFF-BI-10002071"/>
    <x v="1"/>
    <x v="8"/>
    <s v="Fellowes Black Plastic Comb Bindings"/>
    <n v="12.201000000000001"/>
    <n v="7"/>
    <n v="0.7"/>
    <n v="-9.7607999999999961"/>
  </r>
  <r>
    <n v="6056"/>
    <x v="3018"/>
    <x v="0"/>
    <x v="298"/>
    <x v="428"/>
    <s v="First Class"/>
    <s v="NF-18385"/>
    <s v="Natalie Fritzler"/>
    <x v="0"/>
    <s v="United States"/>
    <s v="Edinburg"/>
    <x v="5"/>
    <n v="78539"/>
    <x v="2"/>
    <s v="OFF-BI-10001617"/>
    <x v="1"/>
    <x v="8"/>
    <s v="GBC Wire Binding Combs"/>
    <n v="2.0679999999999996"/>
    <n v="1"/>
    <n v="0.8"/>
    <n v="-3.4122000000000003"/>
  </r>
  <r>
    <n v="6057"/>
    <x v="3018"/>
    <x v="0"/>
    <x v="298"/>
    <x v="428"/>
    <s v="First Class"/>
    <s v="NF-18385"/>
    <s v="Natalie Fritzler"/>
    <x v="0"/>
    <s v="United States"/>
    <s v="Edinburg"/>
    <x v="5"/>
    <n v="78539"/>
    <x v="2"/>
    <s v="OFF-PA-10004665"/>
    <x v="1"/>
    <x v="10"/>
    <s v="Advantus Motivational Note Cards"/>
    <n v="83.84"/>
    <n v="8"/>
    <n v="0.2"/>
    <n v="30.391999999999996"/>
  </r>
  <r>
    <n v="6058"/>
    <x v="3019"/>
    <x v="2"/>
    <x v="1085"/>
    <x v="448"/>
    <s v="Standard Class"/>
    <s v="KN-16705"/>
    <s v="Kristina Nunn"/>
    <x v="2"/>
    <s v="United States"/>
    <s v="New York City"/>
    <x v="15"/>
    <n v="10009"/>
    <x v="3"/>
    <s v="OFF-EN-10001990"/>
    <x v="1"/>
    <x v="12"/>
    <s v="Staples"/>
    <n v="11.36"/>
    <n v="2"/>
    <n v="0"/>
    <n v="5.3391999999999991"/>
  </r>
  <r>
    <n v="6059"/>
    <x v="3019"/>
    <x v="2"/>
    <x v="1085"/>
    <x v="448"/>
    <s v="Standard Class"/>
    <s v="KN-16705"/>
    <s v="Kristina Nunn"/>
    <x v="2"/>
    <s v="United States"/>
    <s v="New York City"/>
    <x v="15"/>
    <n v="10009"/>
    <x v="3"/>
    <s v="OFF-PA-10000587"/>
    <x v="1"/>
    <x v="10"/>
    <s v="Array Parchment Paper, Assorted Colors"/>
    <n v="36.4"/>
    <n v="5"/>
    <n v="0"/>
    <n v="17.472000000000001"/>
  </r>
  <r>
    <n v="6060"/>
    <x v="3020"/>
    <x v="2"/>
    <x v="125"/>
    <x v="752"/>
    <s v="Standard Class"/>
    <s v="GA-14725"/>
    <s v="Guy Armstrong"/>
    <x v="0"/>
    <s v="United States"/>
    <s v="Philadelphia"/>
    <x v="9"/>
    <n v="19120"/>
    <x v="3"/>
    <s v="TEC-AC-10004859"/>
    <x v="2"/>
    <x v="11"/>
    <s v="Maxell Pro 80 Minute CD-R, 10/Pack"/>
    <n v="27.968000000000004"/>
    <n v="2"/>
    <n v="0.2"/>
    <n v="6.9920000000000009"/>
  </r>
  <r>
    <n v="6061"/>
    <x v="3021"/>
    <x v="1"/>
    <x v="889"/>
    <x v="1176"/>
    <s v="Standard Class"/>
    <s v="EH-14125"/>
    <s v="Eugene Hildebrand"/>
    <x v="2"/>
    <s v="United States"/>
    <s v="Rochester"/>
    <x v="15"/>
    <n v="14609"/>
    <x v="3"/>
    <s v="OFF-ST-10001476"/>
    <x v="1"/>
    <x v="4"/>
    <s v="Steel Personal Filing/Posting Tote"/>
    <n v="142.04"/>
    <n v="4"/>
    <n v="0"/>
    <n v="38.350800000000007"/>
  </r>
  <r>
    <n v="6062"/>
    <x v="3021"/>
    <x v="1"/>
    <x v="889"/>
    <x v="1176"/>
    <s v="Standard Class"/>
    <s v="EH-14125"/>
    <s v="Eugene Hildebrand"/>
    <x v="2"/>
    <s v="United States"/>
    <s v="Rochester"/>
    <x v="15"/>
    <n v="14609"/>
    <x v="3"/>
    <s v="OFF-AR-10002804"/>
    <x v="1"/>
    <x v="6"/>
    <s v="Faber Castell Col-Erase Pencils"/>
    <n v="14.669999999999998"/>
    <n v="3"/>
    <n v="0"/>
    <n v="6.0147000000000004"/>
  </r>
  <r>
    <n v="6063"/>
    <x v="3022"/>
    <x v="1"/>
    <x v="707"/>
    <x v="1090"/>
    <s v="Second Class"/>
    <s v="RA-19285"/>
    <s v="Ralph Arnett"/>
    <x v="0"/>
    <s v="United States"/>
    <s v="San Diego"/>
    <x v="1"/>
    <n v="92037"/>
    <x v="1"/>
    <s v="TEC-CO-10004202"/>
    <x v="2"/>
    <x v="16"/>
    <s v="Brother DCP1000 Digital 3 in 1 Multifunction Machine"/>
    <n v="1199.96"/>
    <n v="5"/>
    <n v="0.2"/>
    <n v="224.99249999999995"/>
  </r>
  <r>
    <n v="6064"/>
    <x v="3022"/>
    <x v="1"/>
    <x v="707"/>
    <x v="1090"/>
    <s v="Second Class"/>
    <s v="RA-19285"/>
    <s v="Ralph Arnett"/>
    <x v="0"/>
    <s v="United States"/>
    <s v="San Diego"/>
    <x v="1"/>
    <n v="92037"/>
    <x v="1"/>
    <s v="OFF-PA-10001307"/>
    <x v="1"/>
    <x v="10"/>
    <s v="Important Message Pads, 50 4-1/4 x 5-1/2 Forms per Pad"/>
    <n v="12.600000000000001"/>
    <n v="3"/>
    <n v="0"/>
    <n v="6.1739999999999995"/>
  </r>
  <r>
    <n v="6065"/>
    <x v="3022"/>
    <x v="1"/>
    <x v="707"/>
    <x v="1090"/>
    <s v="Second Class"/>
    <s v="RA-19285"/>
    <s v="Ralph Arnett"/>
    <x v="0"/>
    <s v="United States"/>
    <s v="San Diego"/>
    <x v="1"/>
    <n v="92037"/>
    <x v="1"/>
    <s v="OFF-PA-10001667"/>
    <x v="1"/>
    <x v="10"/>
    <s v="Great White Multi-Use Recycled Paper (20Lb. and 84 Bright)"/>
    <n v="17.940000000000001"/>
    <n v="3"/>
    <n v="0"/>
    <n v="8.0730000000000004"/>
  </r>
  <r>
    <n v="6066"/>
    <x v="3023"/>
    <x v="1"/>
    <x v="57"/>
    <x v="828"/>
    <s v="First Class"/>
    <s v="TT-21070"/>
    <s v="Ted Trevino"/>
    <x v="0"/>
    <s v="United States"/>
    <s v="Philadelphia"/>
    <x v="9"/>
    <n v="19120"/>
    <x v="3"/>
    <s v="OFF-LA-10001569"/>
    <x v="1"/>
    <x v="2"/>
    <s v="Avery 499"/>
    <n v="23.904000000000003"/>
    <n v="6"/>
    <n v="0.2"/>
    <n v="7.7687999999999988"/>
  </r>
  <r>
    <n v="6067"/>
    <x v="3024"/>
    <x v="1"/>
    <x v="184"/>
    <x v="1177"/>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7"/>
    <x v="286"/>
    <s v="Standard Class"/>
    <s v="CC-12430"/>
    <s v="Chuck Clark"/>
    <x v="2"/>
    <s v="United States"/>
    <s v="Lakewood"/>
    <x v="1"/>
    <n v="90712"/>
    <x v="1"/>
    <s v="FUR-CH-10000225"/>
    <x v="0"/>
    <x v="1"/>
    <s v="Global Geo Office Task Chair, Gray"/>
    <n v="518.27200000000005"/>
    <n v="8"/>
    <n v="0.2"/>
    <n v="-97.176000000000073"/>
  </r>
  <r>
    <n v="6069"/>
    <x v="3025"/>
    <x v="3"/>
    <x v="967"/>
    <x v="286"/>
    <s v="Standard Class"/>
    <s v="CC-12430"/>
    <s v="Chuck Clark"/>
    <x v="2"/>
    <s v="United States"/>
    <s v="Lakewood"/>
    <x v="1"/>
    <n v="90712"/>
    <x v="1"/>
    <s v="FUR-FU-10002191"/>
    <x v="0"/>
    <x v="5"/>
    <s v="G.E. Halogen Desk Lamp Bulbs"/>
    <n v="6.98"/>
    <n v="1"/>
    <n v="0"/>
    <n v="3.3504"/>
  </r>
  <r>
    <n v="6070"/>
    <x v="3025"/>
    <x v="3"/>
    <x v="967"/>
    <x v="286"/>
    <s v="Standard Class"/>
    <s v="CC-12430"/>
    <s v="Chuck Clark"/>
    <x v="2"/>
    <s v="United States"/>
    <s v="Lakewood"/>
    <x v="1"/>
    <n v="90712"/>
    <x v="1"/>
    <s v="TEC-MA-10003176"/>
    <x v="2"/>
    <x v="15"/>
    <s v="Okidata B400 Printer"/>
    <n v="343.20000000000005"/>
    <n v="1"/>
    <n v="0.2"/>
    <n v="38.609999999999957"/>
  </r>
  <r>
    <n v="6071"/>
    <x v="3026"/>
    <x v="3"/>
    <x v="802"/>
    <x v="848"/>
    <s v="Standard Class"/>
    <s v="KD-16495"/>
    <s v="Keith Dawkins"/>
    <x v="1"/>
    <s v="United States"/>
    <s v="Philadelphia"/>
    <x v="9"/>
    <n v="19120"/>
    <x v="3"/>
    <s v="OFF-LA-10004093"/>
    <x v="1"/>
    <x v="2"/>
    <s v="Avery 486"/>
    <n v="17.544"/>
    <n v="3"/>
    <n v="0.2"/>
    <n v="5.9210999999999983"/>
  </r>
  <r>
    <n v="6072"/>
    <x v="3027"/>
    <x v="1"/>
    <x v="620"/>
    <x v="659"/>
    <s v="Standard Class"/>
    <s v="BG-11035"/>
    <s v="Barry Gonzalez"/>
    <x v="0"/>
    <s v="United States"/>
    <s v="Austin"/>
    <x v="5"/>
    <n v="78745"/>
    <x v="2"/>
    <s v="OFF-ST-10000025"/>
    <x v="1"/>
    <x v="4"/>
    <s v="Fellowes Stor/Drawer Steel Plus Storage Drawers"/>
    <n v="152.68800000000002"/>
    <n v="2"/>
    <n v="0.2"/>
    <n v="-26.720400000000019"/>
  </r>
  <r>
    <n v="6073"/>
    <x v="3027"/>
    <x v="1"/>
    <x v="620"/>
    <x v="659"/>
    <s v="Standard Class"/>
    <s v="BG-11035"/>
    <s v="Barry Gonzalez"/>
    <x v="0"/>
    <s v="United States"/>
    <s v="Austin"/>
    <x v="5"/>
    <n v="78745"/>
    <x v="2"/>
    <s v="OFF-FA-10001561"/>
    <x v="1"/>
    <x v="13"/>
    <s v="Stockwell Push Pins"/>
    <n v="3.4880000000000004"/>
    <n v="2"/>
    <n v="0.2"/>
    <n v="0.56679999999999997"/>
  </r>
  <r>
    <n v="6074"/>
    <x v="3027"/>
    <x v="1"/>
    <x v="620"/>
    <x v="659"/>
    <s v="Standard Class"/>
    <s v="BG-11035"/>
    <s v="Barry Gonzalez"/>
    <x v="0"/>
    <s v="United States"/>
    <s v="Austin"/>
    <x v="5"/>
    <n v="78745"/>
    <x v="2"/>
    <s v="OFF-SU-10001225"/>
    <x v="1"/>
    <x v="14"/>
    <s v="Staples"/>
    <n v="5.8880000000000008"/>
    <n v="2"/>
    <n v="0.2"/>
    <n v="-1.3248000000000004"/>
  </r>
  <r>
    <n v="6075"/>
    <x v="3028"/>
    <x v="3"/>
    <x v="53"/>
    <x v="168"/>
    <s v="Standard Class"/>
    <s v="FH-14365"/>
    <s v="Fred Hopkins"/>
    <x v="1"/>
    <s v="United States"/>
    <s v="Los Angeles"/>
    <x v="1"/>
    <n v="90008"/>
    <x v="1"/>
    <s v="OFF-BI-10001718"/>
    <x v="1"/>
    <x v="8"/>
    <s v="GBC DocuBind P50 Personal Binding Machine"/>
    <n v="153.55199999999999"/>
    <n v="3"/>
    <n v="0.2"/>
    <n v="51.823799999999999"/>
  </r>
  <r>
    <n v="6076"/>
    <x v="3028"/>
    <x v="3"/>
    <x v="53"/>
    <x v="168"/>
    <s v="Standard Class"/>
    <s v="FH-14365"/>
    <s v="Fred Hopkins"/>
    <x v="1"/>
    <s v="United States"/>
    <s v="Los Angeles"/>
    <x v="1"/>
    <n v="90008"/>
    <x v="1"/>
    <s v="OFF-ST-10002756"/>
    <x v="1"/>
    <x v="4"/>
    <s v="Tennsco Stur-D-Stor Boltless Shelving, 5 Shelves, 24&quot; Deep, Sand"/>
    <n v="270.62"/>
    <n v="2"/>
    <n v="0"/>
    <n v="2.7062000000000239"/>
  </r>
  <r>
    <n v="6077"/>
    <x v="3029"/>
    <x v="0"/>
    <x v="142"/>
    <x v="62"/>
    <s v="Standard Class"/>
    <s v="PG-18820"/>
    <s v="Patrick Gardner"/>
    <x v="0"/>
    <s v="United States"/>
    <s v="New York City"/>
    <x v="15"/>
    <n v="10011"/>
    <x v="3"/>
    <s v="TEC-AC-10001432"/>
    <x v="2"/>
    <x v="11"/>
    <s v="Enermax Aurora Lite Keyboard"/>
    <n v="468.90000000000003"/>
    <n v="6"/>
    <n v="0"/>
    <n v="206.31600000000006"/>
  </r>
  <r>
    <n v="6078"/>
    <x v="3029"/>
    <x v="0"/>
    <x v="142"/>
    <x v="62"/>
    <s v="Standard Class"/>
    <s v="PG-18820"/>
    <s v="Patrick Gardner"/>
    <x v="0"/>
    <s v="United States"/>
    <s v="New York City"/>
    <x v="15"/>
    <n v="10011"/>
    <x v="3"/>
    <s v="TEC-AC-10003399"/>
    <x v="2"/>
    <x v="11"/>
    <s v="Memorex Mini Travel Drive 64 GB USB 2.0 Flash Drive"/>
    <n v="72.48"/>
    <n v="2"/>
    <n v="0"/>
    <n v="30.441600000000001"/>
  </r>
  <r>
    <n v="6079"/>
    <x v="3029"/>
    <x v="0"/>
    <x v="142"/>
    <x v="62"/>
    <s v="Standard Class"/>
    <s v="PG-18820"/>
    <s v="Patrick Gardner"/>
    <x v="0"/>
    <s v="United States"/>
    <s v="New York City"/>
    <x v="15"/>
    <n v="10011"/>
    <x v="3"/>
    <s v="OFF-SU-10001574"/>
    <x v="1"/>
    <x v="14"/>
    <s v="Acme Value Line Scissors"/>
    <n v="10.95"/>
    <n v="3"/>
    <n v="0"/>
    <n v="3.2849999999999993"/>
  </r>
  <r>
    <n v="6080"/>
    <x v="3029"/>
    <x v="0"/>
    <x v="142"/>
    <x v="62"/>
    <s v="Standard Class"/>
    <s v="PG-18820"/>
    <s v="Patrick Gardner"/>
    <x v="0"/>
    <s v="United States"/>
    <s v="New York City"/>
    <x v="15"/>
    <n v="10011"/>
    <x v="3"/>
    <s v="FUR-FU-10004864"/>
    <x v="0"/>
    <x v="5"/>
    <s v="Howard Miller 14-1/2&quot; Diameter Chrome Round Wall Clock"/>
    <n v="191.82"/>
    <n v="3"/>
    <n v="0"/>
    <n v="61.382399999999997"/>
  </r>
  <r>
    <n v="6081"/>
    <x v="3030"/>
    <x v="3"/>
    <x v="485"/>
    <x v="527"/>
    <s v="First Class"/>
    <s v="NZ-18565"/>
    <s v="Nick Zandusky"/>
    <x v="2"/>
    <s v="United States"/>
    <s v="Houston"/>
    <x v="5"/>
    <n v="77070"/>
    <x v="2"/>
    <s v="OFF-ST-10001172"/>
    <x v="1"/>
    <x v="4"/>
    <s v="Tennsco Lockers, Sand"/>
    <n v="151.05600000000001"/>
    <n v="9"/>
    <n v="0.2"/>
    <n v="7.5527999999999977"/>
  </r>
  <r>
    <n v="6082"/>
    <x v="3031"/>
    <x v="2"/>
    <x v="1086"/>
    <x v="189"/>
    <s v="Same Day"/>
    <s v="TB-21595"/>
    <s v="Troy Blackwell"/>
    <x v="0"/>
    <s v="United States"/>
    <s v="Lubbock"/>
    <x v="5"/>
    <n v="79424"/>
    <x v="2"/>
    <s v="FUR-FU-10002396"/>
    <x v="0"/>
    <x v="5"/>
    <s v="DAX Copper Panel Document Frame, 5 x 7 Size"/>
    <n v="25.16"/>
    <n v="5"/>
    <n v="0.6"/>
    <n v="-11.321999999999999"/>
  </r>
  <r>
    <n v="6083"/>
    <x v="3032"/>
    <x v="0"/>
    <x v="441"/>
    <x v="902"/>
    <s v="Standard Class"/>
    <s v="JE-15475"/>
    <s v="Jeremy Ellison"/>
    <x v="0"/>
    <s v="United States"/>
    <s v="Houston"/>
    <x v="5"/>
    <n v="77095"/>
    <x v="2"/>
    <s v="OFF-BI-10004040"/>
    <x v="1"/>
    <x v="8"/>
    <s v="Wilson Jones Impact Binders"/>
    <n v="6.2159999999999993"/>
    <n v="6"/>
    <n v="0.8"/>
    <n v="-9.634800000000002"/>
  </r>
  <r>
    <n v="6084"/>
    <x v="3032"/>
    <x v="0"/>
    <x v="441"/>
    <x v="902"/>
    <s v="Standard Class"/>
    <s v="JE-15475"/>
    <s v="Jeremy Ellison"/>
    <x v="0"/>
    <s v="United States"/>
    <s v="Houston"/>
    <x v="5"/>
    <n v="77095"/>
    <x v="2"/>
    <s v="OFF-AR-10003481"/>
    <x v="1"/>
    <x v="6"/>
    <s v="Newell 348"/>
    <n v="23.616"/>
    <n v="9"/>
    <n v="0.2"/>
    <n v="2.6567999999999969"/>
  </r>
  <r>
    <n v="6085"/>
    <x v="3032"/>
    <x v="0"/>
    <x v="441"/>
    <x v="902"/>
    <s v="Standard Class"/>
    <s v="JE-15475"/>
    <s v="Jeremy Ellison"/>
    <x v="0"/>
    <s v="United States"/>
    <s v="Houston"/>
    <x v="5"/>
    <n v="77095"/>
    <x v="2"/>
    <s v="TEC-AC-10000387"/>
    <x v="2"/>
    <x v="11"/>
    <s v="KeyTronic KT800P2 - Keyboard - Black"/>
    <n v="24.032"/>
    <n v="2"/>
    <n v="0.2"/>
    <n v="-0.60080000000000044"/>
  </r>
  <r>
    <n v="6086"/>
    <x v="3032"/>
    <x v="0"/>
    <x v="441"/>
    <x v="902"/>
    <s v="Standard Class"/>
    <s v="JE-15475"/>
    <s v="Jeremy Ellison"/>
    <x v="0"/>
    <s v="United States"/>
    <s v="Houston"/>
    <x v="5"/>
    <n v="77095"/>
    <x v="2"/>
    <s v="OFF-LA-10000262"/>
    <x v="1"/>
    <x v="2"/>
    <s v="Avery 494"/>
    <n v="2.0880000000000001"/>
    <n v="1"/>
    <n v="0.2"/>
    <n v="0.67859999999999987"/>
  </r>
  <r>
    <n v="6087"/>
    <x v="3032"/>
    <x v="0"/>
    <x v="441"/>
    <x v="902"/>
    <s v="Standard Class"/>
    <s v="JE-15475"/>
    <s v="Jeremy Ellison"/>
    <x v="0"/>
    <s v="United States"/>
    <s v="Houston"/>
    <x v="5"/>
    <n v="77095"/>
    <x v="2"/>
    <s v="OFF-BI-10003196"/>
    <x v="1"/>
    <x v="8"/>
    <s v="Accohide Poly Flexible Ring Binders"/>
    <n v="4.4879999999999995"/>
    <n v="6"/>
    <n v="0.8"/>
    <n v="-6.7320000000000011"/>
  </r>
  <r>
    <n v="6088"/>
    <x v="3033"/>
    <x v="1"/>
    <x v="639"/>
    <x v="735"/>
    <s v="Standard Class"/>
    <s v="EH-13945"/>
    <s v="Eric Hoffmann"/>
    <x v="0"/>
    <s v="United States"/>
    <s v="Costa Mesa"/>
    <x v="1"/>
    <n v="92627"/>
    <x v="1"/>
    <s v="FUR-FU-10004351"/>
    <x v="0"/>
    <x v="5"/>
    <s v="Staples"/>
    <n v="29.22"/>
    <n v="3"/>
    <n v="0"/>
    <n v="12.856800000000002"/>
  </r>
  <r>
    <n v="6089"/>
    <x v="3034"/>
    <x v="1"/>
    <x v="385"/>
    <x v="871"/>
    <s v="Standard Class"/>
    <s v="BF-10975"/>
    <s v="Barbara Fisher"/>
    <x v="1"/>
    <s v="United States"/>
    <s v="Roswell"/>
    <x v="32"/>
    <n v="30076"/>
    <x v="0"/>
    <s v="OFF-PA-10001870"/>
    <x v="1"/>
    <x v="10"/>
    <s v="Xerox 202"/>
    <n v="6.48"/>
    <n v="1"/>
    <n v="0"/>
    <n v="3.1104000000000003"/>
  </r>
  <r>
    <n v="6090"/>
    <x v="3035"/>
    <x v="3"/>
    <x v="116"/>
    <x v="786"/>
    <s v="Second Class"/>
    <s v="PC-18745"/>
    <s v="Pamela Coakley"/>
    <x v="1"/>
    <s v="United States"/>
    <s v="Loveland"/>
    <x v="22"/>
    <n v="80538"/>
    <x v="1"/>
    <s v="OFF-BI-10002813"/>
    <x v="1"/>
    <x v="8"/>
    <s v="Avery Reinforcements for Hole-Punch Pages"/>
    <n v="1.1880000000000002"/>
    <n v="2"/>
    <n v="0.7"/>
    <n v="-0.98999999999999977"/>
  </r>
  <r>
    <n v="6091"/>
    <x v="3036"/>
    <x v="3"/>
    <x v="1087"/>
    <x v="255"/>
    <s v="Standard Class"/>
    <s v="SV-20365"/>
    <s v="Seth Vernon"/>
    <x v="0"/>
    <s v="United States"/>
    <s v="New York City"/>
    <x v="15"/>
    <n v="10035"/>
    <x v="3"/>
    <s v="FUR-CH-10003846"/>
    <x v="0"/>
    <x v="1"/>
    <s v="Hon Valutask Swivel Chairs"/>
    <n v="272.64600000000002"/>
    <n v="3"/>
    <n v="0.1"/>
    <n v="18.176400000000008"/>
  </r>
  <r>
    <n v="6092"/>
    <x v="3036"/>
    <x v="3"/>
    <x v="1087"/>
    <x v="255"/>
    <s v="Standard Class"/>
    <s v="SV-20365"/>
    <s v="Seth Vernon"/>
    <x v="0"/>
    <s v="United States"/>
    <s v="New York City"/>
    <x v="15"/>
    <n v="10035"/>
    <x v="3"/>
    <s v="TEC-AC-10002647"/>
    <x v="2"/>
    <x v="11"/>
    <s v="Logitech Wireless Boombox Speaker - portable - wireless, wired"/>
    <n v="212.8"/>
    <n v="2"/>
    <n v="0"/>
    <n v="95.759999999999991"/>
  </r>
  <r>
    <n v="6093"/>
    <x v="3036"/>
    <x v="3"/>
    <x v="1087"/>
    <x v="255"/>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7"/>
    <x v="255"/>
    <s v="Standard Class"/>
    <s v="SV-20365"/>
    <s v="Seth Vernon"/>
    <x v="0"/>
    <s v="United States"/>
    <s v="New York City"/>
    <x v="15"/>
    <n v="10035"/>
    <x v="3"/>
    <s v="TEC-AC-10001465"/>
    <x v="2"/>
    <x v="11"/>
    <s v="SanDisk Cruzer 64 GB USB Flash Drive"/>
    <n v="72.64"/>
    <n v="2"/>
    <n v="0"/>
    <n v="21.791999999999994"/>
  </r>
  <r>
    <n v="6095"/>
    <x v="3036"/>
    <x v="3"/>
    <x v="1087"/>
    <x v="255"/>
    <s v="Standard Class"/>
    <s v="SV-20365"/>
    <s v="Seth Vernon"/>
    <x v="0"/>
    <s v="United States"/>
    <s v="New York City"/>
    <x v="15"/>
    <n v="10035"/>
    <x v="3"/>
    <s v="OFF-ST-10000615"/>
    <x v="1"/>
    <x v="4"/>
    <s v="SimpliFile Personal File, Black Granite, 15w x 6-15/16d x 11-1/4h"/>
    <n v="45.4"/>
    <n v="4"/>
    <n v="0"/>
    <n v="12.712000000000003"/>
  </r>
  <r>
    <n v="6096"/>
    <x v="3036"/>
    <x v="3"/>
    <x v="1087"/>
    <x v="255"/>
    <s v="Standard Class"/>
    <s v="SV-20365"/>
    <s v="Seth Vernon"/>
    <x v="0"/>
    <s v="United States"/>
    <s v="New York City"/>
    <x v="15"/>
    <n v="10035"/>
    <x v="3"/>
    <s v="OFF-PA-10002713"/>
    <x v="1"/>
    <x v="10"/>
    <s v="Adams Phone Message Book, 200 Message Capacity, 8 1/16” x 11”"/>
    <n v="13.76"/>
    <n v="2"/>
    <n v="0"/>
    <n v="6.3295999999999992"/>
  </r>
  <r>
    <n v="6097"/>
    <x v="3036"/>
    <x v="3"/>
    <x v="1087"/>
    <x v="255"/>
    <s v="Standard Class"/>
    <s v="SV-20365"/>
    <s v="Seth Vernon"/>
    <x v="0"/>
    <s v="United States"/>
    <s v="New York City"/>
    <x v="15"/>
    <n v="10035"/>
    <x v="3"/>
    <s v="FUR-CH-10003061"/>
    <x v="0"/>
    <x v="1"/>
    <s v="Global Leather Task Chair, Black"/>
    <n v="80.991"/>
    <n v="1"/>
    <n v="0.1"/>
    <n v="8.0990999999999875"/>
  </r>
  <r>
    <n v="6098"/>
    <x v="3036"/>
    <x v="3"/>
    <x v="1087"/>
    <x v="255"/>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7"/>
    <x v="255"/>
    <s v="Standard Class"/>
    <s v="SV-20365"/>
    <s v="Seth Vernon"/>
    <x v="0"/>
    <s v="United States"/>
    <s v="New York City"/>
    <x v="15"/>
    <n v="10035"/>
    <x v="3"/>
    <s v="OFF-FA-10000304"/>
    <x v="1"/>
    <x v="13"/>
    <s v="Advantus Push Pins"/>
    <n v="4.3600000000000003"/>
    <n v="2"/>
    <n v="0"/>
    <n v="1.7876000000000003"/>
  </r>
  <r>
    <n v="6100"/>
    <x v="3036"/>
    <x v="3"/>
    <x v="1087"/>
    <x v="255"/>
    <s v="Standard Class"/>
    <s v="SV-20365"/>
    <s v="Seth Vernon"/>
    <x v="0"/>
    <s v="United States"/>
    <s v="New York City"/>
    <x v="15"/>
    <n v="10035"/>
    <x v="3"/>
    <s v="FUR-CH-10004086"/>
    <x v="0"/>
    <x v="1"/>
    <s v="Hon 4070 Series Pagoda Armless Upholstered Stacking Chairs"/>
    <n v="2888.1270000000004"/>
    <n v="11"/>
    <n v="0.1"/>
    <n v="609.71569999999997"/>
  </r>
  <r>
    <n v="6101"/>
    <x v="3036"/>
    <x v="3"/>
    <x v="1087"/>
    <x v="255"/>
    <s v="Standard Class"/>
    <s v="SV-20365"/>
    <s v="Seth Vernon"/>
    <x v="0"/>
    <s v="United States"/>
    <s v="New York City"/>
    <x v="15"/>
    <n v="10035"/>
    <x v="3"/>
    <s v="TEC-PH-10002885"/>
    <x v="2"/>
    <x v="7"/>
    <s v="Apple iPhone 5"/>
    <n v="1299.6600000000001"/>
    <n v="2"/>
    <n v="0"/>
    <n v="350.90820000000008"/>
  </r>
  <r>
    <n v="6102"/>
    <x v="3036"/>
    <x v="3"/>
    <x v="1087"/>
    <x v="255"/>
    <s v="Standard Class"/>
    <s v="SV-20365"/>
    <s v="Seth Vernon"/>
    <x v="0"/>
    <s v="United States"/>
    <s v="New York City"/>
    <x v="15"/>
    <n v="10035"/>
    <x v="3"/>
    <s v="FUR-CH-10001215"/>
    <x v="0"/>
    <x v="1"/>
    <s v="Global Troy Executive Leather Low-Back Tilter"/>
    <n v="2254.41"/>
    <n v="5"/>
    <n v="0.1"/>
    <n v="375.73500000000001"/>
  </r>
  <r>
    <n v="6103"/>
    <x v="3036"/>
    <x v="3"/>
    <x v="1087"/>
    <x v="255"/>
    <s v="Standard Class"/>
    <s v="SV-20365"/>
    <s v="Seth Vernon"/>
    <x v="0"/>
    <s v="United States"/>
    <s v="New York City"/>
    <x v="15"/>
    <n v="10035"/>
    <x v="3"/>
    <s v="TEC-PH-10000215"/>
    <x v="2"/>
    <x v="7"/>
    <s v="Plantronics Cordless Phone Headset with In-line Volume - M214C"/>
    <n v="104.85000000000001"/>
    <n v="3"/>
    <n v="0"/>
    <n v="28.309500000000007"/>
  </r>
  <r>
    <n v="6104"/>
    <x v="3036"/>
    <x v="3"/>
    <x v="1087"/>
    <x v="255"/>
    <s v="Standard Class"/>
    <s v="SV-20365"/>
    <s v="Seth Vernon"/>
    <x v="0"/>
    <s v="United States"/>
    <s v="New York City"/>
    <x v="15"/>
    <n v="10035"/>
    <x v="3"/>
    <s v="TEC-AC-10001998"/>
    <x v="2"/>
    <x v="11"/>
    <s v="Logitech LS21 Speaker System - PC Multimedia - 2.1-CH - Wired"/>
    <n v="59.97"/>
    <n v="3"/>
    <n v="0"/>
    <n v="20.389799999999994"/>
  </r>
  <r>
    <n v="6105"/>
    <x v="3037"/>
    <x v="3"/>
    <x v="1028"/>
    <x v="1178"/>
    <s v="First Class"/>
    <s v="Dp-13240"/>
    <s v="Dean percer"/>
    <x v="2"/>
    <s v="United States"/>
    <s v="Philadelphia"/>
    <x v="9"/>
    <n v="19143"/>
    <x v="3"/>
    <s v="FUR-TA-10002356"/>
    <x v="0"/>
    <x v="3"/>
    <s v="Bevis Boat-Shaped Conference Table"/>
    <n v="314.53199999999998"/>
    <n v="2"/>
    <n v="0.4"/>
    <n v="-83.875200000000035"/>
  </r>
  <r>
    <n v="6106"/>
    <x v="3038"/>
    <x v="1"/>
    <x v="652"/>
    <x v="1022"/>
    <s v="Standard Class"/>
    <s v="HR-14830"/>
    <s v="Harold Ryan"/>
    <x v="1"/>
    <s v="United States"/>
    <s v="Miami"/>
    <x v="2"/>
    <n v="33178"/>
    <x v="0"/>
    <s v="OFF-AR-10002399"/>
    <x v="1"/>
    <x v="6"/>
    <s v="Dixon Prang Watercolor Pencils, 10-Color Set with Brush"/>
    <n v="13.632"/>
    <n v="4"/>
    <n v="0.2"/>
    <n v="3.5783999999999998"/>
  </r>
  <r>
    <n v="6107"/>
    <x v="3039"/>
    <x v="2"/>
    <x v="414"/>
    <x v="182"/>
    <s v="Standard Class"/>
    <s v="WB-21850"/>
    <s v="William Brown"/>
    <x v="0"/>
    <s v="United States"/>
    <s v="Grand Prairie"/>
    <x v="5"/>
    <n v="75051"/>
    <x v="2"/>
    <s v="OFF-AP-10001563"/>
    <x v="1"/>
    <x v="9"/>
    <s v="Belkin Premiere Surge Master II 8-outlet surge protector"/>
    <n v="19.431999999999995"/>
    <n v="2"/>
    <n v="0.8"/>
    <n v="-49.551600000000022"/>
  </r>
  <r>
    <n v="6108"/>
    <x v="3039"/>
    <x v="2"/>
    <x v="414"/>
    <x v="182"/>
    <s v="Standard Class"/>
    <s v="WB-21850"/>
    <s v="William Brown"/>
    <x v="0"/>
    <s v="United States"/>
    <s v="Grand Prairie"/>
    <x v="5"/>
    <n v="75051"/>
    <x v="2"/>
    <s v="TEC-AC-10004510"/>
    <x v="2"/>
    <x v="11"/>
    <s v="Logitech Desktop MK120 Mouse and keyboard Combo"/>
    <n v="65.44"/>
    <n v="5"/>
    <n v="0.2"/>
    <n v="-8.1800000000000033"/>
  </r>
  <r>
    <n v="6109"/>
    <x v="3040"/>
    <x v="0"/>
    <x v="108"/>
    <x v="1069"/>
    <s v="Standard Class"/>
    <s v="AS-10090"/>
    <s v="Adam Shillingsburg"/>
    <x v="0"/>
    <s v="United States"/>
    <s v="Chicago"/>
    <x v="10"/>
    <n v="60653"/>
    <x v="2"/>
    <s v="OFF-LA-10001982"/>
    <x v="1"/>
    <x v="2"/>
    <s v="Smead Alpha-Z Color-Coded Name Labels First Letter Starter Set"/>
    <n v="6"/>
    <n v="2"/>
    <n v="0.2"/>
    <n v="2.0999999999999996"/>
  </r>
  <r>
    <n v="6110"/>
    <x v="3040"/>
    <x v="0"/>
    <x v="108"/>
    <x v="1069"/>
    <s v="Standard Class"/>
    <s v="AS-10090"/>
    <s v="Adam Shillingsburg"/>
    <x v="0"/>
    <s v="United States"/>
    <s v="Chicago"/>
    <x v="10"/>
    <n v="60653"/>
    <x v="2"/>
    <s v="OFF-BI-10004141"/>
    <x v="1"/>
    <x v="8"/>
    <s v="Insertable Tab Indexes For Data Binders"/>
    <n v="1.9079999999999997"/>
    <n v="3"/>
    <n v="0.8"/>
    <n v="-3.2436000000000016"/>
  </r>
  <r>
    <n v="6111"/>
    <x v="3041"/>
    <x v="0"/>
    <x v="396"/>
    <x v="619"/>
    <s v="Standard Class"/>
    <s v="SP-20920"/>
    <s v="Susan Pistek"/>
    <x v="0"/>
    <s v="United States"/>
    <s v="Parma"/>
    <x v="24"/>
    <n v="44134"/>
    <x v="3"/>
    <s v="FUR-CH-10004495"/>
    <x v="0"/>
    <x v="1"/>
    <s v="Global Leather and Oak Executive Chair, Black"/>
    <n v="1474.8020000000001"/>
    <n v="7"/>
    <n v="0.3"/>
    <n v="-21.068600000000174"/>
  </r>
  <r>
    <n v="6112"/>
    <x v="3041"/>
    <x v="0"/>
    <x v="396"/>
    <x v="619"/>
    <s v="Standard Class"/>
    <s v="SP-20920"/>
    <s v="Susan Pistek"/>
    <x v="0"/>
    <s v="United States"/>
    <s v="Parma"/>
    <x v="24"/>
    <n v="44134"/>
    <x v="3"/>
    <s v="OFF-AP-10002311"/>
    <x v="1"/>
    <x v="9"/>
    <s v="Holmes Replacement Filter for HEPA Air Cleaner, Very Large Room, HEPA Filter"/>
    <n v="110.096"/>
    <n v="2"/>
    <n v="0.2"/>
    <n v="33.028800000000004"/>
  </r>
  <r>
    <n v="6113"/>
    <x v="3041"/>
    <x v="0"/>
    <x v="396"/>
    <x v="619"/>
    <s v="Standard Class"/>
    <s v="SP-20920"/>
    <s v="Susan Pistek"/>
    <x v="0"/>
    <s v="United States"/>
    <s v="Parma"/>
    <x v="24"/>
    <n v="44134"/>
    <x v="3"/>
    <s v="OFF-FA-10000585"/>
    <x v="1"/>
    <x v="13"/>
    <s v="OIC Bulk Pack Metal Binder Clips"/>
    <n v="16.752000000000002"/>
    <n v="6"/>
    <n v="0.2"/>
    <n v="5.4443999999999999"/>
  </r>
  <r>
    <n v="6114"/>
    <x v="3041"/>
    <x v="0"/>
    <x v="396"/>
    <x v="619"/>
    <s v="Standard Class"/>
    <s v="SP-20920"/>
    <s v="Susan Pistek"/>
    <x v="0"/>
    <s v="United States"/>
    <s v="Parma"/>
    <x v="24"/>
    <n v="44134"/>
    <x v="3"/>
    <s v="FUR-CH-10000454"/>
    <x v="0"/>
    <x v="1"/>
    <s v="Hon Deluxe Fabric Upholstered Stacking Chairs, Rounded Back"/>
    <n v="1537.0739999999998"/>
    <n v="9"/>
    <n v="0.3"/>
    <n v="0"/>
  </r>
  <r>
    <n v="6115"/>
    <x v="3041"/>
    <x v="0"/>
    <x v="396"/>
    <x v="619"/>
    <s v="Standard Class"/>
    <s v="SP-20920"/>
    <s v="Susan Pistek"/>
    <x v="0"/>
    <s v="United States"/>
    <s v="Parma"/>
    <x v="24"/>
    <n v="44134"/>
    <x v="3"/>
    <s v="FUR-CH-10003746"/>
    <x v="0"/>
    <x v="1"/>
    <s v="Hon 4070 Series Pagoda Round Back Stacking Chairs"/>
    <n v="449.37200000000001"/>
    <n v="2"/>
    <n v="0.3"/>
    <n v="-12.839199999999977"/>
  </r>
  <r>
    <n v="6116"/>
    <x v="3042"/>
    <x v="0"/>
    <x v="560"/>
    <x v="1179"/>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x v="423"/>
    <s v="Standard Class"/>
    <s v="CM-12655"/>
    <s v="Corinna Mitchell"/>
    <x v="2"/>
    <s v="United States"/>
    <s v="New York City"/>
    <x v="15"/>
    <n v="10011"/>
    <x v="3"/>
    <s v="TEC-PH-10002114"/>
    <x v="2"/>
    <x v="7"/>
    <s v="Xiaomi Mi3"/>
    <n v="2279.96"/>
    <n v="4"/>
    <n v="0"/>
    <n v="592.78960000000006"/>
  </r>
  <r>
    <n v="6118"/>
    <x v="3043"/>
    <x v="0"/>
    <x v="373"/>
    <x v="423"/>
    <s v="Standard Class"/>
    <s v="CM-12655"/>
    <s v="Corinna Mitchell"/>
    <x v="2"/>
    <s v="United States"/>
    <s v="New York City"/>
    <x v="15"/>
    <n v="10011"/>
    <x v="3"/>
    <s v="OFF-LA-10001569"/>
    <x v="1"/>
    <x v="2"/>
    <s v="Avery 499"/>
    <n v="14.940000000000001"/>
    <n v="3"/>
    <n v="0"/>
    <n v="6.8723999999999998"/>
  </r>
  <r>
    <n v="6119"/>
    <x v="3044"/>
    <x v="3"/>
    <x v="20"/>
    <x v="425"/>
    <s v="Standard Class"/>
    <s v="JR-16210"/>
    <s v="Justin Ritter"/>
    <x v="1"/>
    <s v="United States"/>
    <s v="Springfield"/>
    <x v="21"/>
    <n v="97477"/>
    <x v="1"/>
    <s v="TEC-PH-10001425"/>
    <x v="2"/>
    <x v="7"/>
    <s v="Mophie Juice Pack Helium for iPhone"/>
    <n v="191.976"/>
    <n v="3"/>
    <n v="0.2"/>
    <n v="19.197599999999994"/>
  </r>
  <r>
    <n v="6120"/>
    <x v="3044"/>
    <x v="3"/>
    <x v="20"/>
    <x v="425"/>
    <s v="Standard Class"/>
    <s v="JR-16210"/>
    <s v="Justin Ritter"/>
    <x v="1"/>
    <s v="United States"/>
    <s v="Springfield"/>
    <x v="21"/>
    <n v="97477"/>
    <x v="1"/>
    <s v="OFF-AR-10001915"/>
    <x v="1"/>
    <x v="6"/>
    <s v="Peel-Off China Markers"/>
    <n v="23.832000000000001"/>
    <n v="3"/>
    <n v="0.2"/>
    <n v="6.5538000000000007"/>
  </r>
  <r>
    <n v="6121"/>
    <x v="3044"/>
    <x v="3"/>
    <x v="20"/>
    <x v="425"/>
    <s v="Standard Class"/>
    <s v="JR-16210"/>
    <s v="Justin Ritter"/>
    <x v="1"/>
    <s v="United States"/>
    <s v="Springfield"/>
    <x v="21"/>
    <n v="97477"/>
    <x v="1"/>
    <s v="FUR-FU-10004864"/>
    <x v="0"/>
    <x v="5"/>
    <s v="Howard Miller 14-1/2&quot; Diameter Chrome Round Wall Clock"/>
    <n v="409.21600000000001"/>
    <n v="8"/>
    <n v="0.2"/>
    <n v="61.38239999999999"/>
  </r>
  <r>
    <n v="6122"/>
    <x v="3044"/>
    <x v="3"/>
    <x v="20"/>
    <x v="425"/>
    <s v="Standard Class"/>
    <s v="JR-16210"/>
    <s v="Justin Ritter"/>
    <x v="1"/>
    <s v="United States"/>
    <s v="Springfield"/>
    <x v="21"/>
    <n v="97477"/>
    <x v="1"/>
    <s v="FUR-BO-10001972"/>
    <x v="0"/>
    <x v="0"/>
    <s v="O'Sullivan 4-Shelf Bookcase in Odessa Pine"/>
    <n v="72.588000000000008"/>
    <n v="2"/>
    <n v="0.7"/>
    <n v="-128.2388"/>
  </r>
  <r>
    <n v="6123"/>
    <x v="3045"/>
    <x v="3"/>
    <x v="769"/>
    <x v="784"/>
    <s v="Standard Class"/>
    <s v="CB-12415"/>
    <s v="Christy Brittain"/>
    <x v="0"/>
    <s v="United States"/>
    <s v="Chicago"/>
    <x v="10"/>
    <n v="60610"/>
    <x v="2"/>
    <s v="OFF-ST-10000532"/>
    <x v="1"/>
    <x v="4"/>
    <s v="Advantus Rolling Drawer Organizers"/>
    <n v="61.567999999999998"/>
    <n v="2"/>
    <n v="0.2"/>
    <n v="4.6175999999999995"/>
  </r>
  <r>
    <n v="6124"/>
    <x v="3046"/>
    <x v="1"/>
    <x v="284"/>
    <x v="305"/>
    <s v="Standard Class"/>
    <s v="SD-20485"/>
    <s v="Shirley Daniels"/>
    <x v="2"/>
    <s v="United States"/>
    <s v="Bedford"/>
    <x v="5"/>
    <n v="76021"/>
    <x v="2"/>
    <s v="OFF-PA-10003883"/>
    <x v="1"/>
    <x v="10"/>
    <s v="Message Book, Phone, Wirebound Standard Line Memo, 2 3/4&quot; X 5&quot;"/>
    <n v="20.96"/>
    <n v="4"/>
    <n v="0.2"/>
    <n v="6.8119999999999994"/>
  </r>
  <r>
    <n v="6125"/>
    <x v="3047"/>
    <x v="3"/>
    <x v="95"/>
    <x v="92"/>
    <s v="Standard Class"/>
    <s v="SS-20140"/>
    <s v="Saphhira Shifley"/>
    <x v="1"/>
    <s v="United States"/>
    <s v="Los Angeles"/>
    <x v="1"/>
    <n v="90036"/>
    <x v="1"/>
    <s v="TEC-AC-10003038"/>
    <x v="2"/>
    <x v="11"/>
    <s v="Kingston Digital DataTraveler 16GB USB 2.0"/>
    <n v="44.75"/>
    <n v="5"/>
    <n v="0"/>
    <n v="8.5024999999999942"/>
  </r>
  <r>
    <n v="6126"/>
    <x v="3047"/>
    <x v="3"/>
    <x v="95"/>
    <x v="92"/>
    <s v="Standard Class"/>
    <s v="SS-20140"/>
    <s v="Saphhira Shifley"/>
    <x v="1"/>
    <s v="United States"/>
    <s v="Los Angeles"/>
    <x v="1"/>
    <n v="90036"/>
    <x v="1"/>
    <s v="OFF-PA-10001593"/>
    <x v="1"/>
    <x v="10"/>
    <s v="Xerox 1947"/>
    <n v="11.96"/>
    <n v="2"/>
    <n v="0"/>
    <n v="5.3819999999999997"/>
  </r>
  <r>
    <n v="6127"/>
    <x v="3047"/>
    <x v="3"/>
    <x v="95"/>
    <x v="92"/>
    <s v="Standard Class"/>
    <s v="SS-20140"/>
    <s v="Saphhira Shifley"/>
    <x v="1"/>
    <s v="United States"/>
    <s v="Los Angeles"/>
    <x v="1"/>
    <n v="90036"/>
    <x v="1"/>
    <s v="OFF-BI-10002049"/>
    <x v="1"/>
    <x v="8"/>
    <s v="UniKeep View Case Binders"/>
    <n v="3.9119999999999999"/>
    <n v="1"/>
    <n v="0.2"/>
    <n v="1.2713999999999996"/>
  </r>
  <r>
    <n v="6128"/>
    <x v="3048"/>
    <x v="0"/>
    <x v="1043"/>
    <x v="996"/>
    <s v="Standard Class"/>
    <s v="EH-13990"/>
    <s v="Erica Hackney"/>
    <x v="0"/>
    <s v="United States"/>
    <s v="New York City"/>
    <x v="15"/>
    <n v="10009"/>
    <x v="3"/>
    <s v="FUR-CH-10003817"/>
    <x v="0"/>
    <x v="1"/>
    <s v="Global Value Steno Chair, Gray"/>
    <n v="327.99600000000004"/>
    <n v="6"/>
    <n v="0.1"/>
    <n v="54.666000000000011"/>
  </r>
  <r>
    <n v="6129"/>
    <x v="3049"/>
    <x v="2"/>
    <x v="1088"/>
    <x v="65"/>
    <s v="First Class"/>
    <s v="AH-10030"/>
    <s v="Aaron Hawkins"/>
    <x v="1"/>
    <s v="United States"/>
    <s v="San Francisco"/>
    <x v="1"/>
    <n v="94109"/>
    <x v="1"/>
    <s v="OFF-BI-10002353"/>
    <x v="1"/>
    <x v="8"/>
    <s v="GBC VeloBind Cover Sets"/>
    <n v="49.408000000000001"/>
    <n v="4"/>
    <n v="0.2"/>
    <n v="18.527999999999999"/>
  </r>
  <r>
    <n v="6130"/>
    <x v="3050"/>
    <x v="3"/>
    <x v="606"/>
    <x v="504"/>
    <s v="Standard Class"/>
    <s v="EM-14200"/>
    <s v="Evan Minnotte"/>
    <x v="2"/>
    <s v="United States"/>
    <s v="Virginia Beach"/>
    <x v="17"/>
    <n v="23464"/>
    <x v="0"/>
    <s v="TEC-AC-10003116"/>
    <x v="2"/>
    <x v="11"/>
    <s v="Memorex Froggy Flash Drive 8 GB"/>
    <n v="53.25"/>
    <n v="3"/>
    <n v="0"/>
    <n v="20.767499999999998"/>
  </r>
  <r>
    <n v="6131"/>
    <x v="3050"/>
    <x v="3"/>
    <x v="606"/>
    <x v="504"/>
    <s v="Standard Class"/>
    <s v="EM-14200"/>
    <s v="Evan Minnotte"/>
    <x v="2"/>
    <s v="United States"/>
    <s v="Virginia Beach"/>
    <x v="17"/>
    <n v="23464"/>
    <x v="0"/>
    <s v="OFF-FA-10003021"/>
    <x v="1"/>
    <x v="13"/>
    <s v="Staples"/>
    <n v="3.76"/>
    <n v="2"/>
    <n v="0"/>
    <n v="1.3159999999999998"/>
  </r>
  <r>
    <n v="6132"/>
    <x v="3051"/>
    <x v="2"/>
    <x v="422"/>
    <x v="252"/>
    <s v="Standard Class"/>
    <s v="TB-21190"/>
    <s v="Thomas Brumley"/>
    <x v="2"/>
    <s v="United States"/>
    <s v="New York City"/>
    <x v="15"/>
    <n v="10011"/>
    <x v="3"/>
    <s v="FUR-CH-10004477"/>
    <x v="0"/>
    <x v="1"/>
    <s v="Global Push Button Manager's Chair, Indigo"/>
    <n v="767.21400000000006"/>
    <n v="14"/>
    <n v="0.1"/>
    <n v="161.96739999999997"/>
  </r>
  <r>
    <n v="6133"/>
    <x v="3052"/>
    <x v="3"/>
    <x v="175"/>
    <x v="295"/>
    <s v="Standard Class"/>
    <s v="AB-10165"/>
    <s v="Alan Barnes"/>
    <x v="0"/>
    <s v="United States"/>
    <s v="Lebanon"/>
    <x v="18"/>
    <n v="37087"/>
    <x v="0"/>
    <s v="OFF-PA-10001033"/>
    <x v="1"/>
    <x v="10"/>
    <s v="Xerox 1893"/>
    <n v="163.96"/>
    <n v="5"/>
    <n v="0.2"/>
    <n v="59.435499999999998"/>
  </r>
  <r>
    <n v="6134"/>
    <x v="3053"/>
    <x v="0"/>
    <x v="765"/>
    <x v="118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x v="271"/>
    <s v="Same Day"/>
    <s v="TT-21220"/>
    <s v="Thomas Thornton"/>
    <x v="0"/>
    <s v="United States"/>
    <s v="Chula Vista"/>
    <x v="1"/>
    <n v="91911"/>
    <x v="1"/>
    <s v="OFF-AR-10002135"/>
    <x v="1"/>
    <x v="6"/>
    <s v="Boston Heavy-Duty Trimline Electric Pencil Sharpeners"/>
    <n v="192.8"/>
    <n v="4"/>
    <n v="0"/>
    <n v="55.911999999999978"/>
  </r>
  <r>
    <n v="6136"/>
    <x v="3055"/>
    <x v="1"/>
    <x v="1089"/>
    <x v="1181"/>
    <s v="Standard Class"/>
    <s v="KN-16705"/>
    <s v="Kristina Nunn"/>
    <x v="2"/>
    <s v="United States"/>
    <s v="Mcallen"/>
    <x v="5"/>
    <n v="78501"/>
    <x v="2"/>
    <s v="TEC-AC-10000521"/>
    <x v="2"/>
    <x v="11"/>
    <s v="Verbatim Slim CD and DVD Storage Cases, 50/Pack"/>
    <n v="27.695999999999998"/>
    <n v="3"/>
    <n v="0.2"/>
    <n v="3.4619999999999997"/>
  </r>
  <r>
    <n v="6137"/>
    <x v="3055"/>
    <x v="1"/>
    <x v="1089"/>
    <x v="1181"/>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x v="271"/>
    <s v="Second Class"/>
    <s v="FO-14305"/>
    <s v="Frank Olsen"/>
    <x v="0"/>
    <s v="United States"/>
    <s v="Hollywood"/>
    <x v="2"/>
    <n v="33021"/>
    <x v="0"/>
    <s v="OFF-PA-10002986"/>
    <x v="1"/>
    <x v="10"/>
    <s v="Xerox 1898"/>
    <n v="32.064"/>
    <n v="6"/>
    <n v="0.2"/>
    <n v="11.222399999999999"/>
  </r>
  <r>
    <n v="6139"/>
    <x v="3057"/>
    <x v="2"/>
    <x v="809"/>
    <x v="1114"/>
    <s v="Standard Class"/>
    <s v="GA-14725"/>
    <s v="Guy Armstrong"/>
    <x v="0"/>
    <s v="United States"/>
    <s v="San Francisco"/>
    <x v="1"/>
    <n v="94110"/>
    <x v="1"/>
    <s v="FUR-BO-10001337"/>
    <x v="0"/>
    <x v="0"/>
    <s v="O'Sullivan Living Dimensions 2-Shelf Bookcases"/>
    <n v="205.666"/>
    <n v="2"/>
    <n v="0.15"/>
    <n v="-12.097999999999999"/>
  </r>
  <r>
    <n v="6140"/>
    <x v="3058"/>
    <x v="1"/>
    <x v="24"/>
    <x v="1077"/>
    <s v="First Class"/>
    <s v="NC-18415"/>
    <s v="Nathan Cano"/>
    <x v="0"/>
    <s v="United States"/>
    <s v="Santa Maria"/>
    <x v="1"/>
    <n v="93454"/>
    <x v="1"/>
    <s v="OFF-ST-10000532"/>
    <x v="1"/>
    <x v="4"/>
    <s v="Advantus Rolling Drawer Organizers"/>
    <n v="115.44"/>
    <n v="3"/>
    <n v="0"/>
    <n v="30.014399999999998"/>
  </r>
  <r>
    <n v="6141"/>
    <x v="3059"/>
    <x v="3"/>
    <x v="362"/>
    <x v="386"/>
    <s v="Standard Class"/>
    <s v="JF-15190"/>
    <s v="Jamie Frazer"/>
    <x v="0"/>
    <s v="United States"/>
    <s v="Manchester"/>
    <x v="29"/>
    <n v="6040"/>
    <x v="3"/>
    <s v="OFF-PA-10001497"/>
    <x v="1"/>
    <x v="10"/>
    <s v="Xerox 1914"/>
    <n v="274.8"/>
    <n v="5"/>
    <n v="0"/>
    <n v="134.65199999999999"/>
  </r>
  <r>
    <n v="6142"/>
    <x v="3059"/>
    <x v="3"/>
    <x v="362"/>
    <x v="386"/>
    <s v="Standard Class"/>
    <s v="JF-15190"/>
    <s v="Jamie Frazer"/>
    <x v="0"/>
    <s v="United States"/>
    <s v="Manchester"/>
    <x v="29"/>
    <n v="6040"/>
    <x v="3"/>
    <s v="OFF-ST-10002554"/>
    <x v="1"/>
    <x v="4"/>
    <s v="Tennsco Industrial Shelving"/>
    <n v="195.64"/>
    <n v="4"/>
    <n v="0"/>
    <n v="3.9128000000000043"/>
  </r>
  <r>
    <n v="6143"/>
    <x v="3059"/>
    <x v="3"/>
    <x v="362"/>
    <x v="386"/>
    <s v="Standard Class"/>
    <s v="JF-15190"/>
    <s v="Jamie Frazer"/>
    <x v="0"/>
    <s v="United States"/>
    <s v="Manchester"/>
    <x v="29"/>
    <n v="6040"/>
    <x v="3"/>
    <s v="TEC-PH-10001336"/>
    <x v="2"/>
    <x v="7"/>
    <s v="Digium D40 VoIP phone"/>
    <n v="257.98"/>
    <n v="2"/>
    <n v="0"/>
    <n v="74.8142"/>
  </r>
  <r>
    <n v="6144"/>
    <x v="3059"/>
    <x v="3"/>
    <x v="362"/>
    <x v="386"/>
    <s v="Standard Class"/>
    <s v="JF-15190"/>
    <s v="Jamie Frazer"/>
    <x v="0"/>
    <s v="United States"/>
    <s v="Manchester"/>
    <x v="29"/>
    <n v="6040"/>
    <x v="3"/>
    <s v="OFF-AR-10002987"/>
    <x v="1"/>
    <x v="6"/>
    <s v="Prismacolor Color Pencil Set"/>
    <n v="119.03999999999999"/>
    <n v="6"/>
    <n v="0"/>
    <n v="48.806400000000011"/>
  </r>
  <r>
    <n v="6145"/>
    <x v="3060"/>
    <x v="3"/>
    <x v="818"/>
    <x v="553"/>
    <s v="Standard Class"/>
    <s v="GT-14710"/>
    <s v="Greg Tran"/>
    <x v="0"/>
    <s v="United States"/>
    <s v="Omaha"/>
    <x v="8"/>
    <n v="68104"/>
    <x v="2"/>
    <s v="OFF-PA-10000575"/>
    <x v="1"/>
    <x v="10"/>
    <s v="Wirebound Message Books, Four 2 3/4 x 5 White Forms per Page"/>
    <n v="20.07"/>
    <n v="3"/>
    <n v="0"/>
    <n v="9.2321999999999989"/>
  </r>
  <r>
    <n v="6146"/>
    <x v="3061"/>
    <x v="2"/>
    <x v="1090"/>
    <x v="166"/>
    <s v="Standard Class"/>
    <s v="KM-16660"/>
    <s v="Khloe Miller"/>
    <x v="0"/>
    <s v="United States"/>
    <s v="San Jose"/>
    <x v="1"/>
    <n v="95123"/>
    <x v="1"/>
    <s v="OFF-AR-10003394"/>
    <x v="1"/>
    <x v="6"/>
    <s v="Newell 332"/>
    <n v="11.76"/>
    <n v="4"/>
    <n v="0"/>
    <n v="3.1752000000000002"/>
  </r>
  <r>
    <n v="6147"/>
    <x v="3062"/>
    <x v="3"/>
    <x v="610"/>
    <x v="654"/>
    <s v="Standard Class"/>
    <s v="PJ-18835"/>
    <s v="Patrick Jones"/>
    <x v="1"/>
    <s v="United States"/>
    <s v="San Francisco"/>
    <x v="1"/>
    <n v="94122"/>
    <x v="1"/>
    <s v="OFF-AR-10003394"/>
    <x v="1"/>
    <x v="6"/>
    <s v="Newell 332"/>
    <n v="11.76"/>
    <n v="4"/>
    <n v="0"/>
    <n v="3.1752000000000002"/>
  </r>
  <r>
    <n v="6148"/>
    <x v="3062"/>
    <x v="3"/>
    <x v="610"/>
    <x v="654"/>
    <s v="Standard Class"/>
    <s v="PJ-18835"/>
    <s v="Patrick Jones"/>
    <x v="1"/>
    <s v="United States"/>
    <s v="San Francisco"/>
    <x v="1"/>
    <n v="94122"/>
    <x v="1"/>
    <s v="OFF-BI-10001191"/>
    <x v="1"/>
    <x v="8"/>
    <s v="Canvas Sectional Post Binders"/>
    <n v="40.736000000000004"/>
    <n v="2"/>
    <n v="0.2"/>
    <n v="14.7668"/>
  </r>
  <r>
    <n v="6149"/>
    <x v="3063"/>
    <x v="0"/>
    <x v="812"/>
    <x v="597"/>
    <s v="Second Class"/>
    <s v="AC-10660"/>
    <s v="Anna Chung"/>
    <x v="0"/>
    <s v="United States"/>
    <s v="San Francisco"/>
    <x v="1"/>
    <n v="94109"/>
    <x v="1"/>
    <s v="TEC-PH-10003484"/>
    <x v="2"/>
    <x v="7"/>
    <s v="Ooma Telo VoIP Home Phone System"/>
    <n v="201.584"/>
    <n v="2"/>
    <n v="0.2"/>
    <n v="12.599000000000004"/>
  </r>
  <r>
    <n v="6150"/>
    <x v="3064"/>
    <x v="3"/>
    <x v="116"/>
    <x v="786"/>
    <s v="First Class"/>
    <s v="JG-15310"/>
    <s v="Jason Gross"/>
    <x v="1"/>
    <s v="United States"/>
    <s v="Long Beach"/>
    <x v="1"/>
    <n v="90805"/>
    <x v="1"/>
    <s v="FUR-CH-10003968"/>
    <x v="0"/>
    <x v="1"/>
    <s v="Novimex Turbo Task Chair"/>
    <n v="340.70400000000006"/>
    <n v="6"/>
    <n v="0.2"/>
    <n v="-34.070400000000006"/>
  </r>
  <r>
    <n v="6151"/>
    <x v="3065"/>
    <x v="0"/>
    <x v="143"/>
    <x v="1182"/>
    <s v="First Class"/>
    <s v="RM-19375"/>
    <s v="Raymond Messe"/>
    <x v="0"/>
    <s v="United States"/>
    <s v="Columbus"/>
    <x v="32"/>
    <n v="31907"/>
    <x v="0"/>
    <s v="FUR-BO-10001608"/>
    <x v="0"/>
    <x v="0"/>
    <s v="Hon Metal Bookcases, Black"/>
    <n v="354.90000000000003"/>
    <n v="5"/>
    <n v="0"/>
    <n v="88.725000000000023"/>
  </r>
  <r>
    <n v="6152"/>
    <x v="3066"/>
    <x v="2"/>
    <x v="772"/>
    <x v="757"/>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x v="924"/>
    <s v="Standard Class"/>
    <s v="RD-19585"/>
    <s v="Rob Dowd"/>
    <x v="0"/>
    <s v="United States"/>
    <s v="Los Angeles"/>
    <x v="1"/>
    <n v="90004"/>
    <x v="1"/>
    <s v="OFF-ST-10002485"/>
    <x v="1"/>
    <x v="4"/>
    <s v="Rogers Deluxe File Chest"/>
    <n v="87.92"/>
    <n v="4"/>
    <n v="0"/>
    <n v="0.87919999999999732"/>
  </r>
  <r>
    <n v="6154"/>
    <x v="3068"/>
    <x v="3"/>
    <x v="693"/>
    <x v="880"/>
    <s v="First Class"/>
    <s v="CV-12805"/>
    <s v="Cynthia Voltz"/>
    <x v="1"/>
    <s v="United States"/>
    <s v="Philadelphia"/>
    <x v="9"/>
    <n v="19120"/>
    <x v="3"/>
    <s v="FUR-FU-10001876"/>
    <x v="0"/>
    <x v="5"/>
    <s v="Computer Room Manger, 14&quot;"/>
    <n v="51.967999999999996"/>
    <n v="2"/>
    <n v="0.2"/>
    <n v="10.393599999999998"/>
  </r>
  <r>
    <n v="6155"/>
    <x v="3068"/>
    <x v="3"/>
    <x v="693"/>
    <x v="880"/>
    <s v="First Class"/>
    <s v="CV-12805"/>
    <s v="Cynthia Voltz"/>
    <x v="1"/>
    <s v="United States"/>
    <s v="Philadelphia"/>
    <x v="9"/>
    <n v="19120"/>
    <x v="3"/>
    <s v="OFF-ST-10002370"/>
    <x v="1"/>
    <x v="4"/>
    <s v="Sortfiler Multipurpose Personal File Organizer, Black"/>
    <n v="51.336000000000006"/>
    <n v="3"/>
    <n v="0.2"/>
    <n v="5.7752999999999961"/>
  </r>
  <r>
    <n v="6156"/>
    <x v="3068"/>
    <x v="3"/>
    <x v="693"/>
    <x v="880"/>
    <s v="First Class"/>
    <s v="CV-12805"/>
    <s v="Cynthia Voltz"/>
    <x v="1"/>
    <s v="United States"/>
    <s v="Philadelphia"/>
    <x v="9"/>
    <n v="19120"/>
    <x v="3"/>
    <s v="OFF-ST-10000142"/>
    <x v="1"/>
    <x v="4"/>
    <s v="Deluxe Rollaway Locking File with Drawer"/>
    <n v="332.70400000000001"/>
    <n v="1"/>
    <n v="0.2"/>
    <n v="33.270399999999981"/>
  </r>
  <r>
    <n v="6157"/>
    <x v="3068"/>
    <x v="3"/>
    <x v="693"/>
    <x v="880"/>
    <s v="First Class"/>
    <s v="CV-12805"/>
    <s v="Cynthia Voltz"/>
    <x v="1"/>
    <s v="United States"/>
    <s v="Philadelphia"/>
    <x v="9"/>
    <n v="19120"/>
    <x v="3"/>
    <s v="FUR-FU-10004671"/>
    <x v="0"/>
    <x v="5"/>
    <s v="Executive Impressions 12&quot; Wall Clock"/>
    <n v="42.408000000000008"/>
    <n v="3"/>
    <n v="0.2"/>
    <n v="9.5418000000000003"/>
  </r>
  <r>
    <n v="6158"/>
    <x v="3069"/>
    <x v="0"/>
    <x v="1091"/>
    <x v="816"/>
    <s v="Second Class"/>
    <s v="AG-10330"/>
    <s v="Alex Grayson"/>
    <x v="0"/>
    <s v="United States"/>
    <s v="Tulsa"/>
    <x v="26"/>
    <n v="74133"/>
    <x v="2"/>
    <s v="OFF-EN-10002504"/>
    <x v="1"/>
    <x v="12"/>
    <s v="Tyvek  Top-Opening Peel &amp; Seel Envelopes, Plain White"/>
    <n v="81.539999999999992"/>
    <n v="3"/>
    <n v="0"/>
    <n v="38.323799999999999"/>
  </r>
  <r>
    <n v="6159"/>
    <x v="3069"/>
    <x v="0"/>
    <x v="1091"/>
    <x v="816"/>
    <s v="Second Class"/>
    <s v="AG-10330"/>
    <s v="Alex Grayson"/>
    <x v="0"/>
    <s v="United States"/>
    <s v="Tulsa"/>
    <x v="26"/>
    <n v="74133"/>
    <x v="2"/>
    <s v="TEC-AC-10004803"/>
    <x v="2"/>
    <x v="11"/>
    <s v="Sony Micro Vault Click 4 GB USB 2.0 Flash Drive"/>
    <n v="167.28"/>
    <n v="12"/>
    <n v="0"/>
    <n v="23.419200000000011"/>
  </r>
  <r>
    <n v="6160"/>
    <x v="3070"/>
    <x v="0"/>
    <x v="275"/>
    <x v="66"/>
    <s v="Standard Class"/>
    <s v="GM-14440"/>
    <s v="Gary McGarr"/>
    <x v="0"/>
    <s v="United States"/>
    <s v="Los Angeles"/>
    <x v="1"/>
    <n v="90049"/>
    <x v="1"/>
    <s v="OFF-ST-10001932"/>
    <x v="1"/>
    <x v="4"/>
    <s v="Fellowes Staxonsteel Drawer Files"/>
    <n v="772.68"/>
    <n v="4"/>
    <n v="0"/>
    <n v="108.17520000000002"/>
  </r>
  <r>
    <n v="6161"/>
    <x v="3071"/>
    <x v="2"/>
    <x v="1092"/>
    <x v="757"/>
    <s v="First Class"/>
    <s v="MC-17605"/>
    <s v="Matt Connell"/>
    <x v="1"/>
    <s v="United States"/>
    <s v="Lakeland"/>
    <x v="2"/>
    <n v="33801"/>
    <x v="0"/>
    <s v="TEC-PH-10004667"/>
    <x v="2"/>
    <x v="7"/>
    <s v="Cisco 8x8 Inc. 6753i IP Business Phone System"/>
    <n v="323.97600000000006"/>
    <n v="3"/>
    <n v="0.2"/>
    <n v="28.347899999999981"/>
  </r>
  <r>
    <n v="6162"/>
    <x v="3071"/>
    <x v="2"/>
    <x v="1092"/>
    <x v="757"/>
    <s v="First Class"/>
    <s v="MC-17605"/>
    <s v="Matt Connell"/>
    <x v="1"/>
    <s v="United States"/>
    <s v="Lakeland"/>
    <x v="2"/>
    <n v="33801"/>
    <x v="0"/>
    <s v="OFF-LA-10000443"/>
    <x v="1"/>
    <x v="2"/>
    <s v="Avery 501"/>
    <n v="11.808"/>
    <n v="4"/>
    <n v="0.2"/>
    <n v="3.9851999999999999"/>
  </r>
  <r>
    <n v="6163"/>
    <x v="3071"/>
    <x v="2"/>
    <x v="1092"/>
    <x v="757"/>
    <s v="First Class"/>
    <s v="MC-17605"/>
    <s v="Matt Connell"/>
    <x v="1"/>
    <s v="United States"/>
    <s v="Lakeland"/>
    <x v="2"/>
    <n v="33801"/>
    <x v="0"/>
    <s v="OFF-ST-10000918"/>
    <x v="1"/>
    <x v="4"/>
    <s v="Crate-A-Files"/>
    <n v="26.160000000000004"/>
    <n v="3"/>
    <n v="0.2"/>
    <n v="1.961999999999998"/>
  </r>
  <r>
    <n v="6164"/>
    <x v="3071"/>
    <x v="2"/>
    <x v="1092"/>
    <x v="757"/>
    <s v="First Class"/>
    <s v="MC-17605"/>
    <s v="Matt Connell"/>
    <x v="1"/>
    <s v="United States"/>
    <s v="Lakeland"/>
    <x v="2"/>
    <n v="33801"/>
    <x v="0"/>
    <s v="OFF-BI-10001196"/>
    <x v="1"/>
    <x v="8"/>
    <s v="Avery Flip-Chart Easel Binder, Black"/>
    <n v="33.57"/>
    <n v="5"/>
    <n v="0.7"/>
    <n v="-25.737000000000002"/>
  </r>
  <r>
    <n v="6165"/>
    <x v="3071"/>
    <x v="2"/>
    <x v="1092"/>
    <x v="757"/>
    <s v="First Class"/>
    <s v="MC-17605"/>
    <s v="Matt Connell"/>
    <x v="1"/>
    <s v="United States"/>
    <s v="Lakeland"/>
    <x v="2"/>
    <n v="33801"/>
    <x v="0"/>
    <s v="FUR-FU-10003981"/>
    <x v="0"/>
    <x v="5"/>
    <s v="Eldon Wave Desk Accessories"/>
    <n v="4.9920000000000009"/>
    <n v="3"/>
    <n v="0.2"/>
    <n v="1.3728000000000002"/>
  </r>
  <r>
    <n v="6166"/>
    <x v="3071"/>
    <x v="2"/>
    <x v="1092"/>
    <x v="757"/>
    <s v="First Class"/>
    <s v="MC-17605"/>
    <s v="Matt Connell"/>
    <x v="1"/>
    <s v="United States"/>
    <s v="Lakeland"/>
    <x v="2"/>
    <n v="33801"/>
    <x v="0"/>
    <s v="FUR-FU-10002508"/>
    <x v="0"/>
    <x v="5"/>
    <s v="Document Clip Frames"/>
    <n v="20.016000000000002"/>
    <n v="3"/>
    <n v="0.2"/>
    <n v="5.5044000000000013"/>
  </r>
  <r>
    <n v="6167"/>
    <x v="3071"/>
    <x v="2"/>
    <x v="1092"/>
    <x v="757"/>
    <s v="First Class"/>
    <s v="MC-17605"/>
    <s v="Matt Connell"/>
    <x v="1"/>
    <s v="United States"/>
    <s v="Lakeland"/>
    <x v="2"/>
    <n v="33801"/>
    <x v="0"/>
    <s v="TEC-AC-10002647"/>
    <x v="2"/>
    <x v="11"/>
    <s v="Logitech Wireless Boombox Speaker - portable - wireless, wired"/>
    <n v="170.24"/>
    <n v="2"/>
    <n v="0.2"/>
    <n v="53.199999999999989"/>
  </r>
  <r>
    <n v="6168"/>
    <x v="3072"/>
    <x v="1"/>
    <x v="704"/>
    <x v="744"/>
    <s v="Standard Class"/>
    <s v="ES-14020"/>
    <s v="Erica Smith"/>
    <x v="0"/>
    <s v="United States"/>
    <s v="Houston"/>
    <x v="5"/>
    <n v="77036"/>
    <x v="2"/>
    <s v="OFF-PA-10002377"/>
    <x v="1"/>
    <x v="10"/>
    <s v="Xerox 1916"/>
    <n v="117.456"/>
    <n v="3"/>
    <n v="0.2"/>
    <n v="44.045999999999992"/>
  </r>
  <r>
    <n v="6169"/>
    <x v="3073"/>
    <x v="1"/>
    <x v="444"/>
    <x v="238"/>
    <s v="Second Class"/>
    <s v="RW-19540"/>
    <s v="Rick Wilson"/>
    <x v="1"/>
    <s v="United States"/>
    <s v="Los Angeles"/>
    <x v="1"/>
    <n v="90008"/>
    <x v="1"/>
    <s v="OFF-PA-10004530"/>
    <x v="1"/>
    <x v="10"/>
    <s v="Personal Creations Ink Jet Cards and Labels"/>
    <n v="22.96"/>
    <n v="2"/>
    <n v="0"/>
    <n v="11.250400000000001"/>
  </r>
  <r>
    <n v="6170"/>
    <x v="3074"/>
    <x v="2"/>
    <x v="9"/>
    <x v="83"/>
    <s v="Second Class"/>
    <s v="MM-17920"/>
    <s v="Michael Moore"/>
    <x v="0"/>
    <s v="United States"/>
    <s v="Springfield"/>
    <x v="17"/>
    <n v="22153"/>
    <x v="0"/>
    <s v="OFF-PA-10002986"/>
    <x v="1"/>
    <x v="10"/>
    <s v="Xerox 1898"/>
    <n v="13.36"/>
    <n v="2"/>
    <n v="0"/>
    <n v="6.4127999999999998"/>
  </r>
  <r>
    <n v="6171"/>
    <x v="3075"/>
    <x v="0"/>
    <x v="1053"/>
    <x v="746"/>
    <s v="Second Class"/>
    <s v="MH-17440"/>
    <s v="Mark Haberlin"/>
    <x v="1"/>
    <s v="United States"/>
    <s v="New York City"/>
    <x v="15"/>
    <n v="10035"/>
    <x v="3"/>
    <s v="OFF-BI-10000948"/>
    <x v="1"/>
    <x v="8"/>
    <s v="GBC Laser Imprintable Binding System Covers, Desert Sand"/>
    <n v="34.248000000000005"/>
    <n v="3"/>
    <n v="0.2"/>
    <n v="11.558699999999998"/>
  </r>
  <r>
    <n v="6172"/>
    <x v="3075"/>
    <x v="0"/>
    <x v="1053"/>
    <x v="746"/>
    <s v="Second Class"/>
    <s v="MH-17440"/>
    <s v="Mark Haberlin"/>
    <x v="1"/>
    <s v="United States"/>
    <s v="New York City"/>
    <x v="15"/>
    <n v="10035"/>
    <x v="3"/>
    <s v="OFF-AR-10001545"/>
    <x v="1"/>
    <x v="6"/>
    <s v="Newell 326"/>
    <n v="3.52"/>
    <n v="2"/>
    <n v="0"/>
    <n v="1.0207999999999999"/>
  </r>
  <r>
    <n v="6173"/>
    <x v="3076"/>
    <x v="2"/>
    <x v="1093"/>
    <x v="338"/>
    <s v="Standard Class"/>
    <s v="NZ-18565"/>
    <s v="Nick Zandusky"/>
    <x v="2"/>
    <s v="United States"/>
    <s v="Springfield"/>
    <x v="25"/>
    <n v="65807"/>
    <x v="2"/>
    <s v="OFF-BI-10001758"/>
    <x v="1"/>
    <x v="8"/>
    <s v="Wilson Jones 14 Line Acrylic Coated Pressboard Data Binders"/>
    <n v="26.7"/>
    <n v="5"/>
    <n v="0"/>
    <n v="12.548999999999999"/>
  </r>
  <r>
    <n v="6174"/>
    <x v="3076"/>
    <x v="2"/>
    <x v="1093"/>
    <x v="338"/>
    <s v="Standard Class"/>
    <s v="NZ-18565"/>
    <s v="Nick Zandusky"/>
    <x v="2"/>
    <s v="United States"/>
    <s v="Springfield"/>
    <x v="25"/>
    <n v="65807"/>
    <x v="2"/>
    <s v="TEC-AC-10003237"/>
    <x v="2"/>
    <x v="11"/>
    <s v="Memorex Micro Travel Drive 4 GB"/>
    <n v="21.2"/>
    <n v="2"/>
    <n v="0"/>
    <n v="9.1160000000000014"/>
  </r>
  <r>
    <n v="6175"/>
    <x v="3076"/>
    <x v="2"/>
    <x v="1093"/>
    <x v="338"/>
    <s v="Standard Class"/>
    <s v="NZ-18565"/>
    <s v="Nick Zandusky"/>
    <x v="2"/>
    <s v="United States"/>
    <s v="Springfield"/>
    <x v="25"/>
    <n v="65807"/>
    <x v="2"/>
    <s v="OFF-ST-10002011"/>
    <x v="1"/>
    <x v="4"/>
    <s v="Smead Adjustable Mobile File Trolley with Lockable Top"/>
    <n v="838.38"/>
    <n v="2"/>
    <n v="0"/>
    <n v="226.36260000000004"/>
  </r>
  <r>
    <n v="6176"/>
    <x v="3077"/>
    <x v="1"/>
    <x v="481"/>
    <x v="1068"/>
    <s v="Standard Class"/>
    <s v="GB-14575"/>
    <s v="Giulietta Baptist"/>
    <x v="0"/>
    <s v="United States"/>
    <s v="Columbia"/>
    <x v="20"/>
    <n v="29203"/>
    <x v="0"/>
    <s v="FUR-CH-10000309"/>
    <x v="0"/>
    <x v="1"/>
    <s v="Global Comet Stacking Arm Chair"/>
    <n v="1690.04"/>
    <n v="4"/>
    <n v="0"/>
    <n v="422.51"/>
  </r>
  <r>
    <n v="6177"/>
    <x v="3077"/>
    <x v="1"/>
    <x v="481"/>
    <x v="1068"/>
    <s v="Standard Class"/>
    <s v="GB-14575"/>
    <s v="Giulietta Baptist"/>
    <x v="0"/>
    <s v="United States"/>
    <s v="Columbia"/>
    <x v="20"/>
    <n v="29203"/>
    <x v="0"/>
    <s v="OFF-ST-10002444"/>
    <x v="1"/>
    <x v="4"/>
    <s v="Recycled Eldon Regeneration Jumbo File"/>
    <n v="85.96"/>
    <n v="7"/>
    <n v="0"/>
    <n v="24.068799999999996"/>
  </r>
  <r>
    <n v="6178"/>
    <x v="3077"/>
    <x v="1"/>
    <x v="481"/>
    <x v="1068"/>
    <s v="Standard Class"/>
    <s v="GB-14575"/>
    <s v="Giulietta Baptist"/>
    <x v="0"/>
    <s v="United States"/>
    <s v="Columbia"/>
    <x v="20"/>
    <n v="29203"/>
    <x v="0"/>
    <s v="OFF-EN-10001453"/>
    <x v="1"/>
    <x v="12"/>
    <s v="Tyvek Interoffice Envelopes, 9 1/2&quot; x 12 1/2&quot;, 100/Box"/>
    <n v="121.96"/>
    <n v="2"/>
    <n v="0"/>
    <n v="57.32119999999999"/>
  </r>
  <r>
    <n v="6179"/>
    <x v="3077"/>
    <x v="1"/>
    <x v="481"/>
    <x v="1068"/>
    <s v="Standard Class"/>
    <s v="GB-14575"/>
    <s v="Giulietta Baptist"/>
    <x v="0"/>
    <s v="United States"/>
    <s v="Columbia"/>
    <x v="20"/>
    <n v="29203"/>
    <x v="0"/>
    <s v="OFF-PA-10001801"/>
    <x v="1"/>
    <x v="10"/>
    <s v="Xerox 193"/>
    <n v="23.92"/>
    <n v="4"/>
    <n v="0"/>
    <n v="11.720800000000001"/>
  </r>
  <r>
    <n v="6180"/>
    <x v="3077"/>
    <x v="1"/>
    <x v="481"/>
    <x v="1068"/>
    <s v="Standard Class"/>
    <s v="GB-14575"/>
    <s v="Giulietta Baptist"/>
    <x v="0"/>
    <s v="United States"/>
    <s v="Columbia"/>
    <x v="20"/>
    <n v="29203"/>
    <x v="0"/>
    <s v="OFF-ST-10000563"/>
    <x v="1"/>
    <x v="4"/>
    <s v="Fellowes Bankers Box Stor/Drawer Steel Plus"/>
    <n v="63.96"/>
    <n v="2"/>
    <n v="0"/>
    <n v="6.3960000000000008"/>
  </r>
  <r>
    <n v="6181"/>
    <x v="3077"/>
    <x v="1"/>
    <x v="481"/>
    <x v="1068"/>
    <s v="Standard Class"/>
    <s v="GB-14575"/>
    <s v="Giulietta Baptist"/>
    <x v="0"/>
    <s v="United States"/>
    <s v="Columbia"/>
    <x v="20"/>
    <n v="29203"/>
    <x v="0"/>
    <s v="TEC-PH-10000369"/>
    <x v="2"/>
    <x v="7"/>
    <s v="HTC One Mini"/>
    <n v="629.94999999999993"/>
    <n v="5"/>
    <n v="0"/>
    <n v="176.38600000000002"/>
  </r>
  <r>
    <n v="6182"/>
    <x v="3077"/>
    <x v="1"/>
    <x v="481"/>
    <x v="1068"/>
    <s v="Standard Class"/>
    <s v="GB-14575"/>
    <s v="Giulietta Baptist"/>
    <x v="0"/>
    <s v="United States"/>
    <s v="Columbia"/>
    <x v="20"/>
    <n v="29203"/>
    <x v="0"/>
    <s v="TEC-PH-10002538"/>
    <x v="2"/>
    <x v="7"/>
    <s v="Grandstream GXP1160 VoIP phone"/>
    <n v="113.72999999999999"/>
    <n v="3"/>
    <n v="0"/>
    <n v="32.981699999999989"/>
  </r>
  <r>
    <n v="6183"/>
    <x v="3077"/>
    <x v="1"/>
    <x v="481"/>
    <x v="1068"/>
    <s v="Standard Class"/>
    <s v="GB-14575"/>
    <s v="Giulietta Baptist"/>
    <x v="0"/>
    <s v="United States"/>
    <s v="Columbia"/>
    <x v="20"/>
    <n v="29203"/>
    <x v="0"/>
    <s v="OFF-BI-10000050"/>
    <x v="1"/>
    <x v="8"/>
    <s v="Angle-D Binders with Locking Rings, Label Holders"/>
    <n v="14.6"/>
    <n v="2"/>
    <n v="0"/>
    <n v="6.8619999999999992"/>
  </r>
  <r>
    <n v="6184"/>
    <x v="3077"/>
    <x v="1"/>
    <x v="481"/>
    <x v="1068"/>
    <s v="Standard Class"/>
    <s v="GB-14575"/>
    <s v="Giulietta Baptist"/>
    <x v="0"/>
    <s v="United States"/>
    <s v="Columbia"/>
    <x v="20"/>
    <n v="29203"/>
    <x v="0"/>
    <s v="OFF-ST-10004186"/>
    <x v="1"/>
    <x v="4"/>
    <s v="Stur-D-Stor Shelving, Vertical 5-Shelf: 72&quot;H x 36&quot;W x 18 1/2&quot;D"/>
    <n v="887.84"/>
    <n v="8"/>
    <n v="0"/>
    <n v="17.756799999999998"/>
  </r>
  <r>
    <n v="6185"/>
    <x v="3078"/>
    <x v="0"/>
    <x v="25"/>
    <x v="10"/>
    <s v="First Class"/>
    <s v="DB-13270"/>
    <s v="Deborah Brumfield"/>
    <x v="2"/>
    <s v="United States"/>
    <s v="Portland"/>
    <x v="21"/>
    <n v="97206"/>
    <x v="1"/>
    <s v="FUR-CH-10004218"/>
    <x v="0"/>
    <x v="1"/>
    <s v="Global Fabric Manager's Chair, Dark Gray"/>
    <n v="403.92"/>
    <n v="5"/>
    <n v="0.2"/>
    <n v="25.245000000000019"/>
  </r>
  <r>
    <n v="6186"/>
    <x v="3079"/>
    <x v="1"/>
    <x v="975"/>
    <x v="576"/>
    <s v="Standard Class"/>
    <s v="JK-15625"/>
    <s v="Jim Karlsson"/>
    <x v="0"/>
    <s v="United States"/>
    <s v="Philadelphia"/>
    <x v="9"/>
    <n v="19120"/>
    <x v="3"/>
    <s v="OFF-AR-10002952"/>
    <x v="1"/>
    <x v="6"/>
    <s v="Stanley Contemporary Battery Pencil Sharpeners"/>
    <n v="106.8"/>
    <n v="10"/>
    <n v="0.2"/>
    <n v="10.679999999999996"/>
  </r>
  <r>
    <n v="6187"/>
    <x v="3080"/>
    <x v="1"/>
    <x v="219"/>
    <x v="50"/>
    <s v="First Class"/>
    <s v="MH-17785"/>
    <s v="Maya Herman"/>
    <x v="1"/>
    <s v="United States"/>
    <s v="New York City"/>
    <x v="15"/>
    <n v="10035"/>
    <x v="3"/>
    <s v="OFF-ST-10003058"/>
    <x v="1"/>
    <x v="4"/>
    <s v="Eldon Mobile Mega Data Cart  Mega Stackable  Add-On Trays"/>
    <n v="70.949999999999989"/>
    <n v="3"/>
    <n v="0"/>
    <n v="20.575499999999998"/>
  </r>
  <r>
    <n v="6188"/>
    <x v="3080"/>
    <x v="1"/>
    <x v="219"/>
    <x v="50"/>
    <s v="First Class"/>
    <s v="MH-17785"/>
    <s v="Maya Herman"/>
    <x v="1"/>
    <s v="United States"/>
    <s v="New York City"/>
    <x v="15"/>
    <n v="10035"/>
    <x v="3"/>
    <s v="OFF-BI-10003963"/>
    <x v="1"/>
    <x v="8"/>
    <s v="Cardinal Holdit Data Disk Pockets"/>
    <n v="34.944000000000003"/>
    <n v="6"/>
    <n v="0.2"/>
    <n v="11.793599999999998"/>
  </r>
  <r>
    <n v="6189"/>
    <x v="3080"/>
    <x v="1"/>
    <x v="219"/>
    <x v="50"/>
    <s v="First Class"/>
    <s v="MH-17785"/>
    <s v="Maya Herman"/>
    <x v="1"/>
    <s v="United States"/>
    <s v="New York City"/>
    <x v="15"/>
    <n v="10035"/>
    <x v="3"/>
    <s v="OFF-AR-10001955"/>
    <x v="1"/>
    <x v="6"/>
    <s v="Newell 319"/>
    <n v="119.03999999999999"/>
    <n v="6"/>
    <n v="0"/>
    <n v="35.711999999999989"/>
  </r>
  <r>
    <n v="6190"/>
    <x v="3081"/>
    <x v="3"/>
    <x v="1094"/>
    <x v="1183"/>
    <s v="Standard Class"/>
    <s v="AM-10705"/>
    <s v="Anne McFarland"/>
    <x v="0"/>
    <s v="United States"/>
    <s v="Des Plaines"/>
    <x v="10"/>
    <n v="60016"/>
    <x v="2"/>
    <s v="TEC-PH-10004345"/>
    <x v="2"/>
    <x v="7"/>
    <s v="Cisco SPA 502G IP Phone"/>
    <n v="383.84000000000003"/>
    <n v="4"/>
    <n v="0.2"/>
    <n v="47.97999999999999"/>
  </r>
  <r>
    <n v="6191"/>
    <x v="3082"/>
    <x v="0"/>
    <x v="435"/>
    <x v="470"/>
    <s v="Standard Class"/>
    <s v="JM-15535"/>
    <s v="Jessica Myrick"/>
    <x v="0"/>
    <s v="United States"/>
    <s v="New York City"/>
    <x v="15"/>
    <n v="10035"/>
    <x v="3"/>
    <s v="FUR-FU-10003192"/>
    <x v="0"/>
    <x v="5"/>
    <s v="Luxo Adjustable Task Clamp Lamp"/>
    <n v="799.56000000000006"/>
    <n v="9"/>
    <n v="0"/>
    <n v="207.88559999999998"/>
  </r>
  <r>
    <n v="6192"/>
    <x v="3083"/>
    <x v="3"/>
    <x v="1095"/>
    <x v="114"/>
    <s v="Same Day"/>
    <s v="MW-18220"/>
    <s v="Mitch Webber"/>
    <x v="0"/>
    <s v="United States"/>
    <s v="Seattle"/>
    <x v="4"/>
    <n v="98103"/>
    <x v="1"/>
    <s v="OFF-ST-10001325"/>
    <x v="1"/>
    <x v="4"/>
    <s v="Sterilite Officeware Hinged File Box"/>
    <n v="31.44"/>
    <n v="3"/>
    <n v="0"/>
    <n v="8.4888000000000012"/>
  </r>
  <r>
    <n v="6193"/>
    <x v="3084"/>
    <x v="3"/>
    <x v="66"/>
    <x v="738"/>
    <s v="Standard Class"/>
    <s v="AG-10330"/>
    <s v="Alex Grayson"/>
    <x v="0"/>
    <s v="United States"/>
    <s v="Houston"/>
    <x v="5"/>
    <n v="77095"/>
    <x v="2"/>
    <s v="OFF-PA-10000019"/>
    <x v="1"/>
    <x v="10"/>
    <s v="Xerox 1931"/>
    <n v="25.920000000000005"/>
    <n v="5"/>
    <n v="0.2"/>
    <n v="9.0719999999999992"/>
  </r>
  <r>
    <n v="6194"/>
    <x v="3084"/>
    <x v="3"/>
    <x v="66"/>
    <x v="738"/>
    <s v="Standard Class"/>
    <s v="AG-10330"/>
    <s v="Alex Grayson"/>
    <x v="0"/>
    <s v="United States"/>
    <s v="Houston"/>
    <x v="5"/>
    <n v="77095"/>
    <x v="2"/>
    <s v="OFF-BI-10003429"/>
    <x v="1"/>
    <x v="8"/>
    <s v="Cardinal HOLDit! Binder Insert Strips,Extra Strips"/>
    <n v="6.3299999999999992"/>
    <n v="5"/>
    <n v="0.8"/>
    <n v="-9.8114999999999988"/>
  </r>
  <r>
    <n v="6195"/>
    <x v="3084"/>
    <x v="3"/>
    <x v="66"/>
    <x v="738"/>
    <s v="Standard Class"/>
    <s v="AG-10330"/>
    <s v="Alex Grayson"/>
    <x v="0"/>
    <s v="United States"/>
    <s v="Houston"/>
    <x v="5"/>
    <n v="77095"/>
    <x v="2"/>
    <s v="OFF-PA-10000176"/>
    <x v="1"/>
    <x v="10"/>
    <s v="Xerox 1887"/>
    <n v="75.88"/>
    <n v="5"/>
    <n v="0.2"/>
    <n v="26.557999999999993"/>
  </r>
  <r>
    <n v="6196"/>
    <x v="3085"/>
    <x v="3"/>
    <x v="208"/>
    <x v="980"/>
    <s v="Standard Class"/>
    <s v="CM-12160"/>
    <s v="Charles McCrossin"/>
    <x v="0"/>
    <s v="United States"/>
    <s v="Philadelphia"/>
    <x v="9"/>
    <n v="19143"/>
    <x v="3"/>
    <s v="TEC-PH-10004165"/>
    <x v="2"/>
    <x v="7"/>
    <s v="Mitel MiVoice 5330e IP Phone"/>
    <n v="329.988"/>
    <n v="2"/>
    <n v="0.4"/>
    <n v="-76.997200000000021"/>
  </r>
  <r>
    <n v="6197"/>
    <x v="3085"/>
    <x v="3"/>
    <x v="208"/>
    <x v="980"/>
    <s v="Standard Class"/>
    <s v="CM-12160"/>
    <s v="Charles McCrossin"/>
    <x v="0"/>
    <s v="United States"/>
    <s v="Philadelphia"/>
    <x v="9"/>
    <n v="19143"/>
    <x v="3"/>
    <s v="OFF-ST-10000352"/>
    <x v="1"/>
    <x v="4"/>
    <s v="Acco Perma 2700 Stacking Storage Drawers"/>
    <n v="71.376000000000005"/>
    <n v="3"/>
    <n v="0.2"/>
    <n v="-4.460999999999995"/>
  </r>
  <r>
    <n v="6198"/>
    <x v="3086"/>
    <x v="1"/>
    <x v="50"/>
    <x v="5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x v="50"/>
    <s v="Standard Class"/>
    <s v="RA-19915"/>
    <s v="Russell Applegate"/>
    <x v="0"/>
    <s v="United States"/>
    <s v="Columbus"/>
    <x v="14"/>
    <n v="47201"/>
    <x v="2"/>
    <s v="TEC-PH-10001536"/>
    <x v="2"/>
    <x v="7"/>
    <s v="Spigen Samsung Galaxy S5 Case Wallet"/>
    <n v="50.97"/>
    <n v="3"/>
    <n v="0"/>
    <n v="13.252199999999997"/>
  </r>
  <r>
    <n v="6200"/>
    <x v="3086"/>
    <x v="1"/>
    <x v="50"/>
    <x v="50"/>
    <s v="Standard Class"/>
    <s v="RA-19915"/>
    <s v="Russell Applegate"/>
    <x v="0"/>
    <s v="United States"/>
    <s v="Columbus"/>
    <x v="14"/>
    <n v="47201"/>
    <x v="2"/>
    <s v="OFF-PA-10001790"/>
    <x v="1"/>
    <x v="10"/>
    <s v="Xerox 1910"/>
    <n v="96.08"/>
    <n v="2"/>
    <n v="0"/>
    <n v="46.118399999999994"/>
  </r>
  <r>
    <n v="6201"/>
    <x v="3087"/>
    <x v="1"/>
    <x v="392"/>
    <x v="1077"/>
    <s v="Standard Class"/>
    <s v="SB-20185"/>
    <s v="Sarah Brown"/>
    <x v="0"/>
    <s v="United States"/>
    <s v="Evanston"/>
    <x v="10"/>
    <n v="60201"/>
    <x v="2"/>
    <s v="TEC-CO-10001766"/>
    <x v="2"/>
    <x v="16"/>
    <s v="Canon PC940 Copier"/>
    <n v="1439.9680000000001"/>
    <n v="4"/>
    <n v="0.2"/>
    <n v="485.98919999999993"/>
  </r>
  <r>
    <n v="6202"/>
    <x v="3087"/>
    <x v="1"/>
    <x v="392"/>
    <x v="1077"/>
    <s v="Standard Class"/>
    <s v="SB-20185"/>
    <s v="Sarah Brown"/>
    <x v="0"/>
    <s v="United States"/>
    <s v="Evanston"/>
    <x v="10"/>
    <n v="60201"/>
    <x v="2"/>
    <s v="TEC-AC-10004396"/>
    <x v="2"/>
    <x v="11"/>
    <s v="Logitech Keyboard K120"/>
    <n v="43.56"/>
    <n v="3"/>
    <n v="0.2"/>
    <n v="-4.9004999999999974"/>
  </r>
  <r>
    <n v="6203"/>
    <x v="3088"/>
    <x v="0"/>
    <x v="186"/>
    <x v="491"/>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x v="434"/>
    <s v="Standard Class"/>
    <s v="SV-20935"/>
    <s v="Susan Vittorini"/>
    <x v="0"/>
    <s v="United States"/>
    <s v="Columbus"/>
    <x v="24"/>
    <n v="43229"/>
    <x v="3"/>
    <s v="TEC-PH-10001305"/>
    <x v="2"/>
    <x v="7"/>
    <s v="Panasonic KX TS208W Corded phone"/>
    <n v="235.15199999999999"/>
    <n v="8"/>
    <n v="0.4"/>
    <n v="-47.030399999999986"/>
  </r>
  <r>
    <n v="6205"/>
    <x v="3090"/>
    <x v="3"/>
    <x v="96"/>
    <x v="108"/>
    <s v="First Class"/>
    <s v="MG-17650"/>
    <s v="Matthew Grinstein"/>
    <x v="2"/>
    <s v="United States"/>
    <s v="Marion"/>
    <x v="24"/>
    <n v="43302"/>
    <x v="3"/>
    <s v="FUR-FU-10002885"/>
    <x v="0"/>
    <x v="5"/>
    <s v="Magna Visual Magnetic Picture Hangers"/>
    <n v="7.7120000000000006"/>
    <n v="2"/>
    <n v="0.2"/>
    <n v="1.7352000000000005"/>
  </r>
  <r>
    <n v="6206"/>
    <x v="3091"/>
    <x v="0"/>
    <x v="201"/>
    <x v="351"/>
    <s v="Second Class"/>
    <s v="CM-12445"/>
    <s v="Chuck Magee"/>
    <x v="0"/>
    <s v="United States"/>
    <s v="Houston"/>
    <x v="5"/>
    <n v="77095"/>
    <x v="2"/>
    <s v="OFF-PA-10000726"/>
    <x v="1"/>
    <x v="10"/>
    <s v="Black Print Carbonless Snap-Off Rapid Letter, 8 1/2&quot; x 7&quot;"/>
    <n v="51.016000000000005"/>
    <n v="7"/>
    <n v="0.2"/>
    <n v="15.942499999999992"/>
  </r>
  <r>
    <n v="6207"/>
    <x v="3091"/>
    <x v="0"/>
    <x v="201"/>
    <x v="351"/>
    <s v="Second Class"/>
    <s v="CM-12445"/>
    <s v="Chuck Magee"/>
    <x v="0"/>
    <s v="United States"/>
    <s v="Houston"/>
    <x v="5"/>
    <n v="77095"/>
    <x v="2"/>
    <s v="OFF-FA-10003112"/>
    <x v="1"/>
    <x v="13"/>
    <s v="Staples"/>
    <n v="25.248000000000001"/>
    <n v="4"/>
    <n v="0.2"/>
    <n v="7.8899999999999979"/>
  </r>
  <r>
    <n v="6208"/>
    <x v="3091"/>
    <x v="0"/>
    <x v="201"/>
    <x v="351"/>
    <s v="Second Class"/>
    <s v="CM-12445"/>
    <s v="Chuck Magee"/>
    <x v="0"/>
    <s v="United States"/>
    <s v="Houston"/>
    <x v="5"/>
    <n v="77095"/>
    <x v="2"/>
    <s v="FUR-CH-10002372"/>
    <x v="0"/>
    <x v="1"/>
    <s v="Office Star - Ergonomically Designed Knee Chair"/>
    <n v="56.686"/>
    <n v="1"/>
    <n v="0.3"/>
    <n v="-14.576399999999996"/>
  </r>
  <r>
    <n v="6209"/>
    <x v="3092"/>
    <x v="3"/>
    <x v="365"/>
    <x v="914"/>
    <s v="Standard Class"/>
    <s v="ME-18010"/>
    <s v="Michelle Ellison"/>
    <x v="1"/>
    <s v="United States"/>
    <s v="Marion"/>
    <x v="24"/>
    <n v="43302"/>
    <x v="3"/>
    <s v="OFF-ST-10000563"/>
    <x v="1"/>
    <x v="4"/>
    <s v="Fellowes Bankers Box Stor/Drawer Steel Plus"/>
    <n v="51.168000000000006"/>
    <n v="2"/>
    <n v="0.2"/>
    <n v="-6.3960000000000008"/>
  </r>
  <r>
    <n v="6210"/>
    <x v="3093"/>
    <x v="3"/>
    <x v="238"/>
    <x v="1171"/>
    <s v="Standard Class"/>
    <s v="YS-21880"/>
    <s v="Yana Sorensen"/>
    <x v="1"/>
    <s v="United States"/>
    <s v="Seattle"/>
    <x v="4"/>
    <n v="98103"/>
    <x v="1"/>
    <s v="OFF-BI-10003925"/>
    <x v="1"/>
    <x v="8"/>
    <s v="Fellowes PB300 Plastic Comb Binding Machine"/>
    <n v="2793.5280000000002"/>
    <n v="9"/>
    <n v="0.2"/>
    <n v="942.81569999999988"/>
  </r>
  <r>
    <n v="6211"/>
    <x v="3093"/>
    <x v="3"/>
    <x v="238"/>
    <x v="1171"/>
    <s v="Standard Class"/>
    <s v="YS-21880"/>
    <s v="Yana Sorensen"/>
    <x v="1"/>
    <s v="United States"/>
    <s v="Seattle"/>
    <x v="4"/>
    <n v="98103"/>
    <x v="1"/>
    <s v="OFF-ST-10003306"/>
    <x v="1"/>
    <x v="4"/>
    <s v="Letter Size Cart"/>
    <n v="1000.0200000000001"/>
    <n v="7"/>
    <n v="0"/>
    <n v="290.00579999999991"/>
  </r>
  <r>
    <n v="6212"/>
    <x v="3093"/>
    <x v="3"/>
    <x v="238"/>
    <x v="1171"/>
    <s v="Standard Class"/>
    <s v="YS-21880"/>
    <s v="Yana Sorensen"/>
    <x v="1"/>
    <s v="United States"/>
    <s v="Seattle"/>
    <x v="4"/>
    <n v="98103"/>
    <x v="1"/>
    <s v="FUR-FU-10001475"/>
    <x v="0"/>
    <x v="5"/>
    <s v="Contract Clock, 14&quot;, Brown"/>
    <n v="65.94"/>
    <n v="3"/>
    <n v="0"/>
    <n v="22.419600000000003"/>
  </r>
  <r>
    <n v="6213"/>
    <x v="3094"/>
    <x v="3"/>
    <x v="105"/>
    <x v="38"/>
    <s v="Second Class"/>
    <s v="MB-17305"/>
    <s v="Maria Bertelson"/>
    <x v="0"/>
    <s v="United States"/>
    <s v="Longview"/>
    <x v="4"/>
    <n v="98632"/>
    <x v="1"/>
    <s v="OFF-FA-10003495"/>
    <x v="1"/>
    <x v="13"/>
    <s v="Staples"/>
    <n v="18.240000000000002"/>
    <n v="3"/>
    <n v="0"/>
    <n v="9.120000000000001"/>
  </r>
  <r>
    <n v="6214"/>
    <x v="3094"/>
    <x v="3"/>
    <x v="105"/>
    <x v="38"/>
    <s v="Second Class"/>
    <s v="MB-17305"/>
    <s v="Maria Bertelson"/>
    <x v="0"/>
    <s v="United States"/>
    <s v="Longview"/>
    <x v="4"/>
    <n v="98632"/>
    <x v="1"/>
    <s v="OFF-AP-10004708"/>
    <x v="1"/>
    <x v="9"/>
    <s v="Fellowes Superior 10 Outlet Split Surge Protector"/>
    <n v="76.12"/>
    <n v="2"/>
    <n v="0"/>
    <n v="22.074799999999996"/>
  </r>
  <r>
    <n v="6215"/>
    <x v="3095"/>
    <x v="2"/>
    <x v="856"/>
    <x v="323"/>
    <s v="Standard Class"/>
    <s v="AS-10240"/>
    <s v="Alan Shonely"/>
    <x v="0"/>
    <s v="United States"/>
    <s v="Redondo Beach"/>
    <x v="1"/>
    <n v="90278"/>
    <x v="1"/>
    <s v="OFF-EN-10001219"/>
    <x v="1"/>
    <x v="12"/>
    <s v="#10- 4 1/8&quot; x 9 1/2&quot; Security-Tint Envelopes"/>
    <n v="7.64"/>
    <n v="1"/>
    <n v="0"/>
    <n v="3.7435999999999998"/>
  </r>
  <r>
    <n v="6216"/>
    <x v="3096"/>
    <x v="1"/>
    <x v="109"/>
    <x v="253"/>
    <s v="Standard Class"/>
    <s v="MC-17425"/>
    <s v="Mark Cousins"/>
    <x v="1"/>
    <s v="United States"/>
    <s v="New York City"/>
    <x v="15"/>
    <n v="10035"/>
    <x v="3"/>
    <s v="FUR-FU-10000087"/>
    <x v="0"/>
    <x v="5"/>
    <s v="Executive Impressions 14&quot; Two-Color Numerals Wall Clock"/>
    <n v="68.16"/>
    <n v="3"/>
    <n v="0"/>
    <n v="27.945600000000002"/>
  </r>
  <r>
    <n v="6217"/>
    <x v="3096"/>
    <x v="1"/>
    <x v="109"/>
    <x v="253"/>
    <s v="Standard Class"/>
    <s v="MC-17425"/>
    <s v="Mark Cousins"/>
    <x v="1"/>
    <s v="United States"/>
    <s v="New York City"/>
    <x v="15"/>
    <n v="10035"/>
    <x v="3"/>
    <s v="OFF-EN-10001539"/>
    <x v="1"/>
    <x v="12"/>
    <s v="Staples"/>
    <n v="62.24"/>
    <n v="8"/>
    <n v="0"/>
    <n v="29.252800000000001"/>
  </r>
  <r>
    <n v="6218"/>
    <x v="3097"/>
    <x v="1"/>
    <x v="1096"/>
    <x v="1039"/>
    <s v="Standard Class"/>
    <s v="PG-18820"/>
    <s v="Patrick Gardner"/>
    <x v="0"/>
    <s v="United States"/>
    <s v="Louisville"/>
    <x v="0"/>
    <n v="40214"/>
    <x v="0"/>
    <s v="TEC-PH-10004897"/>
    <x v="2"/>
    <x v="7"/>
    <s v="Mediabridge Sport Armband iPhone 5s"/>
    <n v="29.97"/>
    <n v="3"/>
    <n v="0"/>
    <n v="0.29969999999999963"/>
  </r>
  <r>
    <n v="6219"/>
    <x v="3098"/>
    <x v="0"/>
    <x v="201"/>
    <x v="936"/>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x v="936"/>
    <s v="Standard Class"/>
    <s v="JS-16030"/>
    <s v="Joy Smith"/>
    <x v="0"/>
    <s v="United States"/>
    <s v="Trenton"/>
    <x v="12"/>
    <n v="48183"/>
    <x v="2"/>
    <s v="TEC-PH-10001557"/>
    <x v="2"/>
    <x v="7"/>
    <s v="Pyle PMP37LED"/>
    <n v="191.98"/>
    <n v="2"/>
    <n v="0"/>
    <n v="51.834599999999995"/>
  </r>
  <r>
    <n v="6221"/>
    <x v="3098"/>
    <x v="0"/>
    <x v="201"/>
    <x v="936"/>
    <s v="Standard Class"/>
    <s v="JS-16030"/>
    <s v="Joy Smith"/>
    <x v="0"/>
    <s v="United States"/>
    <s v="Trenton"/>
    <x v="12"/>
    <n v="48183"/>
    <x v="2"/>
    <s v="OFF-ST-10000617"/>
    <x v="1"/>
    <x v="4"/>
    <s v="Woodgrain Magazine Files by Perma"/>
    <n v="20.86"/>
    <n v="7"/>
    <n v="0"/>
    <n v="1.4601999999999977"/>
  </r>
  <r>
    <n v="6222"/>
    <x v="3099"/>
    <x v="3"/>
    <x v="32"/>
    <x v="934"/>
    <s v="Second Class"/>
    <s v="JB-16000"/>
    <s v="Joy Bell-"/>
    <x v="0"/>
    <s v="United States"/>
    <s v="Los Angeles"/>
    <x v="1"/>
    <n v="90045"/>
    <x v="1"/>
    <s v="OFF-LA-10000121"/>
    <x v="1"/>
    <x v="2"/>
    <s v="Avery 48"/>
    <n v="56.699999999999996"/>
    <n v="9"/>
    <n v="0"/>
    <n v="26.081999999999997"/>
  </r>
  <r>
    <n v="6223"/>
    <x v="3100"/>
    <x v="3"/>
    <x v="331"/>
    <x v="63"/>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x v="63"/>
    <s v="Standard Class"/>
    <s v="DK-12985"/>
    <s v="Darren Koutras"/>
    <x v="0"/>
    <s v="United States"/>
    <s v="Hendersonville"/>
    <x v="18"/>
    <n v="37075"/>
    <x v="0"/>
    <s v="OFF-AR-10000422"/>
    <x v="1"/>
    <x v="6"/>
    <s v="Pencil and Crayon Sharpener"/>
    <n v="12.263999999999999"/>
    <n v="7"/>
    <n v="0.2"/>
    <n v="1.0730999999999993"/>
  </r>
  <r>
    <n v="6225"/>
    <x v="3100"/>
    <x v="3"/>
    <x v="331"/>
    <x v="63"/>
    <s v="Standard Class"/>
    <s v="DK-12985"/>
    <s v="Darren Koutras"/>
    <x v="0"/>
    <s v="United States"/>
    <s v="Hendersonville"/>
    <x v="18"/>
    <n v="37075"/>
    <x v="0"/>
    <s v="OFF-ST-10004123"/>
    <x v="1"/>
    <x v="4"/>
    <s v="Safco Industrial Wire Shelving System"/>
    <n v="218.35200000000003"/>
    <n v="3"/>
    <n v="0.2"/>
    <n v="-54.588000000000008"/>
  </r>
  <r>
    <n v="6226"/>
    <x v="3101"/>
    <x v="1"/>
    <x v="348"/>
    <x v="256"/>
    <s v="Standard Class"/>
    <s v="JF-15490"/>
    <s v="Jeremy Farry"/>
    <x v="0"/>
    <s v="United States"/>
    <s v="Portland"/>
    <x v="21"/>
    <n v="97206"/>
    <x v="1"/>
    <s v="FUR-BO-10003660"/>
    <x v="0"/>
    <x v="0"/>
    <s v="Bush Cubix Collection Bookcases, Fully Assembled"/>
    <n v="66.294000000000011"/>
    <n v="1"/>
    <n v="0.7"/>
    <n v="-103.86059999999998"/>
  </r>
  <r>
    <n v="6227"/>
    <x v="3101"/>
    <x v="1"/>
    <x v="348"/>
    <x v="256"/>
    <s v="Standard Class"/>
    <s v="JF-15490"/>
    <s v="Jeremy Farry"/>
    <x v="0"/>
    <s v="United States"/>
    <s v="Portland"/>
    <x v="21"/>
    <n v="97206"/>
    <x v="1"/>
    <s v="FUR-CH-10000422"/>
    <x v="0"/>
    <x v="1"/>
    <s v="Global Highback Leather Tilter in Burgundy"/>
    <n v="291.16800000000001"/>
    <n v="4"/>
    <n v="0.2"/>
    <n v="-14.558399999999978"/>
  </r>
  <r>
    <n v="6228"/>
    <x v="3102"/>
    <x v="2"/>
    <x v="980"/>
    <x v="322"/>
    <s v="Standard Class"/>
    <s v="PO-18850"/>
    <s v="Patrick O'Brill"/>
    <x v="0"/>
    <s v="United States"/>
    <s v="Irving"/>
    <x v="5"/>
    <n v="75061"/>
    <x v="2"/>
    <s v="TEC-PH-10002923"/>
    <x v="2"/>
    <x v="7"/>
    <s v="Logitech B530 USB Headset - headset - Full size, Binaural"/>
    <n v="88.77600000000001"/>
    <n v="3"/>
    <n v="0.2"/>
    <n v="7.7679000000000009"/>
  </r>
  <r>
    <n v="6229"/>
    <x v="3103"/>
    <x v="0"/>
    <x v="115"/>
    <x v="1040"/>
    <s v="Standard Class"/>
    <s v="BT-11530"/>
    <s v="Bradley Talbott"/>
    <x v="2"/>
    <s v="United States"/>
    <s v="Cleveland"/>
    <x v="24"/>
    <n v="44105"/>
    <x v="3"/>
    <s v="TEC-PH-10004093"/>
    <x v="2"/>
    <x v="7"/>
    <s v="Panasonic Kx-TS550"/>
    <n v="110.376"/>
    <n v="4"/>
    <n v="0.4"/>
    <n v="-20.235600000000005"/>
  </r>
  <r>
    <n v="6230"/>
    <x v="3103"/>
    <x v="0"/>
    <x v="115"/>
    <x v="104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x v="1089"/>
    <s v="Standard Class"/>
    <s v="NW-18400"/>
    <s v="Natalie Webber"/>
    <x v="0"/>
    <s v="United States"/>
    <s v="Waterloo"/>
    <x v="23"/>
    <n v="50701"/>
    <x v="2"/>
    <s v="OFF-AR-10001166"/>
    <x v="1"/>
    <x v="6"/>
    <s v="Staples"/>
    <n v="30.32"/>
    <n v="4"/>
    <n v="0"/>
    <n v="11.8248"/>
  </r>
  <r>
    <n v="6232"/>
    <x v="3105"/>
    <x v="3"/>
    <x v="220"/>
    <x v="218"/>
    <s v="Same Day"/>
    <s v="JF-15415"/>
    <s v="Jennifer Ferguson"/>
    <x v="0"/>
    <s v="United States"/>
    <s v="Seattle"/>
    <x v="4"/>
    <n v="98105"/>
    <x v="1"/>
    <s v="FUR-CH-10003199"/>
    <x v="0"/>
    <x v="1"/>
    <s v="Office Star - Contemporary Task Swivel Chair"/>
    <n v="177.56800000000001"/>
    <n v="2"/>
    <n v="0.2"/>
    <n v="8.8783999999999921"/>
  </r>
  <r>
    <n v="6233"/>
    <x v="3105"/>
    <x v="3"/>
    <x v="220"/>
    <x v="218"/>
    <s v="Same Day"/>
    <s v="JF-15415"/>
    <s v="Jennifer Ferguson"/>
    <x v="0"/>
    <s v="United States"/>
    <s v="Seattle"/>
    <x v="4"/>
    <n v="98105"/>
    <x v="1"/>
    <s v="OFF-PA-10002005"/>
    <x v="1"/>
    <x v="10"/>
    <s v="Xerox 225"/>
    <n v="19.440000000000001"/>
    <n v="3"/>
    <n v="0"/>
    <n v="9.3312000000000008"/>
  </r>
  <r>
    <n v="6234"/>
    <x v="3105"/>
    <x v="3"/>
    <x v="220"/>
    <x v="218"/>
    <s v="Same Day"/>
    <s v="JF-15415"/>
    <s v="Jennifer Ferguson"/>
    <x v="0"/>
    <s v="United States"/>
    <s v="Seattle"/>
    <x v="4"/>
    <n v="98105"/>
    <x v="1"/>
    <s v="OFF-PA-10004101"/>
    <x v="1"/>
    <x v="10"/>
    <s v="Xerox 1894"/>
    <n v="71.28"/>
    <n v="11"/>
    <n v="0"/>
    <n v="34.214400000000005"/>
  </r>
  <r>
    <n v="6235"/>
    <x v="3105"/>
    <x v="3"/>
    <x v="220"/>
    <x v="218"/>
    <s v="Same Day"/>
    <s v="JF-15415"/>
    <s v="Jennifer Ferguson"/>
    <x v="0"/>
    <s v="United States"/>
    <s v="Seattle"/>
    <x v="4"/>
    <n v="98105"/>
    <x v="1"/>
    <s v="OFF-BI-10004600"/>
    <x v="1"/>
    <x v="8"/>
    <s v="Ibico Ibimaster 300 Manual Binding System"/>
    <n v="1471.96"/>
    <n v="5"/>
    <n v="0.2"/>
    <n v="459.98749999999995"/>
  </r>
  <r>
    <n v="6236"/>
    <x v="3105"/>
    <x v="3"/>
    <x v="220"/>
    <x v="218"/>
    <s v="Same Day"/>
    <s v="JF-15415"/>
    <s v="Jennifer Ferguson"/>
    <x v="0"/>
    <s v="United States"/>
    <s v="Seattle"/>
    <x v="4"/>
    <n v="98105"/>
    <x v="1"/>
    <s v="TEC-PH-10000127"/>
    <x v="2"/>
    <x v="7"/>
    <s v="iOttie XL Car Mount"/>
    <n v="79.959999999999994"/>
    <n v="5"/>
    <n v="0.2"/>
    <n v="-17.991000000000003"/>
  </r>
  <r>
    <n v="6237"/>
    <x v="3106"/>
    <x v="0"/>
    <x v="1097"/>
    <x v="824"/>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x v="1184"/>
    <s v="Standard Class"/>
    <s v="TB-21280"/>
    <s v="Toby Braunhardt"/>
    <x v="0"/>
    <s v="United States"/>
    <s v="New York City"/>
    <x v="15"/>
    <n v="10009"/>
    <x v="3"/>
    <s v="OFF-BI-10004506"/>
    <x v="1"/>
    <x v="8"/>
    <s v="Wilson Jones data.warehouse D-Ring Binders with DublLock"/>
    <n v="26.336000000000002"/>
    <n v="4"/>
    <n v="0.2"/>
    <n v="9.2176000000000009"/>
  </r>
  <r>
    <n v="6239"/>
    <x v="3108"/>
    <x v="1"/>
    <x v="295"/>
    <x v="313"/>
    <s v="Standard Class"/>
    <s v="HA-14905"/>
    <s v="Helen Abelman"/>
    <x v="0"/>
    <s v="United States"/>
    <s v="San Jose"/>
    <x v="1"/>
    <n v="95123"/>
    <x v="1"/>
    <s v="FUR-FU-10004597"/>
    <x v="0"/>
    <x v="5"/>
    <s v="Eldon Cleatmat Chair Mats for Medium Pile Carpets"/>
    <n v="166.5"/>
    <n v="3"/>
    <n v="0"/>
    <n v="21.64500000000001"/>
  </r>
  <r>
    <n v="6240"/>
    <x v="3108"/>
    <x v="1"/>
    <x v="295"/>
    <x v="313"/>
    <s v="Standard Class"/>
    <s v="HA-14905"/>
    <s v="Helen Abelman"/>
    <x v="0"/>
    <s v="United States"/>
    <s v="San Jose"/>
    <x v="1"/>
    <n v="95123"/>
    <x v="1"/>
    <s v="OFF-ST-10001496"/>
    <x v="1"/>
    <x v="4"/>
    <s v="Standard Rollaway File with Lock"/>
    <n v="360.38"/>
    <n v="2"/>
    <n v="0"/>
    <n v="93.698800000000006"/>
  </r>
  <r>
    <n v="6241"/>
    <x v="3109"/>
    <x v="0"/>
    <x v="517"/>
    <x v="97"/>
    <s v="Second Class"/>
    <s v="LH-17155"/>
    <s v="Logan Haushalter"/>
    <x v="0"/>
    <s v="United States"/>
    <s v="Los Angeles"/>
    <x v="1"/>
    <n v="90008"/>
    <x v="1"/>
    <s v="OFF-BI-10004236"/>
    <x v="1"/>
    <x v="8"/>
    <s v="XtraLife ClearVue Slant-D Ring Binder, White, 3&quot;"/>
    <n v="11.744"/>
    <n v="1"/>
    <n v="0.2"/>
    <n v="3.8167999999999997"/>
  </r>
  <r>
    <n v="6242"/>
    <x v="3110"/>
    <x v="3"/>
    <x v="39"/>
    <x v="1135"/>
    <s v="Second Class"/>
    <s v="LO-17170"/>
    <s v="Lori Olson"/>
    <x v="1"/>
    <s v="United States"/>
    <s v="Concord"/>
    <x v="38"/>
    <n v="3301"/>
    <x v="3"/>
    <s v="FUR-FU-10001185"/>
    <x v="0"/>
    <x v="5"/>
    <s v="Advantus Employee of the Month Certificate Frame, 11 x 13-1/2"/>
    <n v="247.44"/>
    <n v="8"/>
    <n v="0"/>
    <n v="101.4504"/>
  </r>
  <r>
    <n v="6243"/>
    <x v="3111"/>
    <x v="2"/>
    <x v="1058"/>
    <x v="58"/>
    <s v="Standard Class"/>
    <s v="DP-13390"/>
    <s v="Dennis Pardue"/>
    <x v="2"/>
    <s v="United States"/>
    <s v="Columbia"/>
    <x v="18"/>
    <n v="38401"/>
    <x v="0"/>
    <s v="OFF-BI-10000977"/>
    <x v="1"/>
    <x v="8"/>
    <s v="Ibico Plastic Spiral Binding Combs"/>
    <n v="18.240000000000002"/>
    <n v="2"/>
    <n v="0.7"/>
    <n v="-14.591999999999999"/>
  </r>
  <r>
    <n v="6244"/>
    <x v="3112"/>
    <x v="0"/>
    <x v="390"/>
    <x v="940"/>
    <s v="Standard Class"/>
    <s v="CR-12580"/>
    <s v="Clay Rozendal"/>
    <x v="2"/>
    <s v="United States"/>
    <s v="Bellevue"/>
    <x v="4"/>
    <n v="98006"/>
    <x v="1"/>
    <s v="OFF-SU-10004782"/>
    <x v="1"/>
    <x v="14"/>
    <s v="Elite 5&quot; Scissors"/>
    <n v="25.349999999999998"/>
    <n v="3"/>
    <n v="0"/>
    <n v="7.6049999999999978"/>
  </r>
  <r>
    <n v="6245"/>
    <x v="3113"/>
    <x v="1"/>
    <x v="312"/>
    <x v="332"/>
    <s v="Standard Class"/>
    <s v="KB-16405"/>
    <s v="Katrina Bavinger"/>
    <x v="2"/>
    <s v="United States"/>
    <s v="Seattle"/>
    <x v="4"/>
    <n v="98105"/>
    <x v="1"/>
    <s v="OFF-AR-10002067"/>
    <x v="1"/>
    <x v="6"/>
    <s v="Newell 334"/>
    <n v="119.03999999999999"/>
    <n v="6"/>
    <n v="0"/>
    <n v="30.950400000000002"/>
  </r>
  <r>
    <n v="6246"/>
    <x v="3113"/>
    <x v="1"/>
    <x v="312"/>
    <x v="332"/>
    <s v="Standard Class"/>
    <s v="KB-16405"/>
    <s v="Katrina Bavinger"/>
    <x v="2"/>
    <s v="United States"/>
    <s v="Seattle"/>
    <x v="4"/>
    <n v="98105"/>
    <x v="1"/>
    <s v="FUR-FU-10002364"/>
    <x v="0"/>
    <x v="5"/>
    <s v="Eldon Expressions Wood Desk Accessories, Oak"/>
    <n v="22.14"/>
    <n v="3"/>
    <n v="0"/>
    <n v="6.4205999999999976"/>
  </r>
  <r>
    <n v="6247"/>
    <x v="3113"/>
    <x v="1"/>
    <x v="312"/>
    <x v="332"/>
    <s v="Standard Class"/>
    <s v="KB-16405"/>
    <s v="Katrina Bavinger"/>
    <x v="2"/>
    <s v="United States"/>
    <s v="Seattle"/>
    <x v="4"/>
    <n v="98105"/>
    <x v="1"/>
    <s v="TEC-AC-10002018"/>
    <x v="2"/>
    <x v="11"/>
    <s v="AmazonBasics 3-Button USB Wired Mouse"/>
    <n v="13.98"/>
    <n v="2"/>
    <n v="0"/>
    <n v="6.011400000000001"/>
  </r>
  <r>
    <n v="6248"/>
    <x v="3114"/>
    <x v="3"/>
    <x v="148"/>
    <x v="150"/>
    <s v="Standard Class"/>
    <s v="ML-17410"/>
    <s v="Maris LaWare"/>
    <x v="0"/>
    <s v="United States"/>
    <s v="Columbus"/>
    <x v="14"/>
    <n v="47201"/>
    <x v="2"/>
    <s v="OFF-BI-10000632"/>
    <x v="1"/>
    <x v="8"/>
    <s v="Satellite Sectional Post Binders"/>
    <n v="43.41"/>
    <n v="1"/>
    <n v="0"/>
    <n v="19.968599999999999"/>
  </r>
  <r>
    <n v="6249"/>
    <x v="3114"/>
    <x v="3"/>
    <x v="148"/>
    <x v="150"/>
    <s v="Standard Class"/>
    <s v="ML-17410"/>
    <s v="Maris LaWare"/>
    <x v="0"/>
    <s v="United States"/>
    <s v="Columbus"/>
    <x v="14"/>
    <n v="47201"/>
    <x v="2"/>
    <s v="FUR-FU-10003981"/>
    <x v="0"/>
    <x v="5"/>
    <s v="Eldon Wave Desk Accessories"/>
    <n v="6.24"/>
    <n v="3"/>
    <n v="0"/>
    <n v="2.6208000000000005"/>
  </r>
  <r>
    <n v="6250"/>
    <x v="3114"/>
    <x v="3"/>
    <x v="148"/>
    <x v="150"/>
    <s v="Standard Class"/>
    <s v="ML-17410"/>
    <s v="Maris LaWare"/>
    <x v="0"/>
    <s v="United States"/>
    <s v="Columbus"/>
    <x v="14"/>
    <n v="47201"/>
    <x v="2"/>
    <s v="OFF-AP-10001564"/>
    <x v="1"/>
    <x v="9"/>
    <s v="Hoover Commercial Lightweight Upright Vacuum with E-Z Empty Dirt Cup"/>
    <n v="465.16"/>
    <n v="2"/>
    <n v="0"/>
    <n v="120.94159999999999"/>
  </r>
  <r>
    <n v="6251"/>
    <x v="3114"/>
    <x v="3"/>
    <x v="148"/>
    <x v="150"/>
    <s v="Standard Class"/>
    <s v="ML-17410"/>
    <s v="Maris LaWare"/>
    <x v="0"/>
    <s v="United States"/>
    <s v="Columbus"/>
    <x v="14"/>
    <n v="47201"/>
    <x v="2"/>
    <s v="OFF-PA-10004082"/>
    <x v="1"/>
    <x v="10"/>
    <s v="Adams Telephone Message Book w/Frequently-Called Numbers Space, 400 Messages per Book"/>
    <n v="7.98"/>
    <n v="1"/>
    <n v="0"/>
    <n v="3.99"/>
  </r>
  <r>
    <n v="6252"/>
    <x v="3115"/>
    <x v="2"/>
    <x v="266"/>
    <x v="283"/>
    <s v="First Class"/>
    <s v="MC-17575"/>
    <s v="Matt Collins"/>
    <x v="0"/>
    <s v="United States"/>
    <s v="Chicago"/>
    <x v="10"/>
    <n v="60623"/>
    <x v="2"/>
    <s v="OFF-AP-10004249"/>
    <x v="1"/>
    <x v="9"/>
    <s v="Staples"/>
    <n v="2.3939999999999997"/>
    <n v="1"/>
    <n v="0.8"/>
    <n v="-6.344100000000001"/>
  </r>
  <r>
    <n v="6253"/>
    <x v="3116"/>
    <x v="2"/>
    <x v="884"/>
    <x v="284"/>
    <s v="Same Day"/>
    <s v="VM-21685"/>
    <s v="Valerie Mitchum"/>
    <x v="2"/>
    <s v="United States"/>
    <s v="Marietta"/>
    <x v="32"/>
    <n v="30062"/>
    <x v="0"/>
    <s v="OFF-PA-10003441"/>
    <x v="1"/>
    <x v="10"/>
    <s v="Xerox 226"/>
    <n v="58.320000000000007"/>
    <n v="9"/>
    <n v="0"/>
    <n v="27.993600000000001"/>
  </r>
  <r>
    <n v="6254"/>
    <x v="3116"/>
    <x v="2"/>
    <x v="884"/>
    <x v="284"/>
    <s v="Same Day"/>
    <s v="VM-21685"/>
    <s v="Valerie Mitchum"/>
    <x v="2"/>
    <s v="United States"/>
    <s v="Marietta"/>
    <x v="32"/>
    <n v="30062"/>
    <x v="0"/>
    <s v="TEC-PH-10004922"/>
    <x v="2"/>
    <x v="7"/>
    <s v="RCA Visys Integrated PBX 8-Line Router"/>
    <n v="200.96999999999997"/>
    <n v="3"/>
    <n v="0"/>
    <n v="50.242500000000007"/>
  </r>
  <r>
    <n v="6255"/>
    <x v="3117"/>
    <x v="1"/>
    <x v="1013"/>
    <x v="240"/>
    <s v="Standard Class"/>
    <s v="VW-21775"/>
    <s v="Victoria Wilson"/>
    <x v="1"/>
    <s v="United States"/>
    <s v="Montgomery"/>
    <x v="19"/>
    <n v="36116"/>
    <x v="0"/>
    <s v="FUR-FU-10001731"/>
    <x v="0"/>
    <x v="5"/>
    <s v="Acrylic Self-Standing Desk Frames"/>
    <n v="21.36"/>
    <n v="8"/>
    <n v="0"/>
    <n v="8.1167999999999996"/>
  </r>
  <r>
    <n v="6256"/>
    <x v="3118"/>
    <x v="3"/>
    <x v="428"/>
    <x v="17"/>
    <s v="Standard Class"/>
    <s v="GK-14620"/>
    <s v="Grace Kelly"/>
    <x v="1"/>
    <s v="United States"/>
    <s v="Plano"/>
    <x v="5"/>
    <n v="75023"/>
    <x v="2"/>
    <s v="OFF-LA-10000134"/>
    <x v="1"/>
    <x v="2"/>
    <s v="Avery 511"/>
    <n v="9.8560000000000016"/>
    <n v="4"/>
    <n v="0.2"/>
    <n v="3.4495999999999993"/>
  </r>
  <r>
    <n v="6257"/>
    <x v="3119"/>
    <x v="1"/>
    <x v="684"/>
    <x v="37"/>
    <s v="Second Class"/>
    <s v="AT-10435"/>
    <s v="Alyssa Tate"/>
    <x v="2"/>
    <s v="United States"/>
    <s v="Tamarac"/>
    <x v="2"/>
    <n v="33319"/>
    <x v="0"/>
    <s v="OFF-BI-10003166"/>
    <x v="1"/>
    <x v="8"/>
    <s v="GBC Plasticlear Binding Covers"/>
    <n v="3.4440000000000008"/>
    <n v="1"/>
    <n v="0.7"/>
    <n v="-2.5255999999999998"/>
  </r>
  <r>
    <n v="6258"/>
    <x v="3120"/>
    <x v="3"/>
    <x v="808"/>
    <x v="373"/>
    <s v="Second Class"/>
    <s v="AR-10825"/>
    <s v="Anthony Rawles"/>
    <x v="1"/>
    <s v="United States"/>
    <s v="Columbus"/>
    <x v="24"/>
    <n v="43229"/>
    <x v="3"/>
    <s v="OFF-SU-10000646"/>
    <x v="1"/>
    <x v="14"/>
    <s v="Premier Automatic Letter Opener"/>
    <n v="384.59200000000004"/>
    <n v="2"/>
    <n v="0.2"/>
    <n v="-81.725799999999978"/>
  </r>
  <r>
    <n v="6259"/>
    <x v="3121"/>
    <x v="1"/>
    <x v="262"/>
    <x v="803"/>
    <s v="Second Class"/>
    <s v="JH-15820"/>
    <s v="John Huston"/>
    <x v="0"/>
    <s v="United States"/>
    <s v="New York City"/>
    <x v="15"/>
    <n v="10009"/>
    <x v="3"/>
    <s v="OFF-EN-10004459"/>
    <x v="1"/>
    <x v="12"/>
    <s v="Security-Tint Envelopes"/>
    <n v="22.919999999999998"/>
    <n v="3"/>
    <n v="0"/>
    <n v="11.230799999999999"/>
  </r>
  <r>
    <n v="6260"/>
    <x v="3122"/>
    <x v="1"/>
    <x v="863"/>
    <x v="1087"/>
    <s v="Second Class"/>
    <s v="RA-19285"/>
    <s v="Ralph Arnett"/>
    <x v="0"/>
    <s v="United States"/>
    <s v="Richmond"/>
    <x v="14"/>
    <n v="47374"/>
    <x v="2"/>
    <s v="OFF-BI-10003529"/>
    <x v="1"/>
    <x v="8"/>
    <s v="Avery Round Ring Poly Binders"/>
    <n v="11.36"/>
    <n v="4"/>
    <n v="0"/>
    <n v="5.5663999999999998"/>
  </r>
  <r>
    <n v="6261"/>
    <x v="3123"/>
    <x v="1"/>
    <x v="793"/>
    <x v="1185"/>
    <s v="Standard Class"/>
    <s v="RO-19780"/>
    <s v="Rose O'Brian"/>
    <x v="0"/>
    <s v="United States"/>
    <s v="Seattle"/>
    <x v="4"/>
    <n v="98115"/>
    <x v="1"/>
    <s v="OFF-BI-10002949"/>
    <x v="1"/>
    <x v="8"/>
    <s v="Prestige Round Ring Binders"/>
    <n v="14.592000000000002"/>
    <n v="3"/>
    <n v="0.2"/>
    <n v="4.9247999999999985"/>
  </r>
  <r>
    <n v="6262"/>
    <x v="3124"/>
    <x v="3"/>
    <x v="283"/>
    <x v="1186"/>
    <s v="Standard Class"/>
    <s v="LR-17035"/>
    <s v="Lisa Ryan"/>
    <x v="1"/>
    <s v="United States"/>
    <s v="Long Beach"/>
    <x v="15"/>
    <n v="11561"/>
    <x v="3"/>
    <s v="OFF-LA-10001158"/>
    <x v="1"/>
    <x v="2"/>
    <s v="Avery Address/Shipping Labels for Typewriters, 4&quot; x 2&quot;"/>
    <n v="41.4"/>
    <n v="4"/>
    <n v="0"/>
    <n v="19.872"/>
  </r>
  <r>
    <n v="6263"/>
    <x v="3125"/>
    <x v="0"/>
    <x v="446"/>
    <x v="750"/>
    <s v="First Class"/>
    <s v="MK-17905"/>
    <s v="Michael Kennedy"/>
    <x v="1"/>
    <s v="United States"/>
    <s v="Rockford"/>
    <x v="10"/>
    <n v="61107"/>
    <x v="2"/>
    <s v="OFF-BI-10004584"/>
    <x v="1"/>
    <x v="8"/>
    <s v="GBC ProClick 150 Presentation Binding System"/>
    <n v="442.37199999999996"/>
    <n v="7"/>
    <n v="0.8"/>
    <n v="-729.91380000000004"/>
  </r>
  <r>
    <n v="6264"/>
    <x v="3126"/>
    <x v="3"/>
    <x v="1023"/>
    <x v="1187"/>
    <s v="Standard Class"/>
    <s v="YS-21880"/>
    <s v="Yana Sorensen"/>
    <x v="1"/>
    <s v="United States"/>
    <s v="Columbus"/>
    <x v="32"/>
    <n v="31907"/>
    <x v="0"/>
    <s v="OFF-BI-10004965"/>
    <x v="1"/>
    <x v="8"/>
    <s v="Ibico Covers for Plastic or Wire Binding Elements"/>
    <n v="34.5"/>
    <n v="3"/>
    <n v="0"/>
    <n v="15.524999999999999"/>
  </r>
  <r>
    <n v="6265"/>
    <x v="3127"/>
    <x v="0"/>
    <x v="1098"/>
    <x v="358"/>
    <s v="Same Day"/>
    <s v="JH-15910"/>
    <s v="Jonathan Howell"/>
    <x v="0"/>
    <s v="United States"/>
    <s v="Tulsa"/>
    <x v="26"/>
    <n v="74133"/>
    <x v="2"/>
    <s v="OFF-BI-10004654"/>
    <x v="1"/>
    <x v="8"/>
    <s v="Avery Binding System Hidden Tab Executive Style Index Sets"/>
    <n v="28.849999999999998"/>
    <n v="5"/>
    <n v="0"/>
    <n v="14.424999999999999"/>
  </r>
  <r>
    <n v="6266"/>
    <x v="3128"/>
    <x v="2"/>
    <x v="934"/>
    <x v="821"/>
    <s v="Standard Class"/>
    <s v="AT-10735"/>
    <s v="Annie Thurman"/>
    <x v="0"/>
    <s v="United States"/>
    <s v="Nashville"/>
    <x v="18"/>
    <n v="37211"/>
    <x v="0"/>
    <s v="OFF-PA-10000141"/>
    <x v="1"/>
    <x v="10"/>
    <s v="Ampad Evidence Wirebond Steno Books, 6&quot; x 9&quot;"/>
    <n v="3.4880000000000004"/>
    <n v="2"/>
    <n v="0.2"/>
    <n v="1.1771999999999998"/>
  </r>
  <r>
    <n v="6267"/>
    <x v="3128"/>
    <x v="2"/>
    <x v="934"/>
    <x v="821"/>
    <s v="Standard Class"/>
    <s v="AT-10735"/>
    <s v="Annie Thurman"/>
    <x v="0"/>
    <s v="United States"/>
    <s v="Nashville"/>
    <x v="18"/>
    <n v="37211"/>
    <x v="0"/>
    <s v="OFF-PA-10001019"/>
    <x v="1"/>
    <x v="10"/>
    <s v="Xerox 1884"/>
    <n v="143.85600000000002"/>
    <n v="9"/>
    <n v="0.2"/>
    <n v="48.551399999999994"/>
  </r>
  <r>
    <n v="6268"/>
    <x v="3129"/>
    <x v="1"/>
    <x v="486"/>
    <x v="1100"/>
    <s v="Second Class"/>
    <s v="RM-19675"/>
    <s v="Robert Marley"/>
    <x v="2"/>
    <s v="United States"/>
    <s v="Cambridge"/>
    <x v="31"/>
    <n v="2138"/>
    <x v="3"/>
    <s v="TEC-PH-10002496"/>
    <x v="2"/>
    <x v="7"/>
    <s v="Cisco SPA301"/>
    <n v="311.98"/>
    <n v="2"/>
    <n v="0"/>
    <n v="93.593999999999994"/>
  </r>
  <r>
    <n v="6269"/>
    <x v="3129"/>
    <x v="1"/>
    <x v="486"/>
    <x v="1100"/>
    <s v="Second Class"/>
    <s v="RM-19675"/>
    <s v="Robert Marley"/>
    <x v="2"/>
    <s v="United States"/>
    <s v="Cambridge"/>
    <x v="31"/>
    <n v="2138"/>
    <x v="3"/>
    <s v="OFF-BI-10000829"/>
    <x v="1"/>
    <x v="8"/>
    <s v="Avery Non-Stick Binders"/>
    <n v="22.450000000000003"/>
    <n v="5"/>
    <n v="0"/>
    <n v="10.327"/>
  </r>
  <r>
    <n v="6270"/>
    <x v="3130"/>
    <x v="3"/>
    <x v="574"/>
    <x v="792"/>
    <s v="Standard Class"/>
    <s v="BB-11545"/>
    <s v="Brenda Bowman"/>
    <x v="1"/>
    <s v="United States"/>
    <s v="Oakland"/>
    <x v="1"/>
    <n v="94601"/>
    <x v="1"/>
    <s v="TEC-PH-10001448"/>
    <x v="2"/>
    <x v="7"/>
    <s v="Anker Astro 15000mAh USB Portable Charger"/>
    <n v="39.992000000000004"/>
    <n v="1"/>
    <n v="0.2"/>
    <n v="-7.9984000000000073"/>
  </r>
  <r>
    <n v="6271"/>
    <x v="3130"/>
    <x v="3"/>
    <x v="574"/>
    <x v="792"/>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x v="792"/>
    <s v="Standard Class"/>
    <s v="BB-11545"/>
    <s v="Brenda Bowman"/>
    <x v="1"/>
    <s v="United States"/>
    <s v="Oakland"/>
    <x v="1"/>
    <n v="94601"/>
    <x v="1"/>
    <s v="OFF-AR-10004022"/>
    <x v="1"/>
    <x v="6"/>
    <s v="Panasonic KP-380BK Classic Electric Pencil Sharpener"/>
    <n v="179.89999999999998"/>
    <n v="5"/>
    <n v="0"/>
    <n v="44.974999999999987"/>
  </r>
  <r>
    <n v="6273"/>
    <x v="3131"/>
    <x v="3"/>
    <x v="157"/>
    <x v="169"/>
    <s v="First Class"/>
    <s v="AS-10285"/>
    <s v="Alejandro Savely"/>
    <x v="1"/>
    <s v="United States"/>
    <s v="Palatine"/>
    <x v="10"/>
    <n v="60067"/>
    <x v="2"/>
    <s v="TEC-AC-10001284"/>
    <x v="2"/>
    <x v="11"/>
    <s v="Enermax Briskie RF Wireless Keyboard and Mouse Combo"/>
    <n v="116.312"/>
    <n v="7"/>
    <n v="0.2"/>
    <n v="23.262400000000003"/>
  </r>
  <r>
    <n v="6274"/>
    <x v="3132"/>
    <x v="0"/>
    <x v="19"/>
    <x v="18"/>
    <s v="Second Class"/>
    <s v="DK-13375"/>
    <s v="Dennis Kane"/>
    <x v="0"/>
    <s v="United States"/>
    <s v="Seattle"/>
    <x v="4"/>
    <n v="98105"/>
    <x v="1"/>
    <s v="FUR-FU-10001847"/>
    <x v="0"/>
    <x v="5"/>
    <s v="Eldon Image Series Black Desk Accessories"/>
    <n v="12.419999999999998"/>
    <n v="3"/>
    <n v="0"/>
    <n v="4.4711999999999996"/>
  </r>
  <r>
    <n v="6275"/>
    <x v="3132"/>
    <x v="0"/>
    <x v="19"/>
    <x v="18"/>
    <s v="Second Class"/>
    <s v="DK-13375"/>
    <s v="Dennis Kane"/>
    <x v="0"/>
    <s v="United States"/>
    <s v="Seattle"/>
    <x v="4"/>
    <n v="98105"/>
    <x v="1"/>
    <s v="TEC-AC-10004595"/>
    <x v="2"/>
    <x v="11"/>
    <s v="First Data TMFD35 PIN Pad"/>
    <n v="428.40000000000003"/>
    <n v="3"/>
    <n v="0"/>
    <n v="89.963999999999999"/>
  </r>
  <r>
    <n v="6276"/>
    <x v="3132"/>
    <x v="0"/>
    <x v="19"/>
    <x v="18"/>
    <s v="Second Class"/>
    <s v="DK-13375"/>
    <s v="Dennis Kane"/>
    <x v="0"/>
    <s v="United States"/>
    <s v="Seattle"/>
    <x v="4"/>
    <n v="98105"/>
    <x v="1"/>
    <s v="FUR-FU-10004164"/>
    <x v="0"/>
    <x v="5"/>
    <s v="Eldon 300 Class Desk Accessories, Black"/>
    <n v="24.75"/>
    <n v="5"/>
    <n v="0"/>
    <n v="10.890000000000002"/>
  </r>
  <r>
    <n v="6277"/>
    <x v="3132"/>
    <x v="0"/>
    <x v="19"/>
    <x v="18"/>
    <s v="Second Class"/>
    <s v="DK-13375"/>
    <s v="Dennis Kane"/>
    <x v="0"/>
    <s v="United States"/>
    <s v="Seattle"/>
    <x v="4"/>
    <n v="98105"/>
    <x v="1"/>
    <s v="OFF-LA-10001074"/>
    <x v="1"/>
    <x v="2"/>
    <s v="Round Specialty Laser Printer Labels"/>
    <n v="87.71"/>
    <n v="7"/>
    <n v="0"/>
    <n v="41.223699999999994"/>
  </r>
  <r>
    <n v="6278"/>
    <x v="3132"/>
    <x v="0"/>
    <x v="19"/>
    <x v="18"/>
    <s v="Second Class"/>
    <s v="DK-13375"/>
    <s v="Dennis Kane"/>
    <x v="0"/>
    <s v="United States"/>
    <s v="Seattle"/>
    <x v="4"/>
    <n v="98105"/>
    <x v="1"/>
    <s v="OFF-ST-10000604"/>
    <x v="1"/>
    <x v="4"/>
    <s v="Home/Office Personal File Carts"/>
    <n v="69.52"/>
    <n v="2"/>
    <n v="0"/>
    <n v="17.379999999999995"/>
  </r>
  <r>
    <n v="6279"/>
    <x v="3132"/>
    <x v="0"/>
    <x v="19"/>
    <x v="18"/>
    <s v="Second Class"/>
    <s v="DK-13375"/>
    <s v="Dennis Kane"/>
    <x v="0"/>
    <s v="United States"/>
    <s v="Seattle"/>
    <x v="4"/>
    <n v="98105"/>
    <x v="1"/>
    <s v="TEC-PH-10000148"/>
    <x v="2"/>
    <x v="7"/>
    <s v="Cyber Acoustics AC-202b Speech Recognition Stereo Headset"/>
    <n v="20.784000000000002"/>
    <n v="2"/>
    <n v="0.2"/>
    <n v="-4.6764000000000001"/>
  </r>
  <r>
    <n v="6280"/>
    <x v="3132"/>
    <x v="0"/>
    <x v="19"/>
    <x v="18"/>
    <s v="Second Class"/>
    <s v="DK-13375"/>
    <s v="Dennis Kane"/>
    <x v="0"/>
    <s v="United States"/>
    <s v="Seattle"/>
    <x v="4"/>
    <n v="98105"/>
    <x v="1"/>
    <s v="OFF-BI-10000042"/>
    <x v="1"/>
    <x v="8"/>
    <s v="Pressboard Data Binder, Crimson, 12&quot; X 8 1/2&quot;"/>
    <n v="12.816000000000001"/>
    <n v="3"/>
    <n v="0.2"/>
    <n v="4.1651999999999987"/>
  </r>
  <r>
    <n v="6281"/>
    <x v="3133"/>
    <x v="3"/>
    <x v="605"/>
    <x v="1188"/>
    <s v="Standard Class"/>
    <s v="JH-15910"/>
    <s v="Jonathan Howell"/>
    <x v="0"/>
    <s v="United States"/>
    <s v="Cincinnati"/>
    <x v="24"/>
    <n v="45231"/>
    <x v="3"/>
    <s v="OFF-LA-10000443"/>
    <x v="1"/>
    <x v="2"/>
    <s v="Avery 501"/>
    <n v="5.9039999999999999"/>
    <n v="2"/>
    <n v="0.2"/>
    <n v="1.9925999999999999"/>
  </r>
  <r>
    <n v="6282"/>
    <x v="3134"/>
    <x v="1"/>
    <x v="312"/>
    <x v="6"/>
    <s v="Standard Class"/>
    <s v="JK-15205"/>
    <s v="Jamie Kunitz"/>
    <x v="0"/>
    <s v="United States"/>
    <s v="Marion"/>
    <x v="24"/>
    <n v="43302"/>
    <x v="3"/>
    <s v="FUR-FU-10002874"/>
    <x v="0"/>
    <x v="5"/>
    <s v="Ultra Commercial Grade Dual Valve Door Closer"/>
    <n v="63.824000000000005"/>
    <n v="2"/>
    <n v="0.2"/>
    <n v="9.5735999999999937"/>
  </r>
  <r>
    <n v="6283"/>
    <x v="3134"/>
    <x v="1"/>
    <x v="312"/>
    <x v="6"/>
    <s v="Standard Class"/>
    <s v="JK-15205"/>
    <s v="Jamie Kunitz"/>
    <x v="0"/>
    <s v="United States"/>
    <s v="Marion"/>
    <x v="24"/>
    <n v="43302"/>
    <x v="3"/>
    <s v="OFF-ST-10003994"/>
    <x v="1"/>
    <x v="4"/>
    <s v="Belkin 19&quot; Center-Weighted Shelf, Gray"/>
    <n v="141.55199999999999"/>
    <n v="3"/>
    <n v="0.2"/>
    <n v="-26.541000000000004"/>
  </r>
  <r>
    <n v="6284"/>
    <x v="3135"/>
    <x v="0"/>
    <x v="446"/>
    <x v="961"/>
    <s v="Standard Class"/>
    <s v="EH-13765"/>
    <s v="Edward Hooks"/>
    <x v="1"/>
    <s v="United States"/>
    <s v="Los Angeles"/>
    <x v="1"/>
    <n v="90049"/>
    <x v="1"/>
    <s v="OFF-EN-10001453"/>
    <x v="1"/>
    <x v="12"/>
    <s v="Tyvek Interoffice Envelopes, 9 1/2&quot; x 12 1/2&quot;, 100/Box"/>
    <n v="304.89999999999998"/>
    <n v="5"/>
    <n v="0"/>
    <n v="143.30299999999997"/>
  </r>
  <r>
    <n v="6285"/>
    <x v="3135"/>
    <x v="0"/>
    <x v="446"/>
    <x v="961"/>
    <s v="Standard Class"/>
    <s v="EH-13765"/>
    <s v="Edward Hooks"/>
    <x v="1"/>
    <s v="United States"/>
    <s v="Los Angeles"/>
    <x v="1"/>
    <n v="90049"/>
    <x v="1"/>
    <s v="FUR-CH-10000988"/>
    <x v="0"/>
    <x v="1"/>
    <s v="Hon Olson Stacker Stools"/>
    <n v="563.24"/>
    <n v="5"/>
    <n v="0.2"/>
    <n v="56.324000000000012"/>
  </r>
  <r>
    <n v="6286"/>
    <x v="3136"/>
    <x v="0"/>
    <x v="147"/>
    <x v="936"/>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6"/>
    <x v="894"/>
    <s v="Standard Class"/>
    <s v="CG-12040"/>
    <s v="Catherine Glotzbach"/>
    <x v="2"/>
    <s v="United States"/>
    <s v="Lebanon"/>
    <x v="18"/>
    <n v="37087"/>
    <x v="0"/>
    <s v="TEC-PH-10001061"/>
    <x v="2"/>
    <x v="7"/>
    <s v="Apple iPhone 5C"/>
    <n v="239.976"/>
    <n v="3"/>
    <n v="0.2"/>
    <n v="17.998199999999997"/>
  </r>
  <r>
    <n v="6288"/>
    <x v="3138"/>
    <x v="2"/>
    <x v="1000"/>
    <x v="984"/>
    <s v="Standard Class"/>
    <s v="EB-13705"/>
    <s v="Ed Braxton"/>
    <x v="1"/>
    <s v="United States"/>
    <s v="San Francisco"/>
    <x v="1"/>
    <n v="94122"/>
    <x v="1"/>
    <s v="FUR-TA-10003715"/>
    <x v="0"/>
    <x v="3"/>
    <s v="Hon 2111 Invitation Series Corner Table"/>
    <n v="502.48800000000006"/>
    <n v="3"/>
    <n v="0.2"/>
    <n v="-87.935400000000044"/>
  </r>
  <r>
    <n v="6289"/>
    <x v="3138"/>
    <x v="2"/>
    <x v="1000"/>
    <x v="984"/>
    <s v="Standard Class"/>
    <s v="EB-13705"/>
    <s v="Ed Braxton"/>
    <x v="1"/>
    <s v="United States"/>
    <s v="San Francisco"/>
    <x v="1"/>
    <n v="94122"/>
    <x v="1"/>
    <s v="OFF-BI-10001597"/>
    <x v="1"/>
    <x v="8"/>
    <s v="Wilson Jones Ledger-Size, Piano-Hinge Binder, 2&quot;, Blue"/>
    <n v="196.70400000000001"/>
    <n v="6"/>
    <n v="0.2"/>
    <n v="68.846399999999974"/>
  </r>
  <r>
    <n v="6290"/>
    <x v="3139"/>
    <x v="1"/>
    <x v="649"/>
    <x v="567"/>
    <s v="Second Class"/>
    <s v="NF-18595"/>
    <s v="Nicole Fjeld"/>
    <x v="2"/>
    <s v="United States"/>
    <s v="Chico"/>
    <x v="1"/>
    <n v="95928"/>
    <x v="1"/>
    <s v="FUR-CH-10004063"/>
    <x v="0"/>
    <x v="1"/>
    <s v="Global Deluxe High-Back Manager's Chair"/>
    <n v="915.13600000000008"/>
    <n v="4"/>
    <n v="0.2"/>
    <n v="102.95279999999988"/>
  </r>
  <r>
    <n v="6291"/>
    <x v="3139"/>
    <x v="1"/>
    <x v="649"/>
    <x v="567"/>
    <s v="Second Class"/>
    <s v="NF-18595"/>
    <s v="Nicole Fjeld"/>
    <x v="2"/>
    <s v="United States"/>
    <s v="Chico"/>
    <x v="1"/>
    <n v="95928"/>
    <x v="1"/>
    <s v="FUR-FU-10001979"/>
    <x v="0"/>
    <x v="5"/>
    <s v="Dana Halogen Swing-Arm Architect Lamp"/>
    <n v="327.76"/>
    <n v="8"/>
    <n v="0"/>
    <n v="91.772800000000018"/>
  </r>
  <r>
    <n v="6292"/>
    <x v="3140"/>
    <x v="3"/>
    <x v="574"/>
    <x v="241"/>
    <s v="First Class"/>
    <s v="ME-17725"/>
    <s v="Max Engle"/>
    <x v="0"/>
    <s v="United States"/>
    <s v="Salem"/>
    <x v="17"/>
    <n v="24153"/>
    <x v="0"/>
    <s v="FUR-CH-10001854"/>
    <x v="0"/>
    <x v="1"/>
    <s v="Office Star - Professional Matrix Back Chair with 2-to-1 Synchro Tilt and Mesh Fabric Seat"/>
    <n v="701.96"/>
    <n v="2"/>
    <n v="0"/>
    <n v="168.47040000000004"/>
  </r>
  <r>
    <n v="6293"/>
    <x v="3141"/>
    <x v="1"/>
    <x v="1099"/>
    <x v="1189"/>
    <s v="Standard Class"/>
    <s v="AZ-10750"/>
    <s v="Annie Zypern"/>
    <x v="0"/>
    <s v="United States"/>
    <s v="Los Angeles"/>
    <x v="1"/>
    <n v="90008"/>
    <x v="1"/>
    <s v="TEC-PH-10002923"/>
    <x v="2"/>
    <x v="7"/>
    <s v="Logitech B530 USB Headset - headset - Full size, Binaural"/>
    <n v="88.77600000000001"/>
    <n v="3"/>
    <n v="0.2"/>
    <n v="7.7679000000000009"/>
  </r>
  <r>
    <n v="6294"/>
    <x v="3141"/>
    <x v="1"/>
    <x v="1099"/>
    <x v="1189"/>
    <s v="Standard Class"/>
    <s v="AZ-10750"/>
    <s v="Annie Zypern"/>
    <x v="0"/>
    <s v="United States"/>
    <s v="Los Angeles"/>
    <x v="1"/>
    <n v="90008"/>
    <x v="1"/>
    <s v="OFF-AR-10004691"/>
    <x v="1"/>
    <x v="6"/>
    <s v="Boston 1730 StandUp Electric Pencil Sharpener"/>
    <n v="64.14"/>
    <n v="3"/>
    <n v="0"/>
    <n v="16.676400000000001"/>
  </r>
  <r>
    <n v="6295"/>
    <x v="3142"/>
    <x v="2"/>
    <x v="1100"/>
    <x v="76"/>
    <s v="First Class"/>
    <s v="RF-19345"/>
    <s v="Randy Ferguson"/>
    <x v="1"/>
    <s v="United States"/>
    <s v="New York City"/>
    <x v="15"/>
    <n v="10024"/>
    <x v="3"/>
    <s v="OFF-BI-10002931"/>
    <x v="1"/>
    <x v="8"/>
    <s v="Avery Trapezoid Extra Heavy Duty 4&quot; Binders"/>
    <n v="33.552"/>
    <n v="1"/>
    <n v="0.2"/>
    <n v="12.581999999999999"/>
  </r>
  <r>
    <n v="6296"/>
    <x v="3143"/>
    <x v="2"/>
    <x v="129"/>
    <x v="916"/>
    <s v="Standard Class"/>
    <s v="AJ-10780"/>
    <s v="Anthony Jacobs"/>
    <x v="1"/>
    <s v="United States"/>
    <s v="Beverly"/>
    <x v="31"/>
    <n v="1915"/>
    <x v="3"/>
    <s v="OFF-AP-10002651"/>
    <x v="1"/>
    <x v="9"/>
    <s v="Hoover Upright Vacuum With Dirt Cup"/>
    <n v="1737.1799999999998"/>
    <n v="6"/>
    <n v="0"/>
    <n v="503.78219999999976"/>
  </r>
  <r>
    <n v="6297"/>
    <x v="3143"/>
    <x v="2"/>
    <x v="129"/>
    <x v="916"/>
    <s v="Standard Class"/>
    <s v="AJ-10780"/>
    <s v="Anthony Jacobs"/>
    <x v="1"/>
    <s v="United States"/>
    <s v="Beverly"/>
    <x v="31"/>
    <n v="1915"/>
    <x v="3"/>
    <s v="OFF-ST-10000689"/>
    <x v="1"/>
    <x v="4"/>
    <s v="Fellowes Strictly Business Drawer File, Letter/Legal Size"/>
    <n v="704.25"/>
    <n v="5"/>
    <n v="0"/>
    <n v="84.51"/>
  </r>
  <r>
    <n v="6298"/>
    <x v="3143"/>
    <x v="2"/>
    <x v="129"/>
    <x v="916"/>
    <s v="Standard Class"/>
    <s v="AJ-10780"/>
    <s v="Anthony Jacobs"/>
    <x v="1"/>
    <s v="United States"/>
    <s v="Beverly"/>
    <x v="31"/>
    <n v="1915"/>
    <x v="3"/>
    <s v="OFF-PA-10003302"/>
    <x v="1"/>
    <x v="10"/>
    <s v="Xerox 1906"/>
    <n v="141.76"/>
    <n v="4"/>
    <n v="0"/>
    <n v="66.627199999999988"/>
  </r>
  <r>
    <n v="6299"/>
    <x v="3144"/>
    <x v="2"/>
    <x v="618"/>
    <x v="1190"/>
    <s v="Standard Class"/>
    <s v="SF-20965"/>
    <s v="Sylvia Foulston"/>
    <x v="1"/>
    <s v="United States"/>
    <s v="San Diego"/>
    <x v="1"/>
    <n v="92024"/>
    <x v="1"/>
    <s v="OFF-BI-10001460"/>
    <x v="1"/>
    <x v="8"/>
    <s v="Plastic Binding Combs"/>
    <n v="36.36"/>
    <n v="3"/>
    <n v="0.2"/>
    <n v="12.2715"/>
  </r>
  <r>
    <n v="6300"/>
    <x v="3145"/>
    <x v="3"/>
    <x v="329"/>
    <x v="108"/>
    <s v="First Class"/>
    <s v="MZ-17335"/>
    <s v="Maria Zettner"/>
    <x v="2"/>
    <s v="United States"/>
    <s v="San Francisco"/>
    <x v="1"/>
    <n v="94109"/>
    <x v="1"/>
    <s v="FUR-FU-10003489"/>
    <x v="0"/>
    <x v="5"/>
    <s v="Contemporary Borderless Frame"/>
    <n v="25.83"/>
    <n v="3"/>
    <n v="0"/>
    <n v="9.5570999999999984"/>
  </r>
  <r>
    <n v="6301"/>
    <x v="3146"/>
    <x v="2"/>
    <x v="571"/>
    <x v="979"/>
    <s v="Standard Class"/>
    <s v="SB-20170"/>
    <s v="Sarah Bern"/>
    <x v="0"/>
    <s v="United States"/>
    <s v="Chicago"/>
    <x v="10"/>
    <n v="60623"/>
    <x v="2"/>
    <s v="OFF-BI-10002794"/>
    <x v="1"/>
    <x v="8"/>
    <s v="Avery Trapezoid Ring Binder, 3&quot; Capacity, Black, 1040 sheets"/>
    <n v="24.587999999999994"/>
    <n v="3"/>
    <n v="0.8"/>
    <n v="-38.11140000000001"/>
  </r>
  <r>
    <n v="6302"/>
    <x v="3146"/>
    <x v="2"/>
    <x v="571"/>
    <x v="979"/>
    <s v="Standard Class"/>
    <s v="SB-20170"/>
    <s v="Sarah Bern"/>
    <x v="0"/>
    <s v="United States"/>
    <s v="Chicago"/>
    <x v="10"/>
    <n v="60623"/>
    <x v="2"/>
    <s v="OFF-EN-10000461"/>
    <x v="1"/>
    <x v="12"/>
    <s v="#10- 4 1/8&quot; x 9 1/2&quot; Recycled Envelopes"/>
    <n v="13.984000000000002"/>
    <n v="2"/>
    <n v="0.2"/>
    <n v="4.7195999999999998"/>
  </r>
  <r>
    <n v="6303"/>
    <x v="3147"/>
    <x v="3"/>
    <x v="51"/>
    <x v="207"/>
    <s v="Standard Class"/>
    <s v="AH-10210"/>
    <s v="Alan Hwang"/>
    <x v="0"/>
    <s v="United States"/>
    <s v="Dallas"/>
    <x v="5"/>
    <n v="75220"/>
    <x v="2"/>
    <s v="TEC-PH-10001305"/>
    <x v="2"/>
    <x v="7"/>
    <s v="Panasonic KX TS208W Corded phone"/>
    <n v="195.96000000000004"/>
    <n v="5"/>
    <n v="0.2"/>
    <n v="19.596000000000018"/>
  </r>
  <r>
    <n v="6304"/>
    <x v="3148"/>
    <x v="3"/>
    <x v="977"/>
    <x v="46"/>
    <s v="Second Class"/>
    <s v="NK-18490"/>
    <s v="Neil Knudson"/>
    <x v="2"/>
    <s v="United States"/>
    <s v="Corpus Christi"/>
    <x v="5"/>
    <n v="78415"/>
    <x v="2"/>
    <s v="OFF-PA-10000167"/>
    <x v="1"/>
    <x v="10"/>
    <s v="Xerox 1925"/>
    <n v="74.352000000000004"/>
    <n v="3"/>
    <n v="0.2"/>
    <n v="23.234999999999992"/>
  </r>
  <r>
    <n v="6305"/>
    <x v="3149"/>
    <x v="3"/>
    <x v="1023"/>
    <x v="547"/>
    <s v="Same Day"/>
    <s v="AI-10855"/>
    <s v="Arianne Irving"/>
    <x v="0"/>
    <s v="United States"/>
    <s v="New York City"/>
    <x v="15"/>
    <n v="10035"/>
    <x v="3"/>
    <s v="OFF-PA-10002947"/>
    <x v="1"/>
    <x v="10"/>
    <s v="Xerox 1923"/>
    <n v="6.68"/>
    <n v="1"/>
    <n v="0"/>
    <n v="3.2063999999999999"/>
  </r>
  <r>
    <n v="6306"/>
    <x v="3150"/>
    <x v="0"/>
    <x v="254"/>
    <x v="781"/>
    <s v="Second Class"/>
    <s v="TP-21565"/>
    <s v="Tracy Poddar"/>
    <x v="1"/>
    <s v="United States"/>
    <s v="Eugene"/>
    <x v="21"/>
    <n v="97405"/>
    <x v="1"/>
    <s v="OFF-SU-10002301"/>
    <x v="1"/>
    <x v="14"/>
    <s v="Serrated Blade or Curved Handle Hand Letter Openers"/>
    <n v="17.584000000000003"/>
    <n v="7"/>
    <n v="0.2"/>
    <n v="-4.1761999999999997"/>
  </r>
  <r>
    <n v="6307"/>
    <x v="3150"/>
    <x v="0"/>
    <x v="254"/>
    <x v="781"/>
    <s v="Second Class"/>
    <s v="TP-21565"/>
    <s v="Tracy Poddar"/>
    <x v="1"/>
    <s v="United States"/>
    <s v="Eugene"/>
    <x v="21"/>
    <n v="97405"/>
    <x v="1"/>
    <s v="FUR-CH-10003298"/>
    <x v="0"/>
    <x v="1"/>
    <s v="Office Star - Contemporary Task Swivel chair with Loop Arms, Charcoal"/>
    <n v="104.78399999999999"/>
    <n v="1"/>
    <n v="0.2"/>
    <n v="-14.407800000000009"/>
  </r>
  <r>
    <n v="6308"/>
    <x v="3150"/>
    <x v="0"/>
    <x v="254"/>
    <x v="781"/>
    <s v="Second Class"/>
    <s v="TP-21565"/>
    <s v="Tracy Poddar"/>
    <x v="1"/>
    <s v="United States"/>
    <s v="Eugene"/>
    <x v="21"/>
    <n v="97405"/>
    <x v="1"/>
    <s v="OFF-PA-10004353"/>
    <x v="1"/>
    <x v="10"/>
    <s v="Southworth 25% Cotton Premium Laser Paper and Envelopes"/>
    <n v="47.952000000000005"/>
    <n v="3"/>
    <n v="0.2"/>
    <n v="16.783200000000001"/>
  </r>
  <r>
    <n v="6309"/>
    <x v="3150"/>
    <x v="0"/>
    <x v="254"/>
    <x v="781"/>
    <s v="Second Class"/>
    <s v="TP-21565"/>
    <s v="Tracy Poddar"/>
    <x v="1"/>
    <s v="United States"/>
    <s v="Eugene"/>
    <x v="21"/>
    <n v="97405"/>
    <x v="1"/>
    <s v="FUR-CH-10000229"/>
    <x v="0"/>
    <x v="1"/>
    <s v="Global Enterprise Series Seating High-Back Swivel/Tilt Chairs"/>
    <n v="650.35200000000009"/>
    <n v="3"/>
    <n v="0.2"/>
    <n v="-97.552800000000076"/>
  </r>
  <r>
    <n v="6310"/>
    <x v="3150"/>
    <x v="0"/>
    <x v="254"/>
    <x v="781"/>
    <s v="Second Class"/>
    <s v="TP-21565"/>
    <s v="Tracy Poddar"/>
    <x v="1"/>
    <s v="United States"/>
    <s v="Eugene"/>
    <x v="21"/>
    <n v="97405"/>
    <x v="1"/>
    <s v="OFF-LA-10003930"/>
    <x v="1"/>
    <x v="2"/>
    <s v="Dot Matrix Printer Tape Reel Labels, White, 5000/Box"/>
    <n v="629.18400000000008"/>
    <n v="8"/>
    <n v="0.2"/>
    <n v="228.07919999999999"/>
  </r>
  <r>
    <n v="6311"/>
    <x v="3150"/>
    <x v="0"/>
    <x v="254"/>
    <x v="781"/>
    <s v="Second Class"/>
    <s v="TP-21565"/>
    <s v="Tracy Poddar"/>
    <x v="1"/>
    <s v="United States"/>
    <s v="Eugene"/>
    <x v="21"/>
    <n v="97405"/>
    <x v="1"/>
    <s v="OFF-PA-10000176"/>
    <x v="1"/>
    <x v="10"/>
    <s v="Xerox 1887"/>
    <n v="15.176"/>
    <n v="1"/>
    <n v="0.2"/>
    <n v="5.3115999999999985"/>
  </r>
  <r>
    <n v="6312"/>
    <x v="3151"/>
    <x v="2"/>
    <x v="1101"/>
    <x v="37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x v="638"/>
    <s v="Standard Class"/>
    <s v="NG-18355"/>
    <s v="Nat Gilpin"/>
    <x v="1"/>
    <s v="United States"/>
    <s v="Fairfield"/>
    <x v="29"/>
    <n v="6824"/>
    <x v="3"/>
    <s v="OFF-ST-10001932"/>
    <x v="1"/>
    <x v="4"/>
    <s v="Fellowes Staxonsteel Drawer Files"/>
    <n v="579.51"/>
    <n v="3"/>
    <n v="0"/>
    <n v="81.131400000000014"/>
  </r>
  <r>
    <n v="6314"/>
    <x v="3152"/>
    <x v="3"/>
    <x v="911"/>
    <x v="638"/>
    <s v="Standard Class"/>
    <s v="NG-18355"/>
    <s v="Nat Gilpin"/>
    <x v="1"/>
    <s v="United States"/>
    <s v="Fairfield"/>
    <x v="29"/>
    <n v="6824"/>
    <x v="3"/>
    <s v="TEC-PH-10000923"/>
    <x v="2"/>
    <x v="7"/>
    <s v="Belkin SportFit Armband For iPhone 5s/5c, Fuchsia"/>
    <n v="14.99"/>
    <n v="1"/>
    <n v="0"/>
    <n v="7.3451000000000004"/>
  </r>
  <r>
    <n v="6315"/>
    <x v="3153"/>
    <x v="2"/>
    <x v="156"/>
    <x v="695"/>
    <s v="Standard Class"/>
    <s v="NG-18355"/>
    <s v="Nat Gilpin"/>
    <x v="1"/>
    <s v="United States"/>
    <s v="Jackson"/>
    <x v="12"/>
    <n v="49201"/>
    <x v="2"/>
    <s v="OFF-AR-10000380"/>
    <x v="1"/>
    <x v="6"/>
    <s v="Hunt PowerHouse Electric Pencil Sharpener, Blue"/>
    <n v="151.91999999999999"/>
    <n v="4"/>
    <n v="0"/>
    <n v="45.575999999999979"/>
  </r>
  <r>
    <n v="6316"/>
    <x v="3153"/>
    <x v="2"/>
    <x v="156"/>
    <x v="695"/>
    <s v="Standard Class"/>
    <s v="NG-18355"/>
    <s v="Nat Gilpin"/>
    <x v="1"/>
    <s v="United States"/>
    <s v="Jackson"/>
    <x v="12"/>
    <n v="49201"/>
    <x v="2"/>
    <s v="OFF-LA-10003930"/>
    <x v="1"/>
    <x v="2"/>
    <s v="Dot Matrix Printer Tape Reel Labels, White, 5000/Box"/>
    <n v="196.62"/>
    <n v="2"/>
    <n v="0"/>
    <n v="96.343800000000002"/>
  </r>
  <r>
    <n v="6317"/>
    <x v="3153"/>
    <x v="2"/>
    <x v="156"/>
    <x v="695"/>
    <s v="Standard Class"/>
    <s v="NG-18355"/>
    <s v="Nat Gilpin"/>
    <x v="1"/>
    <s v="United States"/>
    <s v="Jackson"/>
    <x v="12"/>
    <n v="49201"/>
    <x v="2"/>
    <s v="OFF-PA-10001815"/>
    <x v="1"/>
    <x v="10"/>
    <s v="Xerox 1885"/>
    <n v="144.12"/>
    <n v="3"/>
    <n v="0"/>
    <n v="69.177599999999984"/>
  </r>
  <r>
    <n v="6318"/>
    <x v="3153"/>
    <x v="2"/>
    <x v="156"/>
    <x v="695"/>
    <s v="Standard Class"/>
    <s v="NG-18355"/>
    <s v="Nat Gilpin"/>
    <x v="1"/>
    <s v="United States"/>
    <s v="Jackson"/>
    <x v="12"/>
    <n v="49201"/>
    <x v="2"/>
    <s v="OFF-PA-10004082"/>
    <x v="1"/>
    <x v="10"/>
    <s v="Adams Telephone Message Book w/Frequently-Called Numbers Space, 400 Messages per Book"/>
    <n v="15.96"/>
    <n v="2"/>
    <n v="0"/>
    <n v="7.98"/>
  </r>
  <r>
    <n v="6319"/>
    <x v="3154"/>
    <x v="3"/>
    <x v="919"/>
    <x v="364"/>
    <s v="Second Class"/>
    <s v="EB-13750"/>
    <s v="Edward Becker"/>
    <x v="1"/>
    <s v="United States"/>
    <s v="Laguna Niguel"/>
    <x v="1"/>
    <n v="92677"/>
    <x v="1"/>
    <s v="TEC-PH-10004071"/>
    <x v="2"/>
    <x v="7"/>
    <s v="PayAnywhere Card Reader"/>
    <n v="39.960000000000008"/>
    <n v="5"/>
    <n v="0.2"/>
    <n v="3.4964999999999993"/>
  </r>
  <r>
    <n v="6320"/>
    <x v="3154"/>
    <x v="3"/>
    <x v="919"/>
    <x v="364"/>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x v="725"/>
    <s v="Standard Class"/>
    <s v="SP-20860"/>
    <s v="Sung Pak"/>
    <x v="1"/>
    <s v="United States"/>
    <s v="Jacksonville"/>
    <x v="2"/>
    <n v="32216"/>
    <x v="0"/>
    <s v="OFF-PA-10001800"/>
    <x v="1"/>
    <x v="10"/>
    <s v="Xerox 220"/>
    <n v="10.368000000000002"/>
    <n v="2"/>
    <n v="0.2"/>
    <n v="3.6288"/>
  </r>
  <r>
    <n v="6322"/>
    <x v="3156"/>
    <x v="2"/>
    <x v="303"/>
    <x v="1098"/>
    <s v="Standard Class"/>
    <s v="SP-20545"/>
    <s v="Sibella Parks"/>
    <x v="1"/>
    <s v="United States"/>
    <s v="Mount Vernon"/>
    <x v="15"/>
    <n v="10550"/>
    <x v="3"/>
    <s v="OFF-BI-10002764"/>
    <x v="1"/>
    <x v="8"/>
    <s v="Recycled Pressboard Report Cover with Reinforced Top Hinge"/>
    <n v="7.7520000000000007"/>
    <n v="3"/>
    <n v="0.2"/>
    <n v="2.8100999999999998"/>
  </r>
  <r>
    <n v="6323"/>
    <x v="3157"/>
    <x v="2"/>
    <x v="561"/>
    <x v="290"/>
    <s v="Second Class"/>
    <s v="RB-19795"/>
    <s v="Ross Baird"/>
    <x v="2"/>
    <s v="United States"/>
    <s v="Midland"/>
    <x v="12"/>
    <n v="48640"/>
    <x v="2"/>
    <s v="OFF-EN-10004459"/>
    <x v="1"/>
    <x v="12"/>
    <s v="Security-Tint Envelopes"/>
    <n v="15.28"/>
    <n v="2"/>
    <n v="0"/>
    <n v="7.4871999999999996"/>
  </r>
  <r>
    <n v="6324"/>
    <x v="3158"/>
    <x v="2"/>
    <x v="1102"/>
    <x v="278"/>
    <s v="Standard Class"/>
    <s v="DB-13660"/>
    <s v="Duane Benoit"/>
    <x v="0"/>
    <s v="United States"/>
    <s v="Newark"/>
    <x v="13"/>
    <n v="19711"/>
    <x v="3"/>
    <s v="TEC-MA-10000423"/>
    <x v="2"/>
    <x v="15"/>
    <s v="Texas Instruments TI-34 Scientific Calculator"/>
    <n v="65.97"/>
    <n v="3"/>
    <n v="0"/>
    <n v="31.005899999999997"/>
  </r>
  <r>
    <n v="6325"/>
    <x v="3159"/>
    <x v="1"/>
    <x v="1103"/>
    <x v="450"/>
    <s v="Standard Class"/>
    <s v="NB-18655"/>
    <s v="Nona Balk"/>
    <x v="1"/>
    <s v="United States"/>
    <s v="San Francisco"/>
    <x v="1"/>
    <n v="94109"/>
    <x v="1"/>
    <s v="OFF-PA-10002986"/>
    <x v="1"/>
    <x v="10"/>
    <s v="Xerox 1898"/>
    <n v="33.4"/>
    <n v="5"/>
    <n v="0"/>
    <n v="16.032"/>
  </r>
  <r>
    <n v="6326"/>
    <x v="3159"/>
    <x v="1"/>
    <x v="1103"/>
    <x v="450"/>
    <s v="Standard Class"/>
    <s v="NB-18655"/>
    <s v="Nona Balk"/>
    <x v="1"/>
    <s v="United States"/>
    <s v="San Francisco"/>
    <x v="1"/>
    <n v="94109"/>
    <x v="1"/>
    <s v="OFF-EN-10001434"/>
    <x v="1"/>
    <x v="12"/>
    <s v="Strathmore #10 Envelopes, Ultimate White"/>
    <n v="210.84"/>
    <n v="4"/>
    <n v="0"/>
    <n v="103.3116"/>
  </r>
  <r>
    <n v="6327"/>
    <x v="3160"/>
    <x v="2"/>
    <x v="407"/>
    <x v="436"/>
    <s v="Standard Class"/>
    <s v="XP-21865"/>
    <s v="Xylona Preis"/>
    <x v="0"/>
    <s v="United States"/>
    <s v="Westland"/>
    <x v="12"/>
    <n v="48185"/>
    <x v="2"/>
    <s v="OFF-ST-10000760"/>
    <x v="1"/>
    <x v="4"/>
    <s v="Eldon Fold 'N Roll Cart System"/>
    <n v="13.98"/>
    <n v="1"/>
    <n v="0"/>
    <n v="4.0541999999999998"/>
  </r>
  <r>
    <n v="6328"/>
    <x v="3160"/>
    <x v="2"/>
    <x v="407"/>
    <x v="436"/>
    <s v="Standard Class"/>
    <s v="XP-21865"/>
    <s v="Xylona Preis"/>
    <x v="0"/>
    <s v="United States"/>
    <s v="Westland"/>
    <x v="12"/>
    <n v="48185"/>
    <x v="2"/>
    <s v="FUR-FU-10002918"/>
    <x v="0"/>
    <x v="5"/>
    <s v="Eldon ClusterMat Chair Mat with Cordless Antistatic Protection"/>
    <n v="272.94"/>
    <n v="3"/>
    <n v="0"/>
    <n v="30.023400000000009"/>
  </r>
  <r>
    <n v="6329"/>
    <x v="3160"/>
    <x v="2"/>
    <x v="407"/>
    <x v="436"/>
    <s v="Standard Class"/>
    <s v="XP-21865"/>
    <s v="Xylona Preis"/>
    <x v="0"/>
    <s v="United States"/>
    <s v="Westland"/>
    <x v="12"/>
    <n v="48185"/>
    <x v="2"/>
    <s v="OFF-BI-10000605"/>
    <x v="1"/>
    <x v="8"/>
    <s v="Acco Pressboard Covers with Storage Hooks, 9 1/2&quot; x 11&quot;, Executive Red"/>
    <n v="19.05"/>
    <n v="5"/>
    <n v="0"/>
    <n v="8.9534999999999982"/>
  </r>
  <r>
    <n v="6330"/>
    <x v="3160"/>
    <x v="2"/>
    <x v="407"/>
    <x v="436"/>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x v="436"/>
    <s v="Standard Class"/>
    <s v="XP-21865"/>
    <s v="Xylona Preis"/>
    <x v="0"/>
    <s v="United States"/>
    <s v="Westland"/>
    <x v="12"/>
    <n v="48185"/>
    <x v="2"/>
    <s v="OFF-ST-10003123"/>
    <x v="1"/>
    <x v="4"/>
    <s v="Fellowes Bases and Tops For Staxonsteel/High-Stak Systems"/>
    <n v="66.58"/>
    <n v="2"/>
    <n v="0"/>
    <n v="15.979199999999999"/>
  </r>
  <r>
    <n v="6332"/>
    <x v="3160"/>
    <x v="2"/>
    <x v="407"/>
    <x v="436"/>
    <s v="Standard Class"/>
    <s v="XP-21865"/>
    <s v="Xylona Preis"/>
    <x v="0"/>
    <s v="United States"/>
    <s v="Westland"/>
    <x v="12"/>
    <n v="48185"/>
    <x v="2"/>
    <s v="OFF-AR-10004456"/>
    <x v="1"/>
    <x v="6"/>
    <s v="Panasonic KP-4ABK Battery-Operated Pencil Sharpener"/>
    <n v="43.92"/>
    <n v="3"/>
    <n v="0"/>
    <n v="12.736799999999999"/>
  </r>
  <r>
    <n v="6333"/>
    <x v="3160"/>
    <x v="2"/>
    <x v="407"/>
    <x v="436"/>
    <s v="Standard Class"/>
    <s v="XP-21865"/>
    <s v="Xylona Preis"/>
    <x v="0"/>
    <s v="United States"/>
    <s v="Westland"/>
    <x v="12"/>
    <n v="48185"/>
    <x v="2"/>
    <s v="FUR-FU-10002268"/>
    <x v="0"/>
    <x v="5"/>
    <s v="Ultra Door Push Plate"/>
    <n v="14.73"/>
    <n v="3"/>
    <n v="0"/>
    <n v="4.8608999999999991"/>
  </r>
  <r>
    <n v="6334"/>
    <x v="3160"/>
    <x v="2"/>
    <x v="407"/>
    <x v="436"/>
    <s v="Standard Class"/>
    <s v="XP-21865"/>
    <s v="Xylona Preis"/>
    <x v="0"/>
    <s v="United States"/>
    <s v="Westland"/>
    <x v="12"/>
    <n v="48185"/>
    <x v="2"/>
    <s v="OFF-BI-10004364"/>
    <x v="1"/>
    <x v="8"/>
    <s v="Storex Dura Pro Binders"/>
    <n v="29.700000000000003"/>
    <n v="5"/>
    <n v="0"/>
    <n v="13.365"/>
  </r>
  <r>
    <n v="6335"/>
    <x v="3161"/>
    <x v="2"/>
    <x v="384"/>
    <x v="406"/>
    <s v="Standard Class"/>
    <s v="MH-17455"/>
    <s v="Mark Hamilton"/>
    <x v="0"/>
    <s v="United States"/>
    <s v="New York City"/>
    <x v="15"/>
    <n v="10011"/>
    <x v="3"/>
    <s v="OFF-PA-10001970"/>
    <x v="1"/>
    <x v="10"/>
    <s v="Xerox 1881"/>
    <n v="49.12"/>
    <n v="4"/>
    <n v="0"/>
    <n v="23.086399999999998"/>
  </r>
  <r>
    <n v="6336"/>
    <x v="3161"/>
    <x v="2"/>
    <x v="384"/>
    <x v="406"/>
    <s v="Standard Class"/>
    <s v="MH-17455"/>
    <s v="Mark Hamilton"/>
    <x v="0"/>
    <s v="United States"/>
    <s v="New York City"/>
    <x v="15"/>
    <n v="10011"/>
    <x v="3"/>
    <s v="OFF-BI-10002954"/>
    <x v="1"/>
    <x v="8"/>
    <s v="Newell 3-Hole Punched Plastic Slotted Magazine Holders for Binders"/>
    <n v="18.28"/>
    <n v="5"/>
    <n v="0.2"/>
    <n v="6.3979999999999997"/>
  </r>
  <r>
    <n v="6337"/>
    <x v="3162"/>
    <x v="0"/>
    <x v="133"/>
    <x v="479"/>
    <s v="Standard Class"/>
    <s v="BG-11740"/>
    <s v="Bruce Geld"/>
    <x v="0"/>
    <s v="United States"/>
    <s v="Los Angeles"/>
    <x v="1"/>
    <n v="90008"/>
    <x v="1"/>
    <s v="FUR-FU-10000672"/>
    <x v="0"/>
    <x v="5"/>
    <s v="Executive Impressions 10&quot; Spectator Wall Clock"/>
    <n v="47.04"/>
    <n v="4"/>
    <n v="0"/>
    <n v="15.993599999999997"/>
  </r>
  <r>
    <n v="6338"/>
    <x v="3162"/>
    <x v="0"/>
    <x v="133"/>
    <x v="479"/>
    <s v="Standard Class"/>
    <s v="BG-11740"/>
    <s v="Bruce Geld"/>
    <x v="0"/>
    <s v="United States"/>
    <s v="Los Angeles"/>
    <x v="1"/>
    <n v="90008"/>
    <x v="1"/>
    <s v="TEC-PH-10004908"/>
    <x v="2"/>
    <x v="7"/>
    <s v="Panasonic KX TS3282W Corded phone"/>
    <n v="339.96000000000004"/>
    <n v="5"/>
    <n v="0.2"/>
    <n v="42.494999999999948"/>
  </r>
  <r>
    <n v="6339"/>
    <x v="3163"/>
    <x v="3"/>
    <x v="361"/>
    <x v="1041"/>
    <s v="Standard Class"/>
    <s v="TS-21370"/>
    <s v="Todd Sumrall"/>
    <x v="1"/>
    <s v="United States"/>
    <s v="New York City"/>
    <x v="15"/>
    <n v="10035"/>
    <x v="3"/>
    <s v="TEC-PH-10003095"/>
    <x v="2"/>
    <x v="7"/>
    <s v="Samsung HM1900 Bluetooth Headset"/>
    <n v="87.8"/>
    <n v="4"/>
    <n v="0"/>
    <n v="43.9"/>
  </r>
  <r>
    <n v="6340"/>
    <x v="3163"/>
    <x v="3"/>
    <x v="361"/>
    <x v="1041"/>
    <s v="Standard Class"/>
    <s v="TS-21370"/>
    <s v="Todd Sumrall"/>
    <x v="1"/>
    <s v="United States"/>
    <s v="New York City"/>
    <x v="15"/>
    <n v="10035"/>
    <x v="3"/>
    <s v="FUR-CH-10002880"/>
    <x v="0"/>
    <x v="1"/>
    <s v="Global High-Back Leather Tilter, Burgundy"/>
    <n v="221.38200000000001"/>
    <n v="2"/>
    <n v="0.1"/>
    <n v="2.4597999999999871"/>
  </r>
  <r>
    <n v="6341"/>
    <x v="3163"/>
    <x v="3"/>
    <x v="361"/>
    <x v="1041"/>
    <s v="Standard Class"/>
    <s v="TS-21370"/>
    <s v="Todd Sumrall"/>
    <x v="1"/>
    <s v="United States"/>
    <s v="New York City"/>
    <x v="15"/>
    <n v="10035"/>
    <x v="3"/>
    <s v="TEC-MA-10001047"/>
    <x v="2"/>
    <x v="15"/>
    <s v="3D Systems Cube Printer, 2nd Generation, Magenta"/>
    <n v="5199.96"/>
    <n v="4"/>
    <n v="0"/>
    <n v="1351.9895999999999"/>
  </r>
  <r>
    <n v="6342"/>
    <x v="3164"/>
    <x v="3"/>
    <x v="413"/>
    <x v="771"/>
    <s v="First Class"/>
    <s v="DB-13660"/>
    <s v="Duane Benoit"/>
    <x v="0"/>
    <s v="United States"/>
    <s v="Lancaster"/>
    <x v="24"/>
    <n v="43130"/>
    <x v="3"/>
    <s v="OFF-ST-10002554"/>
    <x v="1"/>
    <x v="4"/>
    <s v="Tennsco Industrial Shelving"/>
    <n v="156.512"/>
    <n v="4"/>
    <n v="0.2"/>
    <n v="-35.215199999999996"/>
  </r>
  <r>
    <n v="6343"/>
    <x v="3165"/>
    <x v="1"/>
    <x v="1104"/>
    <x v="392"/>
    <s v="First Class"/>
    <s v="EM-14140"/>
    <s v="Eugene Moren"/>
    <x v="2"/>
    <s v="United States"/>
    <s v="Newark"/>
    <x v="13"/>
    <n v="19711"/>
    <x v="3"/>
    <s v="TEC-AC-10004469"/>
    <x v="2"/>
    <x v="11"/>
    <s v="Microsoft Sculpt Comfort Mouse"/>
    <n v="119.85000000000001"/>
    <n v="3"/>
    <n v="0"/>
    <n v="52.734000000000009"/>
  </r>
  <r>
    <n v="6344"/>
    <x v="3165"/>
    <x v="1"/>
    <x v="1104"/>
    <x v="392"/>
    <s v="First Class"/>
    <s v="EM-14140"/>
    <s v="Eugene Moren"/>
    <x v="2"/>
    <s v="United States"/>
    <s v="Newark"/>
    <x v="13"/>
    <n v="19711"/>
    <x v="3"/>
    <s v="OFF-BI-10000309"/>
    <x v="1"/>
    <x v="8"/>
    <s v="GBC Twin Loop Wire Binding Elements, 9/16&quot; Spine, Black"/>
    <n v="30.44"/>
    <n v="2"/>
    <n v="0"/>
    <n v="14.9156"/>
  </r>
  <r>
    <n v="6345"/>
    <x v="3165"/>
    <x v="1"/>
    <x v="1104"/>
    <x v="392"/>
    <s v="First Class"/>
    <s v="EM-14140"/>
    <s v="Eugene Moren"/>
    <x v="2"/>
    <s v="United States"/>
    <s v="Newark"/>
    <x v="13"/>
    <n v="19711"/>
    <x v="3"/>
    <s v="OFF-BI-10001765"/>
    <x v="1"/>
    <x v="8"/>
    <s v="Wilson Jones Heavy-Duty Casebound Ring Binders with Metal Hinges"/>
    <n v="69.28"/>
    <n v="2"/>
    <n v="0"/>
    <n v="33.254399999999997"/>
  </r>
  <r>
    <n v="6346"/>
    <x v="3165"/>
    <x v="1"/>
    <x v="1104"/>
    <x v="392"/>
    <s v="First Class"/>
    <s v="EM-14140"/>
    <s v="Eugene Moren"/>
    <x v="2"/>
    <s v="United States"/>
    <s v="Newark"/>
    <x v="13"/>
    <n v="19711"/>
    <x v="3"/>
    <s v="TEC-PH-10001619"/>
    <x v="2"/>
    <x v="7"/>
    <s v="LG G3"/>
    <n v="587.97"/>
    <n v="3"/>
    <n v="0"/>
    <n v="170.51129999999998"/>
  </r>
  <r>
    <n v="6347"/>
    <x v="3166"/>
    <x v="3"/>
    <x v="179"/>
    <x v="1191"/>
    <s v="Same Day"/>
    <s v="RB-19465"/>
    <s v="Rick Bensley"/>
    <x v="2"/>
    <s v="United States"/>
    <s v="New York City"/>
    <x v="15"/>
    <n v="10024"/>
    <x v="3"/>
    <s v="OFF-LA-10002034"/>
    <x v="1"/>
    <x v="2"/>
    <s v="Avery 478"/>
    <n v="24.55"/>
    <n v="5"/>
    <n v="0"/>
    <n v="12.029499999999999"/>
  </r>
  <r>
    <n v="6348"/>
    <x v="3167"/>
    <x v="1"/>
    <x v="489"/>
    <x v="1192"/>
    <s v="Standard Class"/>
    <s v="PO-18850"/>
    <s v="Patrick O'Brill"/>
    <x v="0"/>
    <s v="United States"/>
    <s v="San Francisco"/>
    <x v="1"/>
    <n v="94109"/>
    <x v="1"/>
    <s v="OFF-BI-10000309"/>
    <x v="1"/>
    <x v="8"/>
    <s v="GBC Twin Loop Wire Binding Elements, 9/16&quot; Spine, Black"/>
    <n v="12.176000000000002"/>
    <n v="1"/>
    <n v="0.2"/>
    <n v="4.4137999999999993"/>
  </r>
  <r>
    <n v="6349"/>
    <x v="3167"/>
    <x v="1"/>
    <x v="489"/>
    <x v="1192"/>
    <s v="Standard Class"/>
    <s v="PO-18850"/>
    <s v="Patrick O'Brill"/>
    <x v="0"/>
    <s v="United States"/>
    <s v="San Francisco"/>
    <x v="1"/>
    <n v="94109"/>
    <x v="1"/>
    <s v="OFF-ST-10000876"/>
    <x v="1"/>
    <x v="4"/>
    <s v="Eldon Simplefile Box Office"/>
    <n v="37.32"/>
    <n v="3"/>
    <n v="0"/>
    <n v="10.4496"/>
  </r>
  <r>
    <n v="6350"/>
    <x v="3167"/>
    <x v="1"/>
    <x v="489"/>
    <x v="1192"/>
    <s v="Standard Class"/>
    <s v="PO-18850"/>
    <s v="Patrick O'Brill"/>
    <x v="0"/>
    <s v="United States"/>
    <s v="San Francisco"/>
    <x v="1"/>
    <n v="94109"/>
    <x v="1"/>
    <s v="OFF-SU-10002573"/>
    <x v="1"/>
    <x v="14"/>
    <s v="Acme 10&quot; Easy Grip Assistive Scissors"/>
    <n v="35.06"/>
    <n v="2"/>
    <n v="0"/>
    <n v="10.517999999999997"/>
  </r>
  <r>
    <n v="6351"/>
    <x v="3168"/>
    <x v="3"/>
    <x v="213"/>
    <x v="221"/>
    <s v="Standard Class"/>
    <s v="AG-10900"/>
    <s v="Arthur Gainer"/>
    <x v="0"/>
    <s v="United States"/>
    <s v="Dallas"/>
    <x v="5"/>
    <n v="75217"/>
    <x v="2"/>
    <s v="FUR-FU-10004622"/>
    <x v="0"/>
    <x v="5"/>
    <s v="Eldon Advantage Foldable Chair Mats for Low Pile Carpets"/>
    <n v="108.40000000000002"/>
    <n v="5"/>
    <n v="0.6"/>
    <n v="-105.69000000000003"/>
  </r>
  <r>
    <n v="6352"/>
    <x v="3169"/>
    <x v="3"/>
    <x v="132"/>
    <x v="834"/>
    <s v="Standard Class"/>
    <s v="BF-11275"/>
    <s v="Beth Fritzler"/>
    <x v="1"/>
    <s v="United States"/>
    <s v="Miami"/>
    <x v="2"/>
    <n v="33178"/>
    <x v="0"/>
    <s v="TEC-PH-10002549"/>
    <x v="2"/>
    <x v="7"/>
    <s v="Polycom SoundPoint IP 450 VoIP phone"/>
    <n v="361.37600000000003"/>
    <n v="2"/>
    <n v="0.2"/>
    <n v="27.103200000000001"/>
  </r>
  <r>
    <n v="6353"/>
    <x v="3170"/>
    <x v="1"/>
    <x v="1022"/>
    <x v="400"/>
    <s v="Standard Class"/>
    <s v="HG-14845"/>
    <s v="Harry Greene"/>
    <x v="0"/>
    <s v="United States"/>
    <s v="Philadelphia"/>
    <x v="9"/>
    <n v="19120"/>
    <x v="3"/>
    <s v="OFF-BI-10004209"/>
    <x v="1"/>
    <x v="8"/>
    <s v="Fellowes Twister Kit, Gray/Clear, 3/pkg"/>
    <n v="2.4119999999999999"/>
    <n v="1"/>
    <n v="0.7"/>
    <n v="-2.0099999999999998"/>
  </r>
  <r>
    <n v="6354"/>
    <x v="3171"/>
    <x v="1"/>
    <x v="684"/>
    <x v="64"/>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x v="64"/>
    <s v="Standard Class"/>
    <s v="BS-11590"/>
    <s v="Brendan Sweed"/>
    <x v="1"/>
    <s v="United States"/>
    <s v="New York City"/>
    <x v="15"/>
    <n v="10011"/>
    <x v="3"/>
    <s v="TEC-PH-10002922"/>
    <x v="2"/>
    <x v="7"/>
    <s v="ShoreTel ShorePhone IP 230 VoIP phone"/>
    <n v="337.98"/>
    <n v="2"/>
    <n v="0"/>
    <n v="101.39399999999998"/>
  </r>
  <r>
    <n v="6356"/>
    <x v="3172"/>
    <x v="2"/>
    <x v="191"/>
    <x v="293"/>
    <s v="Standard Class"/>
    <s v="JD-16015"/>
    <s v="Joy Daniels"/>
    <x v="0"/>
    <s v="United States"/>
    <s v="Philadelphia"/>
    <x v="9"/>
    <n v="19120"/>
    <x v="3"/>
    <s v="OFF-ST-10000642"/>
    <x v="1"/>
    <x v="4"/>
    <s v="Tennsco Lockers, Gray"/>
    <n v="83.920000000000016"/>
    <n v="5"/>
    <n v="0.2"/>
    <n v="-13.637000000000011"/>
  </r>
  <r>
    <n v="6357"/>
    <x v="3173"/>
    <x v="3"/>
    <x v="205"/>
    <x v="1193"/>
    <s v="Standard Class"/>
    <s v="CS-12250"/>
    <s v="Chris Selesnick"/>
    <x v="1"/>
    <s v="United States"/>
    <s v="Seattle"/>
    <x v="4"/>
    <n v="98103"/>
    <x v="1"/>
    <s v="OFF-BI-10001757"/>
    <x v="1"/>
    <x v="8"/>
    <s v="Pressboard Hanging Data Binders for Unburst Sheets"/>
    <n v="19.68"/>
    <n v="5"/>
    <n v="0.2"/>
    <n v="6.8879999999999981"/>
  </r>
  <r>
    <n v="6358"/>
    <x v="3173"/>
    <x v="3"/>
    <x v="205"/>
    <x v="1193"/>
    <s v="Standard Class"/>
    <s v="CS-12250"/>
    <s v="Chris Selesnick"/>
    <x v="1"/>
    <s v="United States"/>
    <s v="Seattle"/>
    <x v="4"/>
    <n v="98103"/>
    <x v="1"/>
    <s v="OFF-PA-10004621"/>
    <x v="1"/>
    <x v="10"/>
    <s v="Xerox 212"/>
    <n v="25.92"/>
    <n v="4"/>
    <n v="0"/>
    <n v="12.441600000000001"/>
  </r>
  <r>
    <n v="6359"/>
    <x v="3173"/>
    <x v="3"/>
    <x v="205"/>
    <x v="1193"/>
    <s v="Standard Class"/>
    <s v="CS-12250"/>
    <s v="Chris Selesnick"/>
    <x v="1"/>
    <s v="United States"/>
    <s v="Seattle"/>
    <x v="4"/>
    <n v="98103"/>
    <x v="1"/>
    <s v="OFF-PA-10002262"/>
    <x v="1"/>
    <x v="10"/>
    <s v="Xerox 192"/>
    <n v="6.48"/>
    <n v="1"/>
    <n v="0"/>
    <n v="3.1104000000000003"/>
  </r>
  <r>
    <n v="6360"/>
    <x v="3173"/>
    <x v="3"/>
    <x v="205"/>
    <x v="1193"/>
    <s v="Standard Class"/>
    <s v="CS-12250"/>
    <s v="Chris Selesnick"/>
    <x v="1"/>
    <s v="United States"/>
    <s v="Seattle"/>
    <x v="4"/>
    <n v="98103"/>
    <x v="1"/>
    <s v="TEC-PH-10004100"/>
    <x v="2"/>
    <x v="7"/>
    <s v="Griffin GC17055 Auxiliary Audio Cable"/>
    <n v="86.352000000000004"/>
    <n v="6"/>
    <n v="0.2"/>
    <n v="8.6352000000000011"/>
  </r>
  <r>
    <n v="6361"/>
    <x v="3174"/>
    <x v="1"/>
    <x v="895"/>
    <x v="631"/>
    <s v="Standard Class"/>
    <s v="FC-14245"/>
    <s v="Frank Carlisle"/>
    <x v="2"/>
    <s v="United States"/>
    <s v="Los Angeles"/>
    <x v="1"/>
    <n v="90032"/>
    <x v="1"/>
    <s v="OFF-AR-10003582"/>
    <x v="1"/>
    <x v="6"/>
    <s v="Boston Electric Pencil Sharpener, Model 1818, Charcoal Black"/>
    <n v="56.3"/>
    <n v="2"/>
    <n v="0"/>
    <n v="15.764000000000003"/>
  </r>
  <r>
    <n v="6362"/>
    <x v="3175"/>
    <x v="2"/>
    <x v="641"/>
    <x v="457"/>
    <s v="Standard Class"/>
    <s v="SE-20110"/>
    <s v="Sanjit Engle"/>
    <x v="0"/>
    <s v="United States"/>
    <s v="Springfield"/>
    <x v="21"/>
    <n v="97477"/>
    <x v="1"/>
    <s v="OFF-AR-10003179"/>
    <x v="1"/>
    <x v="6"/>
    <s v="Dixon Ticonderoga Core-Lock Colored Pencils"/>
    <n v="51.016000000000005"/>
    <n v="7"/>
    <n v="0.2"/>
    <n v="8.2900999999999954"/>
  </r>
  <r>
    <n v="6363"/>
    <x v="3176"/>
    <x v="3"/>
    <x v="610"/>
    <x v="654"/>
    <s v="Standard Class"/>
    <s v="CK-12205"/>
    <s v="Chloris Kastensmidt"/>
    <x v="0"/>
    <s v="United States"/>
    <s v="Renton"/>
    <x v="4"/>
    <n v="98059"/>
    <x v="1"/>
    <s v="OFF-BI-10001670"/>
    <x v="1"/>
    <x v="8"/>
    <s v="Vinyl Sectional Post Binders"/>
    <n v="150.80000000000001"/>
    <n v="5"/>
    <n v="0.2"/>
    <n v="56.55"/>
  </r>
  <r>
    <n v="6364"/>
    <x v="3176"/>
    <x v="3"/>
    <x v="610"/>
    <x v="654"/>
    <s v="Standard Class"/>
    <s v="CK-12205"/>
    <s v="Chloris Kastensmidt"/>
    <x v="0"/>
    <s v="United States"/>
    <s v="Renton"/>
    <x v="4"/>
    <n v="98059"/>
    <x v="1"/>
    <s v="TEC-MA-10002073"/>
    <x v="2"/>
    <x v="15"/>
    <s v="3D Systems Cube Printer, 2nd Generation, White"/>
    <n v="1039.992"/>
    <n v="1"/>
    <n v="0.2"/>
    <n v="103.99920000000003"/>
  </r>
  <r>
    <n v="6365"/>
    <x v="3176"/>
    <x v="3"/>
    <x v="610"/>
    <x v="654"/>
    <s v="Standard Class"/>
    <s v="CK-12205"/>
    <s v="Chloris Kastensmidt"/>
    <x v="0"/>
    <s v="United States"/>
    <s v="Renton"/>
    <x v="4"/>
    <n v="98059"/>
    <x v="1"/>
    <s v="OFF-PA-10003797"/>
    <x v="1"/>
    <x v="10"/>
    <s v="Xerox 209"/>
    <n v="51.84"/>
    <n v="8"/>
    <n v="0"/>
    <n v="24.883200000000002"/>
  </r>
  <r>
    <n v="6366"/>
    <x v="3177"/>
    <x v="3"/>
    <x v="1094"/>
    <x v="710"/>
    <s v="First Class"/>
    <s v="DS-13030"/>
    <s v="Darrin Sayre"/>
    <x v="2"/>
    <s v="United States"/>
    <s v="New York City"/>
    <x v="15"/>
    <n v="10009"/>
    <x v="3"/>
    <s v="TEC-PH-10004006"/>
    <x v="2"/>
    <x v="7"/>
    <s v="Panasonic KX - TS880B Telephone"/>
    <n v="41.22"/>
    <n v="1"/>
    <n v="0"/>
    <n v="11.1294"/>
  </r>
  <r>
    <n v="6367"/>
    <x v="3177"/>
    <x v="3"/>
    <x v="1094"/>
    <x v="710"/>
    <s v="First Class"/>
    <s v="DS-13030"/>
    <s v="Darrin Sayre"/>
    <x v="2"/>
    <s v="United States"/>
    <s v="New York City"/>
    <x v="15"/>
    <n v="10009"/>
    <x v="3"/>
    <s v="OFF-SU-10000646"/>
    <x v="1"/>
    <x v="14"/>
    <s v="Premier Automatic Letter Opener"/>
    <n v="240.37"/>
    <n v="1"/>
    <n v="0"/>
    <n v="7.2111000000000161"/>
  </r>
  <r>
    <n v="6368"/>
    <x v="3177"/>
    <x v="3"/>
    <x v="1094"/>
    <x v="710"/>
    <s v="First Class"/>
    <s v="DS-13030"/>
    <s v="Darrin Sayre"/>
    <x v="2"/>
    <s v="United States"/>
    <s v="New York City"/>
    <x v="15"/>
    <n v="10009"/>
    <x v="3"/>
    <s v="TEC-PH-10002262"/>
    <x v="2"/>
    <x v="7"/>
    <s v="LG Electronics Tone+ HBS-730 Bluetooth Headset"/>
    <n v="119.02"/>
    <n v="2"/>
    <n v="0"/>
    <n v="33.325600000000009"/>
  </r>
  <r>
    <n v="6369"/>
    <x v="3178"/>
    <x v="3"/>
    <x v="240"/>
    <x v="286"/>
    <s v="Standard Class"/>
    <s v="SA-20830"/>
    <s v="Sue Ann Reed"/>
    <x v="0"/>
    <s v="United States"/>
    <s v="San Jose"/>
    <x v="1"/>
    <n v="95123"/>
    <x v="1"/>
    <s v="OFF-BI-10002082"/>
    <x v="1"/>
    <x v="8"/>
    <s v="GBC Twin Loop Wire Binding Elements"/>
    <n v="133.12"/>
    <n v="5"/>
    <n v="0.2"/>
    <n v="49.92"/>
  </r>
  <r>
    <n v="6370"/>
    <x v="3179"/>
    <x v="0"/>
    <x v="339"/>
    <x v="1194"/>
    <s v="Standard Class"/>
    <s v="TP-21565"/>
    <s v="Tracy Poddar"/>
    <x v="1"/>
    <s v="United States"/>
    <s v="Grand Prairie"/>
    <x v="5"/>
    <n v="75051"/>
    <x v="2"/>
    <s v="FUR-FU-10001756"/>
    <x v="0"/>
    <x v="5"/>
    <s v="Eldon Expressions Desk Accessory, Wood Photo Frame, Mahogany"/>
    <n v="38.08"/>
    <n v="5"/>
    <n v="0.6"/>
    <n v="-29.512000000000008"/>
  </r>
  <r>
    <n v="6371"/>
    <x v="3180"/>
    <x v="0"/>
    <x v="831"/>
    <x v="1143"/>
    <s v="Same Day"/>
    <s v="JK-16120"/>
    <s v="Julie Kriz"/>
    <x v="2"/>
    <s v="United States"/>
    <s v="New York City"/>
    <x v="15"/>
    <n v="10009"/>
    <x v="3"/>
    <s v="FUR-BO-10002598"/>
    <x v="0"/>
    <x v="0"/>
    <s v="Hon Metal Bookcases, Putty"/>
    <n v="113.56800000000001"/>
    <n v="2"/>
    <n v="0.2"/>
    <n v="12.776399999999988"/>
  </r>
  <r>
    <n v="6372"/>
    <x v="3181"/>
    <x v="3"/>
    <x v="621"/>
    <x v="391"/>
    <s v="Second Class"/>
    <s v="CC-12430"/>
    <s v="Chuck Clark"/>
    <x v="2"/>
    <s v="United States"/>
    <s v="New York City"/>
    <x v="15"/>
    <n v="10009"/>
    <x v="3"/>
    <s v="FUR-FU-10001934"/>
    <x v="0"/>
    <x v="5"/>
    <s v="Magnifier Swing Arm Lamp"/>
    <n v="83.92"/>
    <n v="4"/>
    <n v="0"/>
    <n v="21.819200000000002"/>
  </r>
  <r>
    <n v="6373"/>
    <x v="3181"/>
    <x v="3"/>
    <x v="621"/>
    <x v="391"/>
    <s v="Second Class"/>
    <s v="CC-12430"/>
    <s v="Chuck Clark"/>
    <x v="2"/>
    <s v="United States"/>
    <s v="New York City"/>
    <x v="15"/>
    <n v="10009"/>
    <x v="3"/>
    <s v="OFF-AR-10001130"/>
    <x v="1"/>
    <x v="6"/>
    <s v="Quartet Alpha White Chalk, 12/Pack"/>
    <n v="6.63"/>
    <n v="3"/>
    <n v="0"/>
    <n v="3.1160999999999999"/>
  </r>
  <r>
    <n v="6374"/>
    <x v="3181"/>
    <x v="3"/>
    <x v="621"/>
    <x v="391"/>
    <s v="Second Class"/>
    <s v="CC-12430"/>
    <s v="Chuck Clark"/>
    <x v="2"/>
    <s v="United States"/>
    <s v="New York City"/>
    <x v="15"/>
    <n v="10009"/>
    <x v="3"/>
    <s v="TEC-AC-10002049"/>
    <x v="2"/>
    <x v="11"/>
    <s v="Logitech G19 Programmable Gaming Keyboard"/>
    <n v="371.96999999999997"/>
    <n v="3"/>
    <n v="0"/>
    <n v="66.954599999999971"/>
  </r>
  <r>
    <n v="6375"/>
    <x v="3182"/>
    <x v="2"/>
    <x v="333"/>
    <x v="617"/>
    <s v="Standard Class"/>
    <s v="LA-16780"/>
    <s v="Laura Armstrong"/>
    <x v="1"/>
    <s v="United States"/>
    <s v="Memphis"/>
    <x v="18"/>
    <n v="38109"/>
    <x v="0"/>
    <s v="FUR-CH-10001394"/>
    <x v="0"/>
    <x v="1"/>
    <s v="Global Leather Executive Chair"/>
    <n v="561.58400000000006"/>
    <n v="2"/>
    <n v="0.2"/>
    <n v="70.197999999999922"/>
  </r>
  <r>
    <n v="6376"/>
    <x v="3182"/>
    <x v="2"/>
    <x v="333"/>
    <x v="617"/>
    <s v="Standard Class"/>
    <s v="LA-16780"/>
    <s v="Laura Armstrong"/>
    <x v="1"/>
    <s v="United States"/>
    <s v="Memphis"/>
    <x v="18"/>
    <n v="38109"/>
    <x v="0"/>
    <s v="OFF-ST-10000798"/>
    <x v="1"/>
    <x v="4"/>
    <s v="2300 Heavy-Duty Transfer File Systems by Perma"/>
    <n v="99.920000000000016"/>
    <n v="5"/>
    <n v="0.2"/>
    <n v="-1.249000000000013"/>
  </r>
  <r>
    <n v="6377"/>
    <x v="3183"/>
    <x v="0"/>
    <x v="877"/>
    <x v="1195"/>
    <s v="First Class"/>
    <s v="AW-10930"/>
    <s v="Arthur Wiediger"/>
    <x v="2"/>
    <s v="United States"/>
    <s v="Philadelphia"/>
    <x v="9"/>
    <n v="19143"/>
    <x v="3"/>
    <s v="OFF-LA-10000134"/>
    <x v="1"/>
    <x v="2"/>
    <s v="Avery 511"/>
    <n v="4.9280000000000008"/>
    <n v="2"/>
    <n v="0.2"/>
    <n v="1.7247999999999997"/>
  </r>
  <r>
    <n v="6378"/>
    <x v="3184"/>
    <x v="0"/>
    <x v="272"/>
    <x v="259"/>
    <s v="Standard Class"/>
    <s v="BP-11230"/>
    <s v="Benjamin Patterson"/>
    <x v="0"/>
    <s v="United States"/>
    <s v="Los Angeles"/>
    <x v="1"/>
    <n v="90004"/>
    <x v="1"/>
    <s v="FUR-FU-10002364"/>
    <x v="0"/>
    <x v="5"/>
    <s v="Eldon Expressions Wood Desk Accessories, Oak"/>
    <n v="14.76"/>
    <n v="2"/>
    <n v="0"/>
    <n v="4.2803999999999984"/>
  </r>
  <r>
    <n v="6379"/>
    <x v="3185"/>
    <x v="3"/>
    <x v="318"/>
    <x v="1001"/>
    <s v="Standard Class"/>
    <s v="DB-13360"/>
    <s v="Dennis Bolton"/>
    <x v="2"/>
    <s v="United States"/>
    <s v="Waterbury"/>
    <x v="29"/>
    <n v="6708"/>
    <x v="3"/>
    <s v="TEC-AC-10004571"/>
    <x v="2"/>
    <x v="11"/>
    <s v="Logitech G700s Rechargeable Gaming Mouse"/>
    <n v="99.99"/>
    <n v="1"/>
    <n v="0"/>
    <n v="41.995800000000003"/>
  </r>
  <r>
    <n v="6380"/>
    <x v="3185"/>
    <x v="3"/>
    <x v="318"/>
    <x v="1001"/>
    <s v="Standard Class"/>
    <s v="DB-13360"/>
    <s v="Dennis Bolton"/>
    <x v="2"/>
    <s v="United States"/>
    <s v="Waterbury"/>
    <x v="29"/>
    <n v="6708"/>
    <x v="3"/>
    <s v="OFF-ST-10003692"/>
    <x v="1"/>
    <x v="4"/>
    <s v="Recycled Steel Personal File for Hanging File Folders"/>
    <n v="286.14999999999998"/>
    <n v="5"/>
    <n v="0"/>
    <n v="71.537499999999994"/>
  </r>
  <r>
    <n v="6381"/>
    <x v="3186"/>
    <x v="2"/>
    <x v="917"/>
    <x v="969"/>
    <s v="Standard Class"/>
    <s v="PC-19000"/>
    <s v="Pauline Chand"/>
    <x v="2"/>
    <s v="United States"/>
    <s v="Chandler"/>
    <x v="16"/>
    <n v="85224"/>
    <x v="1"/>
    <s v="OFF-FA-10001883"/>
    <x v="1"/>
    <x v="13"/>
    <s v="Alliance Super-Size Bands, Assorted Sizes"/>
    <n v="49.792000000000002"/>
    <n v="8"/>
    <n v="0.2"/>
    <n v="-11.825600000000001"/>
  </r>
  <r>
    <n v="6382"/>
    <x v="3187"/>
    <x v="0"/>
    <x v="892"/>
    <x v="944"/>
    <s v="Standard Class"/>
    <s v="TB-21595"/>
    <s v="Troy Blackwell"/>
    <x v="0"/>
    <s v="United States"/>
    <s v="Springfield"/>
    <x v="24"/>
    <n v="45503"/>
    <x v="3"/>
    <s v="FUR-BO-10004015"/>
    <x v="0"/>
    <x v="0"/>
    <s v="Bush Andora Bookcase, Maple/Graphite Gray Finish"/>
    <n v="299.97499999999997"/>
    <n v="5"/>
    <n v="0.5"/>
    <n v="-167.98600000000002"/>
  </r>
  <r>
    <n v="6383"/>
    <x v="3187"/>
    <x v="0"/>
    <x v="892"/>
    <x v="944"/>
    <s v="Standard Class"/>
    <s v="TB-21595"/>
    <s v="Troy Blackwell"/>
    <x v="0"/>
    <s v="United States"/>
    <s v="Springfield"/>
    <x v="24"/>
    <n v="45503"/>
    <x v="3"/>
    <s v="TEC-PH-10000141"/>
    <x v="2"/>
    <x v="7"/>
    <s v="Clearsounds A400"/>
    <n v="158.37599999999998"/>
    <n v="4"/>
    <n v="0.4"/>
    <n v="-36.954399999999993"/>
  </r>
  <r>
    <n v="6384"/>
    <x v="3188"/>
    <x v="3"/>
    <x v="787"/>
    <x v="827"/>
    <s v="First Class"/>
    <s v="TB-21250"/>
    <s v="Tim Brockman"/>
    <x v="0"/>
    <s v="United States"/>
    <s v="Austin"/>
    <x v="5"/>
    <n v="78745"/>
    <x v="2"/>
    <s v="OFF-BI-10001597"/>
    <x v="1"/>
    <x v="8"/>
    <s v="Wilson Jones Ledger-Size, Piano-Hinge Binder, 2&quot;, Blue"/>
    <n v="32.783999999999992"/>
    <n v="4"/>
    <n v="0.8"/>
    <n v="-52.454400000000007"/>
  </r>
  <r>
    <n v="6385"/>
    <x v="3188"/>
    <x v="3"/>
    <x v="787"/>
    <x v="827"/>
    <s v="First Class"/>
    <s v="TB-21250"/>
    <s v="Tim Brockman"/>
    <x v="0"/>
    <s v="United States"/>
    <s v="Austin"/>
    <x v="5"/>
    <n v="78745"/>
    <x v="2"/>
    <s v="TEC-AC-10003628"/>
    <x v="2"/>
    <x v="11"/>
    <s v="Logitech 910-002974 M325 Wireless Mouse for Web Scrolling"/>
    <n v="47.984000000000002"/>
    <n v="2"/>
    <n v="0.2"/>
    <n v="14.395200000000004"/>
  </r>
  <r>
    <n v="6386"/>
    <x v="3188"/>
    <x v="3"/>
    <x v="787"/>
    <x v="827"/>
    <s v="First Class"/>
    <s v="TB-21250"/>
    <s v="Tim Brockman"/>
    <x v="0"/>
    <s v="United States"/>
    <s v="Austin"/>
    <x v="5"/>
    <n v="78745"/>
    <x v="2"/>
    <s v="TEC-AC-10002331"/>
    <x v="2"/>
    <x v="11"/>
    <s v="Maxell 74 Minute CDR, 10/Pack"/>
    <n v="62.591999999999999"/>
    <n v="8"/>
    <n v="0.2"/>
    <n v="13.300799999999999"/>
  </r>
  <r>
    <n v="6387"/>
    <x v="3188"/>
    <x v="3"/>
    <x v="787"/>
    <x v="827"/>
    <s v="First Class"/>
    <s v="TB-21250"/>
    <s v="Tim Brockman"/>
    <x v="0"/>
    <s v="United States"/>
    <s v="Austin"/>
    <x v="5"/>
    <n v="78745"/>
    <x v="2"/>
    <s v="OFF-BI-10001098"/>
    <x v="1"/>
    <x v="8"/>
    <s v="Acco D-Ring Binder w/DublLock"/>
    <n v="4.2759999999999989"/>
    <n v="1"/>
    <n v="0.8"/>
    <n v="-6.6278000000000006"/>
  </r>
  <r>
    <n v="6388"/>
    <x v="3189"/>
    <x v="2"/>
    <x v="1105"/>
    <x v="1196"/>
    <s v="Standard Class"/>
    <s v="MV-18190"/>
    <s v="Mike Vittorini"/>
    <x v="0"/>
    <s v="United States"/>
    <s v="Detroit"/>
    <x v="12"/>
    <n v="48234"/>
    <x v="2"/>
    <s v="OFF-PA-10001204"/>
    <x v="1"/>
    <x v="10"/>
    <s v="Xerox 1972"/>
    <n v="10.56"/>
    <n v="2"/>
    <n v="0"/>
    <n v="4.7519999999999998"/>
  </r>
  <r>
    <n v="6389"/>
    <x v="3189"/>
    <x v="2"/>
    <x v="1105"/>
    <x v="1196"/>
    <s v="Standard Class"/>
    <s v="MV-18190"/>
    <s v="Mike Vittorini"/>
    <x v="0"/>
    <s v="United States"/>
    <s v="Detroit"/>
    <x v="12"/>
    <n v="48234"/>
    <x v="2"/>
    <s v="OFF-ST-10000991"/>
    <x v="1"/>
    <x v="4"/>
    <s v="Space Solutions HD Industrial Steel Shelving."/>
    <n v="229.94"/>
    <n v="2"/>
    <n v="0"/>
    <n v="6.8982000000000028"/>
  </r>
  <r>
    <n v="6390"/>
    <x v="3190"/>
    <x v="1"/>
    <x v="1106"/>
    <x v="640"/>
    <s v="Standard Class"/>
    <s v="DK-12835"/>
    <s v="Damala Kotsonis"/>
    <x v="1"/>
    <s v="United States"/>
    <s v="Springfield"/>
    <x v="17"/>
    <n v="22153"/>
    <x v="0"/>
    <s v="OFF-EN-10000056"/>
    <x v="1"/>
    <x v="12"/>
    <s v="Cameo Buff Policy Envelopes"/>
    <n v="311.14999999999998"/>
    <n v="5"/>
    <n v="0"/>
    <n v="146.24049999999997"/>
  </r>
  <r>
    <n v="6391"/>
    <x v="3190"/>
    <x v="1"/>
    <x v="1106"/>
    <x v="640"/>
    <s v="Standard Class"/>
    <s v="DK-12835"/>
    <s v="Damala Kotsonis"/>
    <x v="1"/>
    <s v="United States"/>
    <s v="Springfield"/>
    <x v="17"/>
    <n v="22153"/>
    <x v="0"/>
    <s v="OFF-PA-10003349"/>
    <x v="1"/>
    <x v="10"/>
    <s v="Xerox 1957"/>
    <n v="12.96"/>
    <n v="2"/>
    <n v="0"/>
    <n v="6.3504000000000005"/>
  </r>
  <r>
    <n v="6392"/>
    <x v="3191"/>
    <x v="0"/>
    <x v="882"/>
    <x v="292"/>
    <s v="Standard Class"/>
    <s v="PK-19075"/>
    <s v="Pete Kriz"/>
    <x v="0"/>
    <s v="United States"/>
    <s v="New York City"/>
    <x v="15"/>
    <n v="10011"/>
    <x v="3"/>
    <s v="OFF-PA-10001471"/>
    <x v="1"/>
    <x v="10"/>
    <s v="Strathmore Photo Frame Cards"/>
    <n v="14.62"/>
    <n v="2"/>
    <n v="0"/>
    <n v="6.7251999999999992"/>
  </r>
  <r>
    <n v="6393"/>
    <x v="3191"/>
    <x v="0"/>
    <x v="882"/>
    <x v="292"/>
    <s v="Standard Class"/>
    <s v="PK-19075"/>
    <s v="Pete Kriz"/>
    <x v="0"/>
    <s v="United States"/>
    <s v="New York City"/>
    <x v="15"/>
    <n v="10011"/>
    <x v="3"/>
    <s v="OFF-LA-10003190"/>
    <x v="1"/>
    <x v="2"/>
    <s v="Avery 474"/>
    <n v="5.76"/>
    <n v="2"/>
    <n v="0"/>
    <n v="2.8224"/>
  </r>
  <r>
    <n v="6394"/>
    <x v="3191"/>
    <x v="0"/>
    <x v="882"/>
    <x v="292"/>
    <s v="Standard Class"/>
    <s v="PK-19075"/>
    <s v="Pete Kriz"/>
    <x v="0"/>
    <s v="United States"/>
    <s v="New York City"/>
    <x v="15"/>
    <n v="10011"/>
    <x v="3"/>
    <s v="OFF-FA-10000621"/>
    <x v="1"/>
    <x v="13"/>
    <s v="OIC Colored Binder Clips, Assorted Sizes"/>
    <n v="21.48"/>
    <n v="6"/>
    <n v="0"/>
    <n v="10.5252"/>
  </r>
  <r>
    <n v="6395"/>
    <x v="3191"/>
    <x v="0"/>
    <x v="882"/>
    <x v="292"/>
    <s v="Standard Class"/>
    <s v="PK-19075"/>
    <s v="Pete Kriz"/>
    <x v="0"/>
    <s v="United States"/>
    <s v="New York City"/>
    <x v="15"/>
    <n v="10011"/>
    <x v="3"/>
    <s v="FUR-FU-10002937"/>
    <x v="0"/>
    <x v="5"/>
    <s v="GE 48&quot; Fluorescent Tube, Cool White Energy Saver, 34 Watts, 30/Box"/>
    <n v="396.92"/>
    <n v="4"/>
    <n v="0"/>
    <n v="198.46"/>
  </r>
  <r>
    <n v="6396"/>
    <x v="3191"/>
    <x v="0"/>
    <x v="882"/>
    <x v="292"/>
    <s v="Standard Class"/>
    <s v="PK-19075"/>
    <s v="Pete Kriz"/>
    <x v="0"/>
    <s v="United States"/>
    <s v="New York City"/>
    <x v="15"/>
    <n v="10011"/>
    <x v="3"/>
    <s v="OFF-ST-10004507"/>
    <x v="1"/>
    <x v="4"/>
    <s v="Advantus Rolling Storage Box"/>
    <n v="17.149999999999999"/>
    <n v="1"/>
    <n v="0"/>
    <n v="4.6304999999999996"/>
  </r>
  <r>
    <n v="6397"/>
    <x v="3191"/>
    <x v="0"/>
    <x v="882"/>
    <x v="292"/>
    <s v="Standard Class"/>
    <s v="PK-19075"/>
    <s v="Pete Kriz"/>
    <x v="0"/>
    <s v="United States"/>
    <s v="New York City"/>
    <x v="15"/>
    <n v="10011"/>
    <x v="3"/>
    <s v="OFF-BI-10000279"/>
    <x v="1"/>
    <x v="8"/>
    <s v="Acco Recycled 2&quot; Capacity Laser Printer Hanging Data Binders"/>
    <n v="23.12"/>
    <n v="2"/>
    <n v="0.2"/>
    <n v="7.8029999999999982"/>
  </r>
  <r>
    <n v="6398"/>
    <x v="3192"/>
    <x v="3"/>
    <x v="1107"/>
    <x v="276"/>
    <s v="Standard Class"/>
    <s v="AH-10120"/>
    <s v="Adrian Hane"/>
    <x v="2"/>
    <s v="United States"/>
    <s v="Dallas"/>
    <x v="5"/>
    <n v="75217"/>
    <x v="2"/>
    <s v="OFF-AR-10003651"/>
    <x v="1"/>
    <x v="6"/>
    <s v="Newell 350"/>
    <n v="5.2480000000000002"/>
    <n v="2"/>
    <n v="0.2"/>
    <n v="0.59039999999999915"/>
  </r>
  <r>
    <n v="6399"/>
    <x v="3193"/>
    <x v="3"/>
    <x v="634"/>
    <x v="948"/>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x v="948"/>
    <s v="Standard Class"/>
    <s v="GM-14455"/>
    <s v="Gary Mitchum"/>
    <x v="2"/>
    <s v="United States"/>
    <s v="Concord"/>
    <x v="38"/>
    <n v="3301"/>
    <x v="3"/>
    <s v="OFF-LA-10002195"/>
    <x v="1"/>
    <x v="2"/>
    <s v="Avery 481"/>
    <n v="24.64"/>
    <n v="8"/>
    <n v="0"/>
    <n v="11.827199999999999"/>
  </r>
  <r>
    <n v="6401"/>
    <x v="3193"/>
    <x v="3"/>
    <x v="634"/>
    <x v="948"/>
    <s v="Standard Class"/>
    <s v="GM-14455"/>
    <s v="Gary Mitchum"/>
    <x v="2"/>
    <s v="United States"/>
    <s v="Concord"/>
    <x v="38"/>
    <n v="3301"/>
    <x v="3"/>
    <s v="OFF-AR-10000380"/>
    <x v="1"/>
    <x v="6"/>
    <s v="Hunt PowerHouse Electric Pencil Sharpener, Blue"/>
    <n v="227.88"/>
    <n v="6"/>
    <n v="0"/>
    <n v="68.363999999999976"/>
  </r>
  <r>
    <n v="6402"/>
    <x v="3194"/>
    <x v="3"/>
    <x v="1108"/>
    <x v="1135"/>
    <s v="First Class"/>
    <s v="BD-11725"/>
    <s v="Bruce Degenhardt"/>
    <x v="0"/>
    <s v="United States"/>
    <s v="Lafayette"/>
    <x v="28"/>
    <n v="70506"/>
    <x v="0"/>
    <s v="FUR-BO-10000330"/>
    <x v="0"/>
    <x v="0"/>
    <s v="Sauder Camden County Barrister Bookcase, Planked Cherry Finish"/>
    <n v="241.96"/>
    <n v="2"/>
    <n v="0"/>
    <n v="33.874400000000009"/>
  </r>
  <r>
    <n v="6403"/>
    <x v="3194"/>
    <x v="3"/>
    <x v="1108"/>
    <x v="1135"/>
    <s v="First Class"/>
    <s v="BD-11725"/>
    <s v="Bruce Degenhardt"/>
    <x v="0"/>
    <s v="United States"/>
    <s v="Lafayette"/>
    <x v="28"/>
    <n v="70506"/>
    <x v="0"/>
    <s v="OFF-BI-10000591"/>
    <x v="1"/>
    <x v="8"/>
    <s v="Avery Binder Labels"/>
    <n v="3.89"/>
    <n v="1"/>
    <n v="0"/>
    <n v="1.8672"/>
  </r>
  <r>
    <n v="6404"/>
    <x v="3194"/>
    <x v="3"/>
    <x v="1108"/>
    <x v="1135"/>
    <s v="First Class"/>
    <s v="BD-11725"/>
    <s v="Bruce Degenhardt"/>
    <x v="0"/>
    <s v="United States"/>
    <s v="Lafayette"/>
    <x v="28"/>
    <n v="70506"/>
    <x v="0"/>
    <s v="FUR-FU-10001731"/>
    <x v="0"/>
    <x v="5"/>
    <s v="Acrylic Self-Standing Desk Frames"/>
    <n v="8.01"/>
    <n v="3"/>
    <n v="0"/>
    <n v="3.0438000000000001"/>
  </r>
  <r>
    <n v="6405"/>
    <x v="3195"/>
    <x v="1"/>
    <x v="672"/>
    <x v="1197"/>
    <s v="Standard Class"/>
    <s v="RM-19375"/>
    <s v="Raymond Messe"/>
    <x v="0"/>
    <s v="United States"/>
    <s v="Raleigh"/>
    <x v="3"/>
    <n v="27604"/>
    <x v="0"/>
    <s v="TEC-PH-10001198"/>
    <x v="2"/>
    <x v="7"/>
    <s v="Avaya 4621SW VoIP phone"/>
    <n v="177.48000000000002"/>
    <n v="3"/>
    <n v="0.2"/>
    <n v="19.966499999999982"/>
  </r>
  <r>
    <n v="6406"/>
    <x v="3196"/>
    <x v="3"/>
    <x v="515"/>
    <x v="1198"/>
    <s v="Second Class"/>
    <s v="BW-11110"/>
    <s v="Bart Watters"/>
    <x v="1"/>
    <s v="United States"/>
    <s v="Spokane"/>
    <x v="4"/>
    <n v="99207"/>
    <x v="1"/>
    <s v="FUR-CH-10002331"/>
    <x v="0"/>
    <x v="1"/>
    <s v="Hon 4700 Series Mobuis Mid-Back Task Chairs with Adjustable Arms"/>
    <n v="569.5680000000001"/>
    <n v="2"/>
    <n v="0.2"/>
    <n v="7.119599999999906"/>
  </r>
  <r>
    <n v="6407"/>
    <x v="3196"/>
    <x v="3"/>
    <x v="515"/>
    <x v="1198"/>
    <s v="Second Class"/>
    <s v="BW-11110"/>
    <s v="Bart Watters"/>
    <x v="1"/>
    <s v="United States"/>
    <s v="Spokane"/>
    <x v="4"/>
    <n v="99207"/>
    <x v="1"/>
    <s v="OFF-ST-10002370"/>
    <x v="1"/>
    <x v="4"/>
    <s v="Sortfiler Multipurpose Personal File Organizer, Black"/>
    <n v="149.73000000000002"/>
    <n v="7"/>
    <n v="0"/>
    <n v="43.421699999999994"/>
  </r>
  <r>
    <n v="6408"/>
    <x v="3197"/>
    <x v="3"/>
    <x v="304"/>
    <x v="646"/>
    <s v="First Class"/>
    <s v="GT-14710"/>
    <s v="Greg Tran"/>
    <x v="0"/>
    <s v="United States"/>
    <s v="Houston"/>
    <x v="5"/>
    <n v="77041"/>
    <x v="2"/>
    <s v="FUR-CH-10003981"/>
    <x v="0"/>
    <x v="1"/>
    <s v="Global Commerce Series Low-Back Swivel/Tilt Chairs"/>
    <n v="899.43"/>
    <n v="5"/>
    <n v="0.3"/>
    <n v="-12.84900000000016"/>
  </r>
  <r>
    <n v="6409"/>
    <x v="3197"/>
    <x v="3"/>
    <x v="304"/>
    <x v="646"/>
    <s v="First Class"/>
    <s v="GT-14710"/>
    <s v="Greg Tran"/>
    <x v="0"/>
    <s v="United States"/>
    <s v="Houston"/>
    <x v="5"/>
    <n v="77041"/>
    <x v="2"/>
    <s v="OFF-AR-10001446"/>
    <x v="1"/>
    <x v="6"/>
    <s v="Newell 309"/>
    <n v="46.2"/>
    <n v="5"/>
    <n v="0.2"/>
    <n v="5.7749999999999986"/>
  </r>
  <r>
    <n v="6410"/>
    <x v="3197"/>
    <x v="3"/>
    <x v="304"/>
    <x v="646"/>
    <s v="First Class"/>
    <s v="GT-14710"/>
    <s v="Greg Tran"/>
    <x v="0"/>
    <s v="United States"/>
    <s v="Houston"/>
    <x v="5"/>
    <n v="77041"/>
    <x v="2"/>
    <s v="OFF-PA-10000300"/>
    <x v="1"/>
    <x v="10"/>
    <s v="Xerox 1936"/>
    <n v="47.952000000000005"/>
    <n v="3"/>
    <n v="0.2"/>
    <n v="16.183799999999998"/>
  </r>
  <r>
    <n v="6411"/>
    <x v="3197"/>
    <x v="3"/>
    <x v="304"/>
    <x v="646"/>
    <s v="First Class"/>
    <s v="GT-14710"/>
    <s v="Greg Tran"/>
    <x v="0"/>
    <s v="United States"/>
    <s v="Houston"/>
    <x v="5"/>
    <n v="77041"/>
    <x v="2"/>
    <s v="TEC-PH-10004071"/>
    <x v="2"/>
    <x v="7"/>
    <s v="PayAnywhere Card Reader"/>
    <n v="7.9920000000000009"/>
    <n v="1"/>
    <n v="0.2"/>
    <n v="0.69930000000000003"/>
  </r>
  <r>
    <n v="6412"/>
    <x v="3197"/>
    <x v="3"/>
    <x v="304"/>
    <x v="646"/>
    <s v="First Class"/>
    <s v="GT-14710"/>
    <s v="Greg Tran"/>
    <x v="0"/>
    <s v="United States"/>
    <s v="Houston"/>
    <x v="5"/>
    <n v="77041"/>
    <x v="2"/>
    <s v="OFF-PA-10003134"/>
    <x v="1"/>
    <x v="10"/>
    <s v="Xerox 1937"/>
    <n v="76.864000000000004"/>
    <n v="2"/>
    <n v="0.2"/>
    <n v="26.902399999999993"/>
  </r>
  <r>
    <n v="6413"/>
    <x v="3198"/>
    <x v="3"/>
    <x v="629"/>
    <x v="176"/>
    <s v="Standard Class"/>
    <s v="AH-10120"/>
    <s v="Adrian Hane"/>
    <x v="2"/>
    <s v="United States"/>
    <s v="Louisville"/>
    <x v="0"/>
    <n v="40214"/>
    <x v="0"/>
    <s v="OFF-BI-10002735"/>
    <x v="1"/>
    <x v="8"/>
    <s v="GBC Prestige Therm-A-Bind Covers"/>
    <n v="102.93"/>
    <n v="3"/>
    <n v="0"/>
    <n v="48.377100000000006"/>
  </r>
  <r>
    <n v="6414"/>
    <x v="3198"/>
    <x v="3"/>
    <x v="629"/>
    <x v="176"/>
    <s v="Standard Class"/>
    <s v="AH-10120"/>
    <s v="Adrian Hane"/>
    <x v="2"/>
    <s v="United States"/>
    <s v="Louisville"/>
    <x v="0"/>
    <n v="40214"/>
    <x v="0"/>
    <s v="TEC-AC-10004510"/>
    <x v="2"/>
    <x v="11"/>
    <s v="Logitech Desktop MK120 Mouse and keyboard Combo"/>
    <n v="98.16"/>
    <n v="6"/>
    <n v="0"/>
    <n v="9.8159999999999954"/>
  </r>
  <r>
    <n v="6415"/>
    <x v="3199"/>
    <x v="3"/>
    <x v="468"/>
    <x v="773"/>
    <s v="Second Class"/>
    <s v="DR-12940"/>
    <s v="Daniel Raglin"/>
    <x v="2"/>
    <s v="United States"/>
    <s v="Hollywood"/>
    <x v="2"/>
    <n v="33021"/>
    <x v="0"/>
    <s v="OFF-BI-10004099"/>
    <x v="1"/>
    <x v="8"/>
    <s v="GBC VeloBinder Strips"/>
    <n v="11.520000000000001"/>
    <n v="5"/>
    <n v="0.7"/>
    <n v="-7.6799999999999962"/>
  </r>
  <r>
    <n v="6416"/>
    <x v="3200"/>
    <x v="3"/>
    <x v="170"/>
    <x v="783"/>
    <s v="Same Day"/>
    <s v="DL-13495"/>
    <s v="Dionis Lloyd"/>
    <x v="1"/>
    <s v="United States"/>
    <s v="Chandler"/>
    <x v="16"/>
    <n v="85224"/>
    <x v="1"/>
    <s v="OFF-PA-10003395"/>
    <x v="1"/>
    <x v="10"/>
    <s v="Xerox 1941"/>
    <n v="83.88"/>
    <n v="1"/>
    <n v="0.2"/>
    <n v="29.357999999999997"/>
  </r>
  <r>
    <n v="6417"/>
    <x v="3201"/>
    <x v="0"/>
    <x v="387"/>
    <x v="331"/>
    <s v="Standard Class"/>
    <s v="BD-11620"/>
    <s v="Brian DeCherney"/>
    <x v="0"/>
    <s v="United States"/>
    <s v="Philadelphia"/>
    <x v="9"/>
    <n v="19120"/>
    <x v="3"/>
    <s v="TEC-PH-10002890"/>
    <x v="2"/>
    <x v="7"/>
    <s v="AT&amp;T 17929 Lendline Telephone"/>
    <n v="108.57600000000001"/>
    <n v="4"/>
    <n v="0.4"/>
    <n v="-25.334400000000002"/>
  </r>
  <r>
    <n v="6418"/>
    <x v="3201"/>
    <x v="0"/>
    <x v="387"/>
    <x v="331"/>
    <s v="Standard Class"/>
    <s v="BD-11620"/>
    <s v="Brian DeCherney"/>
    <x v="0"/>
    <s v="United States"/>
    <s v="Philadelphia"/>
    <x v="9"/>
    <n v="19120"/>
    <x v="3"/>
    <s v="OFF-FA-10004968"/>
    <x v="1"/>
    <x v="13"/>
    <s v="Rubber Band Ball"/>
    <n v="5.9840000000000009"/>
    <n v="2"/>
    <n v="0.2"/>
    <n v="-1.3463999999999998"/>
  </r>
  <r>
    <n v="6419"/>
    <x v="3202"/>
    <x v="0"/>
    <x v="731"/>
    <x v="519"/>
    <s v="Standard Class"/>
    <s v="HW-14935"/>
    <s v="Helen Wasserman"/>
    <x v="1"/>
    <s v="United States"/>
    <s v="Tulsa"/>
    <x v="26"/>
    <n v="74133"/>
    <x v="2"/>
    <s v="OFF-SU-10001218"/>
    <x v="1"/>
    <x v="14"/>
    <s v="Fiskars Softgrip Scissors"/>
    <n v="21.96"/>
    <n v="2"/>
    <n v="0"/>
    <n v="6.1488000000000014"/>
  </r>
  <r>
    <n v="6420"/>
    <x v="3202"/>
    <x v="0"/>
    <x v="731"/>
    <x v="519"/>
    <s v="Standard Class"/>
    <s v="HW-14935"/>
    <s v="Helen Wasserman"/>
    <x v="1"/>
    <s v="United States"/>
    <s v="Tulsa"/>
    <x v="26"/>
    <n v="74133"/>
    <x v="2"/>
    <s v="FUR-CH-10002084"/>
    <x v="0"/>
    <x v="1"/>
    <s v="Hon Mobius Operator's Chair"/>
    <n v="368.96999999999997"/>
    <n v="3"/>
    <n v="0"/>
    <n v="81.173400000000001"/>
  </r>
  <r>
    <n v="6421"/>
    <x v="3202"/>
    <x v="0"/>
    <x v="731"/>
    <x v="519"/>
    <s v="Standard Class"/>
    <s v="HW-14935"/>
    <s v="Helen Wasserman"/>
    <x v="1"/>
    <s v="United States"/>
    <s v="Tulsa"/>
    <x v="26"/>
    <n v="74133"/>
    <x v="2"/>
    <s v="OFF-AR-10004269"/>
    <x v="1"/>
    <x v="6"/>
    <s v="Newell 31"/>
    <n v="12.39"/>
    <n v="3"/>
    <n v="0"/>
    <n v="3.4692000000000003"/>
  </r>
  <r>
    <n v="6422"/>
    <x v="3202"/>
    <x v="0"/>
    <x v="731"/>
    <x v="519"/>
    <s v="Standard Class"/>
    <s v="HW-14935"/>
    <s v="Helen Wasserman"/>
    <x v="1"/>
    <s v="United States"/>
    <s v="Tulsa"/>
    <x v="26"/>
    <n v="74133"/>
    <x v="2"/>
    <s v="OFF-ST-10001128"/>
    <x v="1"/>
    <x v="4"/>
    <s v="Carina Mini System Audio Rack, Model AR050B"/>
    <n v="332.94"/>
    <n v="3"/>
    <n v="0"/>
    <n v="9.9882000000000204"/>
  </r>
  <r>
    <n v="6423"/>
    <x v="3203"/>
    <x v="2"/>
    <x v="711"/>
    <x v="1199"/>
    <s v="Standard Class"/>
    <s v="JO-15145"/>
    <s v="Jack O'Briant"/>
    <x v="1"/>
    <s v="United States"/>
    <s v="Draper"/>
    <x v="7"/>
    <n v="84020"/>
    <x v="1"/>
    <s v="TEC-AC-10002006"/>
    <x v="2"/>
    <x v="11"/>
    <s v="Memorex Micro Travel Drive 16 GB"/>
    <n v="111.93"/>
    <n v="7"/>
    <n v="0"/>
    <n v="34.698299999999996"/>
  </r>
  <r>
    <n v="6424"/>
    <x v="3204"/>
    <x v="1"/>
    <x v="1039"/>
    <x v="983"/>
    <s v="First Class"/>
    <s v="RD-19660"/>
    <s v="Robert Dilbeck"/>
    <x v="2"/>
    <s v="United States"/>
    <s v="Oakland"/>
    <x v="1"/>
    <n v="94601"/>
    <x v="1"/>
    <s v="FUR-CH-10003956"/>
    <x v="0"/>
    <x v="1"/>
    <s v="Novimex High-Tech Fabric Mesh Task Chair"/>
    <n v="454.27200000000005"/>
    <n v="8"/>
    <n v="0.2"/>
    <n v="-73.819200000000052"/>
  </r>
  <r>
    <n v="6425"/>
    <x v="3205"/>
    <x v="3"/>
    <x v="970"/>
    <x v="1178"/>
    <s v="Standard Class"/>
    <s v="DO-13645"/>
    <s v="Doug O'Connell"/>
    <x v="0"/>
    <s v="United States"/>
    <s v="Lawrence"/>
    <x v="31"/>
    <n v="1841"/>
    <x v="3"/>
    <s v="OFF-PA-10000552"/>
    <x v="1"/>
    <x v="10"/>
    <s v="Xerox 200"/>
    <n v="19.440000000000001"/>
    <n v="3"/>
    <n v="0"/>
    <n v="9.3312000000000008"/>
  </r>
  <r>
    <n v="6426"/>
    <x v="3206"/>
    <x v="0"/>
    <x v="454"/>
    <x v="500"/>
    <s v="Standard Class"/>
    <s v="CC-12370"/>
    <s v="Christopher Conant"/>
    <x v="0"/>
    <s v="United States"/>
    <s v="Philadelphia"/>
    <x v="9"/>
    <n v="19120"/>
    <x v="3"/>
    <s v="TEC-CO-10004722"/>
    <x v="2"/>
    <x v="16"/>
    <s v="Canon imageCLASS 2200 Advanced Copier"/>
    <n v="8399.9759999999987"/>
    <n v="4"/>
    <n v="0.4"/>
    <n v="1119.996799999999"/>
  </r>
  <r>
    <n v="6427"/>
    <x v="3206"/>
    <x v="0"/>
    <x v="454"/>
    <x v="500"/>
    <s v="Standard Class"/>
    <s v="CC-12370"/>
    <s v="Christopher Conant"/>
    <x v="0"/>
    <s v="United States"/>
    <s v="Philadelphia"/>
    <x v="9"/>
    <n v="19120"/>
    <x v="3"/>
    <s v="OFF-BI-10004308"/>
    <x v="1"/>
    <x v="8"/>
    <s v="Avery Legal 4-Ring Binder"/>
    <n v="6.2940000000000014"/>
    <n v="1"/>
    <n v="0.7"/>
    <n v="-4.1959999999999997"/>
  </r>
  <r>
    <n v="6428"/>
    <x v="3206"/>
    <x v="0"/>
    <x v="454"/>
    <x v="500"/>
    <s v="Standard Class"/>
    <s v="CC-12370"/>
    <s v="Christopher Conant"/>
    <x v="0"/>
    <s v="United States"/>
    <s v="Philadelphia"/>
    <x v="9"/>
    <n v="19120"/>
    <x v="3"/>
    <s v="OFF-PA-10000029"/>
    <x v="1"/>
    <x v="10"/>
    <s v="Xerox 224"/>
    <n v="10.368000000000002"/>
    <n v="2"/>
    <n v="0.2"/>
    <n v="3.6288"/>
  </r>
  <r>
    <n v="6429"/>
    <x v="3206"/>
    <x v="0"/>
    <x v="454"/>
    <x v="500"/>
    <s v="Standard Class"/>
    <s v="CC-12370"/>
    <s v="Christopher Conant"/>
    <x v="0"/>
    <s v="United States"/>
    <s v="Philadelphia"/>
    <x v="9"/>
    <n v="19120"/>
    <x v="3"/>
    <s v="TEC-PH-10004080"/>
    <x v="2"/>
    <x v="7"/>
    <s v="Avaya 5410 Digital phone"/>
    <n v="122.38199999999999"/>
    <n v="3"/>
    <n v="0.4"/>
    <n v="-24.476399999999998"/>
  </r>
  <r>
    <n v="6430"/>
    <x v="3207"/>
    <x v="2"/>
    <x v="934"/>
    <x v="322"/>
    <s v="Standard Class"/>
    <s v="SH-20395"/>
    <s v="Shahid Hopkins"/>
    <x v="0"/>
    <s v="United States"/>
    <s v="Jacksonville"/>
    <x v="3"/>
    <n v="28540"/>
    <x v="0"/>
    <s v="OFF-ST-10001558"/>
    <x v="1"/>
    <x v="4"/>
    <s v="Acco Perma 4000 Stacking Storage Drawers"/>
    <n v="25.983999999999998"/>
    <n v="2"/>
    <n v="0.2"/>
    <n v="-1.6239999999999997"/>
  </r>
  <r>
    <n v="6431"/>
    <x v="3207"/>
    <x v="2"/>
    <x v="934"/>
    <x v="322"/>
    <s v="Standard Class"/>
    <s v="SH-20395"/>
    <s v="Shahid Hopkins"/>
    <x v="0"/>
    <s v="United States"/>
    <s v="Jacksonville"/>
    <x v="3"/>
    <n v="28540"/>
    <x v="0"/>
    <s v="FUR-TA-10001768"/>
    <x v="0"/>
    <x v="3"/>
    <s v="Hon Racetrack Conference Tables"/>
    <n v="945.03600000000006"/>
    <n v="6"/>
    <n v="0.4"/>
    <n v="-299.26140000000009"/>
  </r>
  <r>
    <n v="6432"/>
    <x v="3207"/>
    <x v="2"/>
    <x v="934"/>
    <x v="322"/>
    <s v="Standard Class"/>
    <s v="SH-20395"/>
    <s v="Shahid Hopkins"/>
    <x v="0"/>
    <s v="United States"/>
    <s v="Jacksonville"/>
    <x v="3"/>
    <n v="28540"/>
    <x v="0"/>
    <s v="OFF-BI-10002982"/>
    <x v="1"/>
    <x v="8"/>
    <s v="Avery Self-Adhesive Photo Pockets for Polaroid Photos"/>
    <n v="14.301000000000002"/>
    <n v="7"/>
    <n v="0.7"/>
    <n v="-10.487400000000001"/>
  </r>
  <r>
    <n v="6433"/>
    <x v="3207"/>
    <x v="2"/>
    <x v="934"/>
    <x v="322"/>
    <s v="Standard Class"/>
    <s v="SH-20395"/>
    <s v="Shahid Hopkins"/>
    <x v="0"/>
    <s v="United States"/>
    <s v="Jacksonville"/>
    <x v="3"/>
    <n v="28540"/>
    <x v="0"/>
    <s v="FUR-FU-10001468"/>
    <x v="0"/>
    <x v="5"/>
    <s v="Tenex Antistatic Computer Chair Mats"/>
    <n v="410.35199999999998"/>
    <n v="3"/>
    <n v="0.2"/>
    <n v="-51.29400000000004"/>
  </r>
  <r>
    <n v="6434"/>
    <x v="3208"/>
    <x v="1"/>
    <x v="1109"/>
    <x v="442"/>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09"/>
    <x v="442"/>
    <s v="Standard Class"/>
    <s v="FC-14335"/>
    <s v="Fred Chung"/>
    <x v="1"/>
    <s v="United States"/>
    <s v="Chicago"/>
    <x v="10"/>
    <n v="60610"/>
    <x v="2"/>
    <s v="TEC-PH-10002890"/>
    <x v="2"/>
    <x v="7"/>
    <s v="AT&amp;T 17929 Lendline Telephone"/>
    <n v="180.96"/>
    <n v="5"/>
    <n v="0.2"/>
    <n v="13.571999999999996"/>
  </r>
  <r>
    <n v="6436"/>
    <x v="3209"/>
    <x v="3"/>
    <x v="837"/>
    <x v="990"/>
    <s v="First Class"/>
    <s v="JG-15160"/>
    <s v="James Galang"/>
    <x v="0"/>
    <s v="United States"/>
    <s v="Pocatello"/>
    <x v="45"/>
    <n v="83201"/>
    <x v="1"/>
    <s v="FUR-FU-10004963"/>
    <x v="0"/>
    <x v="5"/>
    <s v="Eldon 400 Class Desk Accessories, Black Carbon"/>
    <n v="35"/>
    <n v="4"/>
    <n v="0"/>
    <n v="14.700000000000003"/>
  </r>
  <r>
    <n v="6437"/>
    <x v="3209"/>
    <x v="3"/>
    <x v="837"/>
    <x v="990"/>
    <s v="First Class"/>
    <s v="JG-15160"/>
    <s v="James Galang"/>
    <x v="0"/>
    <s v="United States"/>
    <s v="Pocatello"/>
    <x v="45"/>
    <n v="83201"/>
    <x v="1"/>
    <s v="OFF-ST-10000025"/>
    <x v="1"/>
    <x v="4"/>
    <s v="Fellowes Stor/Drawer Steel Plus Storage Drawers"/>
    <n v="477.15000000000003"/>
    <n v="5"/>
    <n v="0"/>
    <n v="28.628999999999962"/>
  </r>
  <r>
    <n v="6438"/>
    <x v="3209"/>
    <x v="3"/>
    <x v="837"/>
    <x v="990"/>
    <s v="First Class"/>
    <s v="JG-15160"/>
    <s v="James Galang"/>
    <x v="0"/>
    <s v="United States"/>
    <s v="Pocatello"/>
    <x v="45"/>
    <n v="83201"/>
    <x v="1"/>
    <s v="TEC-PH-10004389"/>
    <x v="2"/>
    <x v="7"/>
    <s v="Nokia Lumia 925"/>
    <n v="302.37599999999998"/>
    <n v="3"/>
    <n v="0.2"/>
    <n v="22.678200000000018"/>
  </r>
  <r>
    <n v="6439"/>
    <x v="3210"/>
    <x v="3"/>
    <x v="817"/>
    <x v="857"/>
    <s v="Standard Class"/>
    <s v="LC-16885"/>
    <s v="Lena Creighton"/>
    <x v="0"/>
    <s v="United States"/>
    <s v="Plano"/>
    <x v="5"/>
    <n v="75023"/>
    <x v="2"/>
    <s v="FUR-TA-10000577"/>
    <x v="0"/>
    <x v="3"/>
    <s v="Bretford CR4500 Series Slim Rectangular Table"/>
    <n v="974.98799999999983"/>
    <n v="4"/>
    <n v="0.3"/>
    <n v="-97.49879999999996"/>
  </r>
  <r>
    <n v="6440"/>
    <x v="3211"/>
    <x v="2"/>
    <x v="777"/>
    <x v="911"/>
    <s v="First Class"/>
    <s v="CC-12220"/>
    <s v="Chris Cortes"/>
    <x v="0"/>
    <s v="United States"/>
    <s v="New York City"/>
    <x v="15"/>
    <n v="10024"/>
    <x v="3"/>
    <s v="FUR-CH-10003298"/>
    <x v="0"/>
    <x v="1"/>
    <s v="Office Star - Contemporary Task Swivel chair with Loop Arms, Charcoal"/>
    <n v="589.41"/>
    <n v="5"/>
    <n v="0.1"/>
    <n v="-6.5490000000000492"/>
  </r>
  <r>
    <n v="6441"/>
    <x v="3212"/>
    <x v="0"/>
    <x v="63"/>
    <x v="550"/>
    <s v="Standard Class"/>
    <s v="BW-11110"/>
    <s v="Bart Watters"/>
    <x v="1"/>
    <s v="United States"/>
    <s v="New York City"/>
    <x v="15"/>
    <n v="10024"/>
    <x v="3"/>
    <s v="OFF-AR-10001860"/>
    <x v="1"/>
    <x v="6"/>
    <s v="BIC Liqua Brite Liner"/>
    <n v="34.700000000000003"/>
    <n v="5"/>
    <n v="0"/>
    <n v="12.492000000000001"/>
  </r>
  <r>
    <n v="6442"/>
    <x v="3212"/>
    <x v="0"/>
    <x v="63"/>
    <x v="550"/>
    <s v="Standard Class"/>
    <s v="BW-11110"/>
    <s v="Bart Watters"/>
    <x v="1"/>
    <s v="United States"/>
    <s v="New York City"/>
    <x v="15"/>
    <n v="10024"/>
    <x v="3"/>
    <s v="OFF-ST-10003123"/>
    <x v="1"/>
    <x v="4"/>
    <s v="Fellowes Bases and Tops For Staxonsteel/High-Stak Systems"/>
    <n v="99.87"/>
    <n v="3"/>
    <n v="0"/>
    <n v="23.968799999999998"/>
  </r>
  <r>
    <n v="6443"/>
    <x v="3212"/>
    <x v="0"/>
    <x v="63"/>
    <x v="550"/>
    <s v="Standard Class"/>
    <s v="BW-11110"/>
    <s v="Bart Watters"/>
    <x v="1"/>
    <s v="United States"/>
    <s v="New York City"/>
    <x v="15"/>
    <n v="10024"/>
    <x v="3"/>
    <s v="OFF-PA-10001295"/>
    <x v="1"/>
    <x v="10"/>
    <s v="Computer Printout Paper with Letter-Trim Perforations"/>
    <n v="37.94"/>
    <n v="2"/>
    <n v="0"/>
    <n v="18.211199999999998"/>
  </r>
  <r>
    <n v="6444"/>
    <x v="3212"/>
    <x v="0"/>
    <x v="63"/>
    <x v="550"/>
    <s v="Standard Class"/>
    <s v="BW-11110"/>
    <s v="Bart Watters"/>
    <x v="1"/>
    <s v="United States"/>
    <s v="New York City"/>
    <x v="15"/>
    <n v="10024"/>
    <x v="3"/>
    <s v="OFF-LA-10000407"/>
    <x v="1"/>
    <x v="2"/>
    <s v="Avery White Multi-Purpose Labels"/>
    <n v="24.900000000000002"/>
    <n v="5"/>
    <n v="0"/>
    <n v="11.454000000000001"/>
  </r>
  <r>
    <n v="6445"/>
    <x v="3212"/>
    <x v="0"/>
    <x v="63"/>
    <x v="550"/>
    <s v="Standard Class"/>
    <s v="BW-11110"/>
    <s v="Bart Watters"/>
    <x v="1"/>
    <s v="United States"/>
    <s v="New York City"/>
    <x v="15"/>
    <n v="10024"/>
    <x v="3"/>
    <s v="FUR-FU-10003535"/>
    <x v="0"/>
    <x v="5"/>
    <s v="Howard Miller Distant Time Traveler Alarm Clock"/>
    <n v="82.26"/>
    <n v="3"/>
    <n v="0"/>
    <n v="33.726600000000005"/>
  </r>
  <r>
    <n v="6446"/>
    <x v="3213"/>
    <x v="1"/>
    <x v="616"/>
    <x v="392"/>
    <s v="Standard Class"/>
    <s v="JJ-15445"/>
    <s v="Jennifer Jackson"/>
    <x v="0"/>
    <s v="United States"/>
    <s v="Chicago"/>
    <x v="10"/>
    <n v="60623"/>
    <x v="2"/>
    <s v="OFF-FA-10000611"/>
    <x v="1"/>
    <x v="13"/>
    <s v="Binder Clips by OIC"/>
    <n v="7.1039999999999992"/>
    <n v="6"/>
    <n v="0.2"/>
    <n v="2.4863999999999997"/>
  </r>
  <r>
    <n v="6447"/>
    <x v="3214"/>
    <x v="3"/>
    <x v="168"/>
    <x v="1200"/>
    <s v="Second Class"/>
    <s v="TT-21460"/>
    <s v="Tonja Turnell"/>
    <x v="2"/>
    <s v="United States"/>
    <s v="Houston"/>
    <x v="5"/>
    <n v="77095"/>
    <x v="2"/>
    <s v="FUR-FU-10004848"/>
    <x v="0"/>
    <x v="5"/>
    <s v="Howard Miller 13-3/4&quot; Diameter Brushed Chrome Round Wall Clock"/>
    <n v="103.50000000000001"/>
    <n v="5"/>
    <n v="0.6"/>
    <n v="-77.625"/>
  </r>
  <r>
    <n v="6448"/>
    <x v="3214"/>
    <x v="3"/>
    <x v="168"/>
    <x v="1200"/>
    <s v="Second Class"/>
    <s v="TT-21460"/>
    <s v="Tonja Turnell"/>
    <x v="2"/>
    <s v="United States"/>
    <s v="Houston"/>
    <x v="5"/>
    <n v="77095"/>
    <x v="2"/>
    <s v="OFF-LA-10002381"/>
    <x v="1"/>
    <x v="2"/>
    <s v="Avery 497"/>
    <n v="2.4640000000000004"/>
    <n v="1"/>
    <n v="0.2"/>
    <n v="0.86239999999999983"/>
  </r>
  <r>
    <n v="6449"/>
    <x v="3214"/>
    <x v="3"/>
    <x v="168"/>
    <x v="1200"/>
    <s v="Second Class"/>
    <s v="TT-21460"/>
    <s v="Tonja Turnell"/>
    <x v="2"/>
    <s v="United States"/>
    <s v="Houston"/>
    <x v="5"/>
    <n v="77095"/>
    <x v="2"/>
    <s v="OFF-ST-10000918"/>
    <x v="1"/>
    <x v="4"/>
    <s v="Crate-A-Files"/>
    <n v="8.7200000000000006"/>
    <n v="1"/>
    <n v="0.2"/>
    <n v="0.65399999999999947"/>
  </r>
  <r>
    <n v="6450"/>
    <x v="3215"/>
    <x v="1"/>
    <x v="12"/>
    <x v="591"/>
    <s v="Standard Class"/>
    <s v="EH-13990"/>
    <s v="Erica Hackney"/>
    <x v="0"/>
    <s v="United States"/>
    <s v="Meriden"/>
    <x v="29"/>
    <n v="6450"/>
    <x v="3"/>
    <s v="OFF-BI-10000822"/>
    <x v="1"/>
    <x v="8"/>
    <s v="Acco PRESSTEX Data Binder with Storage Hooks, Light Blue, 9 1/2&quot; X 11&quot;"/>
    <n v="10.76"/>
    <n v="2"/>
    <n v="0"/>
    <n v="5.1647999999999996"/>
  </r>
  <r>
    <n v="6451"/>
    <x v="3215"/>
    <x v="1"/>
    <x v="12"/>
    <x v="591"/>
    <s v="Standard Class"/>
    <s v="EH-13990"/>
    <s v="Erica Hackney"/>
    <x v="0"/>
    <s v="United States"/>
    <s v="Meriden"/>
    <x v="29"/>
    <n v="6450"/>
    <x v="3"/>
    <s v="OFF-PA-10002222"/>
    <x v="1"/>
    <x v="10"/>
    <s v="Xerox Color Copier Paper, 11&quot; x 17&quot;, Ream"/>
    <n v="45.68"/>
    <n v="2"/>
    <n v="0"/>
    <n v="21.012799999999999"/>
  </r>
  <r>
    <n v="6452"/>
    <x v="3215"/>
    <x v="1"/>
    <x v="12"/>
    <x v="591"/>
    <s v="Standard Class"/>
    <s v="EH-13990"/>
    <s v="Erica Hackney"/>
    <x v="0"/>
    <s v="United States"/>
    <s v="Meriden"/>
    <x v="29"/>
    <n v="6450"/>
    <x v="3"/>
    <s v="OFF-AR-10004930"/>
    <x v="1"/>
    <x v="6"/>
    <s v="Turquoise Lead Holder with Pocket Clip"/>
    <n v="6.7"/>
    <n v="1"/>
    <n v="0"/>
    <n v="2.2109999999999994"/>
  </r>
  <r>
    <n v="6453"/>
    <x v="3216"/>
    <x v="1"/>
    <x v="546"/>
    <x v="226"/>
    <s v="Second Class"/>
    <s v="PR-18880"/>
    <s v="Patrick Ryan"/>
    <x v="0"/>
    <s v="United States"/>
    <s v="Glenview"/>
    <x v="10"/>
    <n v="60025"/>
    <x v="2"/>
    <s v="TEC-PH-10001750"/>
    <x v="2"/>
    <x v="7"/>
    <s v="Samsung Rugby III"/>
    <n v="158.376"/>
    <n v="3"/>
    <n v="0.2"/>
    <n v="13.857900000000008"/>
  </r>
  <r>
    <n v="6454"/>
    <x v="3217"/>
    <x v="1"/>
    <x v="1048"/>
    <x v="349"/>
    <s v="Standard Class"/>
    <s v="BT-11680"/>
    <s v="Brian Thompson"/>
    <x v="0"/>
    <s v="United States"/>
    <s v="Houston"/>
    <x v="5"/>
    <n v="77036"/>
    <x v="2"/>
    <s v="OFF-AR-10000657"/>
    <x v="1"/>
    <x v="6"/>
    <s v="Binney &amp; Smith inkTank Desk Highlighter, Chisel Tip, Yellow, 12/Box"/>
    <n v="3.44"/>
    <n v="2"/>
    <n v="0.2"/>
    <n v="0.55899999999999961"/>
  </r>
  <r>
    <n v="6455"/>
    <x v="3218"/>
    <x v="3"/>
    <x v="689"/>
    <x v="260"/>
    <s v="First Class"/>
    <s v="EC-14050"/>
    <s v="Erin Creighton"/>
    <x v="0"/>
    <s v="United States"/>
    <s v="San Francisco"/>
    <x v="1"/>
    <n v="94110"/>
    <x v="1"/>
    <s v="OFF-ST-10003442"/>
    <x v="1"/>
    <x v="4"/>
    <s v="Eldon Portable Mobile Manager"/>
    <n v="56.56"/>
    <n v="2"/>
    <n v="0"/>
    <n v="15.2712"/>
  </r>
  <r>
    <n v="6456"/>
    <x v="3218"/>
    <x v="3"/>
    <x v="689"/>
    <x v="260"/>
    <s v="First Class"/>
    <s v="EC-14050"/>
    <s v="Erin Creighton"/>
    <x v="0"/>
    <s v="United States"/>
    <s v="San Francisco"/>
    <x v="1"/>
    <n v="94110"/>
    <x v="1"/>
    <s v="FUR-FU-10003142"/>
    <x v="0"/>
    <x v="5"/>
    <s v="Master Big Foot Doorstop, Beige"/>
    <n v="36.96"/>
    <n v="7"/>
    <n v="0"/>
    <n v="11.457599999999998"/>
  </r>
  <r>
    <n v="6457"/>
    <x v="3219"/>
    <x v="2"/>
    <x v="79"/>
    <x v="826"/>
    <s v="Standard Class"/>
    <s v="SP-20650"/>
    <s v="Stephanie Phelps"/>
    <x v="1"/>
    <s v="United States"/>
    <s v="New York City"/>
    <x v="15"/>
    <n v="10009"/>
    <x v="3"/>
    <s v="TEC-PH-10002468"/>
    <x v="2"/>
    <x v="7"/>
    <s v="Plantronics CS 50-USB - headset - Convertible, Monaural"/>
    <n v="135.99"/>
    <n v="1"/>
    <n v="0"/>
    <n v="36.717300000000009"/>
  </r>
  <r>
    <n v="6458"/>
    <x v="3219"/>
    <x v="2"/>
    <x v="79"/>
    <x v="826"/>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x v="808"/>
    <s v="First Class"/>
    <s v="AJ-10780"/>
    <s v="Anthony Jacobs"/>
    <x v="1"/>
    <s v="United States"/>
    <s v="Baltimore"/>
    <x v="39"/>
    <n v="21215"/>
    <x v="3"/>
    <s v="OFF-AR-10001919"/>
    <x v="1"/>
    <x v="6"/>
    <s v="OIC #2 Pencils, Medium Soft"/>
    <n v="3.76"/>
    <n v="2"/>
    <n v="0"/>
    <n v="1.0903999999999998"/>
  </r>
  <r>
    <n v="6460"/>
    <x v="3220"/>
    <x v="3"/>
    <x v="304"/>
    <x v="808"/>
    <s v="First Class"/>
    <s v="AJ-10780"/>
    <s v="Anthony Jacobs"/>
    <x v="1"/>
    <s v="United States"/>
    <s v="Baltimore"/>
    <x v="39"/>
    <n v="21215"/>
    <x v="3"/>
    <s v="OFF-AR-10003045"/>
    <x v="1"/>
    <x v="6"/>
    <s v="Prang Colored Pencils"/>
    <n v="14.7"/>
    <n v="5"/>
    <n v="0"/>
    <n v="6.6150000000000002"/>
  </r>
  <r>
    <n v="6461"/>
    <x v="3220"/>
    <x v="3"/>
    <x v="304"/>
    <x v="808"/>
    <s v="First Class"/>
    <s v="AJ-10780"/>
    <s v="Anthony Jacobs"/>
    <x v="1"/>
    <s v="United States"/>
    <s v="Baltimore"/>
    <x v="39"/>
    <n v="21215"/>
    <x v="3"/>
    <s v="OFF-AR-10003338"/>
    <x v="1"/>
    <x v="6"/>
    <s v="Eberhard Faber 3 1/2&quot; Golf Pencils"/>
    <n v="37.200000000000003"/>
    <n v="5"/>
    <n v="0"/>
    <n v="9.3000000000000007"/>
  </r>
  <r>
    <n v="6462"/>
    <x v="3220"/>
    <x v="3"/>
    <x v="304"/>
    <x v="808"/>
    <s v="First Class"/>
    <s v="AJ-10780"/>
    <s v="Anthony Jacobs"/>
    <x v="1"/>
    <s v="United States"/>
    <s v="Baltimore"/>
    <x v="39"/>
    <n v="21215"/>
    <x v="3"/>
    <s v="TEC-AC-10003280"/>
    <x v="2"/>
    <x v="11"/>
    <s v="Belkin F8E887 USB Wired Ergonomic Keyboard"/>
    <n v="89.97"/>
    <n v="3"/>
    <n v="0"/>
    <n v="18.893699999999995"/>
  </r>
  <r>
    <n v="6463"/>
    <x v="3220"/>
    <x v="3"/>
    <x v="304"/>
    <x v="808"/>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x v="808"/>
    <s v="First Class"/>
    <s v="AJ-10780"/>
    <s v="Anthony Jacobs"/>
    <x v="1"/>
    <s v="United States"/>
    <s v="Baltimore"/>
    <x v="39"/>
    <n v="21215"/>
    <x v="3"/>
    <s v="OFF-LA-10004544"/>
    <x v="1"/>
    <x v="2"/>
    <s v="Avery 505"/>
    <n v="74"/>
    <n v="5"/>
    <n v="0"/>
    <n v="37"/>
  </r>
  <r>
    <n v="6465"/>
    <x v="3221"/>
    <x v="0"/>
    <x v="897"/>
    <x v="961"/>
    <s v="Standard Class"/>
    <s v="AS-10630"/>
    <s v="Ann Steele"/>
    <x v="2"/>
    <s v="United States"/>
    <s v="Louisville"/>
    <x v="0"/>
    <n v="40214"/>
    <x v="0"/>
    <s v="FUR-FU-10004586"/>
    <x v="0"/>
    <x v="5"/>
    <s v="G.E. Longer-Life Indoor Recessed Floodlight Bulbs"/>
    <n v="13.28"/>
    <n v="2"/>
    <n v="0"/>
    <n v="6.3743999999999996"/>
  </r>
  <r>
    <n v="6466"/>
    <x v="3222"/>
    <x v="1"/>
    <x v="50"/>
    <x v="50"/>
    <s v="Standard Class"/>
    <s v="AA-10375"/>
    <s v="Allen Armold"/>
    <x v="0"/>
    <s v="United States"/>
    <s v="Lebanon"/>
    <x v="18"/>
    <n v="37087"/>
    <x v="0"/>
    <s v="OFF-ST-10003572"/>
    <x v="1"/>
    <x v="4"/>
    <s v="Portfile Personal File Boxes"/>
    <n v="84.960000000000008"/>
    <n v="6"/>
    <n v="0.2"/>
    <n v="6.3719999999999999"/>
  </r>
  <r>
    <n v="6467"/>
    <x v="3223"/>
    <x v="3"/>
    <x v="1052"/>
    <x v="1169"/>
    <s v="Second Class"/>
    <s v="EH-13945"/>
    <s v="Eric Hoffmann"/>
    <x v="0"/>
    <s v="United States"/>
    <s v="Los Angeles"/>
    <x v="1"/>
    <n v="90008"/>
    <x v="1"/>
    <s v="TEC-AC-10002331"/>
    <x v="2"/>
    <x v="11"/>
    <s v="Maxell 74 Minute CDR, 10/Pack"/>
    <n v="68.459999999999994"/>
    <n v="7"/>
    <n v="0"/>
    <n v="25.330199999999998"/>
  </r>
  <r>
    <n v="6468"/>
    <x v="3224"/>
    <x v="0"/>
    <x v="499"/>
    <x v="542"/>
    <s v="Standard Class"/>
    <s v="DB-13270"/>
    <s v="Deborah Brumfield"/>
    <x v="2"/>
    <s v="United States"/>
    <s v="Providence"/>
    <x v="34"/>
    <n v="2908"/>
    <x v="3"/>
    <s v="OFF-ST-10000142"/>
    <x v="1"/>
    <x v="4"/>
    <s v="Deluxe Rollaway Locking File with Drawer"/>
    <n v="2079.4"/>
    <n v="5"/>
    <n v="0"/>
    <n v="582.23199999999997"/>
  </r>
  <r>
    <n v="6469"/>
    <x v="3224"/>
    <x v="0"/>
    <x v="499"/>
    <x v="542"/>
    <s v="Standard Class"/>
    <s v="DB-13270"/>
    <s v="Deborah Brumfield"/>
    <x v="2"/>
    <s v="United States"/>
    <s v="Providence"/>
    <x v="34"/>
    <n v="2908"/>
    <x v="3"/>
    <s v="TEC-PH-10000441"/>
    <x v="2"/>
    <x v="7"/>
    <s v="VTech DS6151"/>
    <n v="629.94999999999993"/>
    <n v="5"/>
    <n v="0"/>
    <n v="176.38600000000002"/>
  </r>
  <r>
    <n v="6470"/>
    <x v="3224"/>
    <x v="0"/>
    <x v="499"/>
    <x v="542"/>
    <s v="Standard Class"/>
    <s v="DB-13270"/>
    <s v="Deborah Brumfield"/>
    <x v="2"/>
    <s v="United States"/>
    <s v="Providence"/>
    <x v="34"/>
    <n v="2908"/>
    <x v="3"/>
    <s v="FUR-FU-10004864"/>
    <x v="0"/>
    <x v="5"/>
    <s v="Eldon 500 Class Desk Accessories"/>
    <n v="72.42"/>
    <n v="6"/>
    <n v="0"/>
    <n v="23.898600000000002"/>
  </r>
  <r>
    <n v="6471"/>
    <x v="3225"/>
    <x v="1"/>
    <x v="1110"/>
    <x v="756"/>
    <s v="Standard Class"/>
    <s v="CC-12100"/>
    <s v="Chad Cunningham"/>
    <x v="2"/>
    <s v="United States"/>
    <s v="Detroit"/>
    <x v="12"/>
    <n v="48234"/>
    <x v="2"/>
    <s v="TEC-PH-10001750"/>
    <x v="2"/>
    <x v="7"/>
    <s v="Samsung Rugby III"/>
    <n v="131.97999999999999"/>
    <n v="2"/>
    <n v="0"/>
    <n v="35.634600000000006"/>
  </r>
  <r>
    <n v="6472"/>
    <x v="3225"/>
    <x v="1"/>
    <x v="1110"/>
    <x v="756"/>
    <s v="Standard Class"/>
    <s v="CC-12100"/>
    <s v="Chad Cunningham"/>
    <x v="2"/>
    <s v="United States"/>
    <s v="Detroit"/>
    <x v="12"/>
    <n v="48234"/>
    <x v="2"/>
    <s v="TEC-AC-10004510"/>
    <x v="2"/>
    <x v="11"/>
    <s v="Logitech Desktop MK120 Mouse and keyboard Combo"/>
    <n v="114.52"/>
    <n v="7"/>
    <n v="0"/>
    <n v="11.451999999999995"/>
  </r>
  <r>
    <n v="6473"/>
    <x v="3226"/>
    <x v="2"/>
    <x v="571"/>
    <x v="161"/>
    <s v="Standard Class"/>
    <s v="VT-21700"/>
    <s v="Valerie Takahito"/>
    <x v="2"/>
    <s v="United States"/>
    <s v="Houston"/>
    <x v="5"/>
    <n v="77070"/>
    <x v="2"/>
    <s v="OFF-LA-10001074"/>
    <x v="1"/>
    <x v="2"/>
    <s v="Round Specialty Laser Printer Labels"/>
    <n v="100.24000000000001"/>
    <n v="10"/>
    <n v="0.2"/>
    <n v="33.830999999999989"/>
  </r>
  <r>
    <n v="6474"/>
    <x v="3227"/>
    <x v="0"/>
    <x v="196"/>
    <x v="1179"/>
    <s v="Second Class"/>
    <s v="DB-13060"/>
    <s v="Dave Brooks"/>
    <x v="0"/>
    <s v="United States"/>
    <s v="Columbia"/>
    <x v="18"/>
    <n v="38401"/>
    <x v="0"/>
    <s v="OFF-AP-10003590"/>
    <x v="1"/>
    <x v="9"/>
    <s v="Hoover WindTunnel Plus Canister Vacuum"/>
    <n v="871.80000000000007"/>
    <n v="3"/>
    <n v="0.2"/>
    <n v="87.180000000000092"/>
  </r>
  <r>
    <n v="6475"/>
    <x v="3228"/>
    <x v="2"/>
    <x v="1111"/>
    <x v="306"/>
    <s v="First Class"/>
    <s v="BS-11590"/>
    <s v="Brendan Sweed"/>
    <x v="1"/>
    <s v="United States"/>
    <s v="Philadelphia"/>
    <x v="9"/>
    <n v="19140"/>
    <x v="3"/>
    <s v="FUR-BO-10003433"/>
    <x v="0"/>
    <x v="0"/>
    <s v="Sauder Cornerstone Collection Library"/>
    <n v="61.96"/>
    <n v="4"/>
    <n v="0.5"/>
    <n v="-53.285600000000009"/>
  </r>
  <r>
    <n v="6476"/>
    <x v="3229"/>
    <x v="3"/>
    <x v="95"/>
    <x v="272"/>
    <s v="Standard Class"/>
    <s v="NR-18550"/>
    <s v="Nick Radford"/>
    <x v="0"/>
    <s v="United States"/>
    <s v="Pembroke Pines"/>
    <x v="2"/>
    <n v="33024"/>
    <x v="0"/>
    <s v="OFF-BI-10002432"/>
    <x v="1"/>
    <x v="8"/>
    <s v="Wilson Jones Standard D-Ring Binders"/>
    <n v="4.5540000000000003"/>
    <n v="3"/>
    <n v="0.7"/>
    <n v="-3.4913999999999987"/>
  </r>
  <r>
    <n v="6477"/>
    <x v="3229"/>
    <x v="3"/>
    <x v="95"/>
    <x v="272"/>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x v="272"/>
    <s v="Standard Class"/>
    <s v="NR-18550"/>
    <s v="Nick Radford"/>
    <x v="0"/>
    <s v="United States"/>
    <s v="Pembroke Pines"/>
    <x v="2"/>
    <n v="33024"/>
    <x v="0"/>
    <s v="TEC-AC-10003832"/>
    <x v="2"/>
    <x v="11"/>
    <s v="Logitech P710e Mobile Speakerphone"/>
    <n v="205.99200000000002"/>
    <n v="1"/>
    <n v="0.2"/>
    <n v="-2.5749000000000279"/>
  </r>
  <r>
    <n v="6479"/>
    <x v="3229"/>
    <x v="3"/>
    <x v="95"/>
    <x v="272"/>
    <s v="Standard Class"/>
    <s v="NR-18550"/>
    <s v="Nick Radford"/>
    <x v="0"/>
    <s v="United States"/>
    <s v="Pembroke Pines"/>
    <x v="2"/>
    <n v="33024"/>
    <x v="0"/>
    <s v="OFF-PA-10000809"/>
    <x v="1"/>
    <x v="10"/>
    <s v="Xerox 206"/>
    <n v="15.552000000000003"/>
    <n v="3"/>
    <n v="0.2"/>
    <n v="5.4432"/>
  </r>
  <r>
    <n v="6480"/>
    <x v="3229"/>
    <x v="3"/>
    <x v="95"/>
    <x v="272"/>
    <s v="Standard Class"/>
    <s v="NR-18550"/>
    <s v="Nick Radford"/>
    <x v="0"/>
    <s v="United States"/>
    <s v="Pembroke Pines"/>
    <x v="2"/>
    <n v="33024"/>
    <x v="0"/>
    <s v="TEC-PH-10000441"/>
    <x v="2"/>
    <x v="7"/>
    <s v="VTech DS6151"/>
    <n v="503.96000000000004"/>
    <n v="5"/>
    <n v="0.2"/>
    <n v="50.396000000000015"/>
  </r>
  <r>
    <n v="6481"/>
    <x v="3229"/>
    <x v="3"/>
    <x v="95"/>
    <x v="272"/>
    <s v="Standard Class"/>
    <s v="NR-18550"/>
    <s v="Nick Radford"/>
    <x v="0"/>
    <s v="United States"/>
    <s v="Pembroke Pines"/>
    <x v="2"/>
    <n v="33024"/>
    <x v="0"/>
    <s v="OFF-AP-10002287"/>
    <x v="1"/>
    <x v="9"/>
    <s v="Eureka Sanitaire  Multi-Pro Heavy-Duty Upright, Disposable Bags"/>
    <n v="24.472000000000001"/>
    <n v="7"/>
    <n v="0.2"/>
    <n v="1.8353999999999999"/>
  </r>
  <r>
    <n v="6482"/>
    <x v="3229"/>
    <x v="3"/>
    <x v="95"/>
    <x v="272"/>
    <s v="Standard Class"/>
    <s v="NR-18550"/>
    <s v="Nick Radford"/>
    <x v="0"/>
    <s v="United States"/>
    <s v="Pembroke Pines"/>
    <x v="2"/>
    <n v="33024"/>
    <x v="0"/>
    <s v="FUR-BO-10002824"/>
    <x v="0"/>
    <x v="0"/>
    <s v="Bush Mission Pointe Library"/>
    <n v="241.56799999999998"/>
    <n v="2"/>
    <n v="0.2"/>
    <n v="0"/>
  </r>
  <r>
    <n v="6483"/>
    <x v="3229"/>
    <x v="3"/>
    <x v="95"/>
    <x v="272"/>
    <s v="Standard Class"/>
    <s v="NR-18550"/>
    <s v="Nick Radford"/>
    <x v="0"/>
    <s v="United States"/>
    <s v="Pembroke Pines"/>
    <x v="2"/>
    <n v="33024"/>
    <x v="0"/>
    <s v="TEC-AC-10002942"/>
    <x v="2"/>
    <x v="11"/>
    <s v="WD My Passport Ultra 1TB Portable External Hard Drive"/>
    <n v="110.4"/>
    <n v="2"/>
    <n v="0.2"/>
    <n v="-4.1400000000000077"/>
  </r>
  <r>
    <n v="6484"/>
    <x v="3230"/>
    <x v="3"/>
    <x v="95"/>
    <x v="1201"/>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x v="1201"/>
    <s v="Standard Class"/>
    <s v="KN-16390"/>
    <s v="Katherine Nockton"/>
    <x v="1"/>
    <s v="United States"/>
    <s v="New York City"/>
    <x v="15"/>
    <n v="10011"/>
    <x v="3"/>
    <s v="TEC-MA-10003173"/>
    <x v="2"/>
    <x v="15"/>
    <s v="Hewlett-Packard 300S Scientific Calculator"/>
    <n v="78.66"/>
    <n v="6"/>
    <n v="0"/>
    <n v="36.183599999999991"/>
  </r>
  <r>
    <n v="6486"/>
    <x v="3230"/>
    <x v="3"/>
    <x v="95"/>
    <x v="1201"/>
    <s v="Standard Class"/>
    <s v="KN-16390"/>
    <s v="Katherine Nockton"/>
    <x v="1"/>
    <s v="United States"/>
    <s v="New York City"/>
    <x v="15"/>
    <n v="10011"/>
    <x v="3"/>
    <s v="OFF-PA-10004156"/>
    <x v="1"/>
    <x v="10"/>
    <s v="Xerox 188"/>
    <n v="45.36"/>
    <n v="4"/>
    <n v="0"/>
    <n v="22.226399999999998"/>
  </r>
  <r>
    <n v="6487"/>
    <x v="3231"/>
    <x v="1"/>
    <x v="1112"/>
    <x v="211"/>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2"/>
    <x v="211"/>
    <s v="Standard Class"/>
    <s v="JW-16075"/>
    <s v="Julia West"/>
    <x v="0"/>
    <s v="United States"/>
    <s v="Jacksonville"/>
    <x v="3"/>
    <n v="28540"/>
    <x v="0"/>
    <s v="OFF-BI-10000948"/>
    <x v="1"/>
    <x v="8"/>
    <s v="GBC Laser Imprintable Binding System Covers, Desert Sand"/>
    <n v="12.843000000000002"/>
    <n v="3"/>
    <n v="0.7"/>
    <n v="-9.8462999999999994"/>
  </r>
  <r>
    <n v="6489"/>
    <x v="3231"/>
    <x v="1"/>
    <x v="1112"/>
    <x v="211"/>
    <s v="Standard Class"/>
    <s v="JW-16075"/>
    <s v="Julia West"/>
    <x v="0"/>
    <s v="United States"/>
    <s v="Jacksonville"/>
    <x v="3"/>
    <n v="28540"/>
    <x v="0"/>
    <s v="OFF-PA-10002254"/>
    <x v="1"/>
    <x v="10"/>
    <s v="Xerox 1883"/>
    <n v="295.45600000000002"/>
    <n v="14"/>
    <n v="0.2"/>
    <n v="96.023199999999974"/>
  </r>
  <r>
    <n v="6490"/>
    <x v="3232"/>
    <x v="3"/>
    <x v="20"/>
    <x v="706"/>
    <s v="Standard Class"/>
    <s v="JM-15535"/>
    <s v="Jessica Myrick"/>
    <x v="0"/>
    <s v="United States"/>
    <s v="New York City"/>
    <x v="15"/>
    <n v="10011"/>
    <x v="3"/>
    <s v="OFF-PA-10004782"/>
    <x v="1"/>
    <x v="10"/>
    <s v="Xerox 228"/>
    <n v="32.400000000000006"/>
    <n v="5"/>
    <n v="0"/>
    <n v="15.552000000000001"/>
  </r>
  <r>
    <n v="6491"/>
    <x v="3233"/>
    <x v="2"/>
    <x v="1113"/>
    <x v="76"/>
    <s v="Standard Class"/>
    <s v="MF-18250"/>
    <s v="Monica Federle"/>
    <x v="1"/>
    <s v="United States"/>
    <s v="Philadelphia"/>
    <x v="9"/>
    <n v="19120"/>
    <x v="3"/>
    <s v="FUR-FU-10000222"/>
    <x v="0"/>
    <x v="5"/>
    <s v="Seth Thomas 16&quot; Steel Case Clock"/>
    <n v="103.93599999999999"/>
    <n v="4"/>
    <n v="0.2"/>
    <n v="16.889599999999998"/>
  </r>
  <r>
    <n v="6492"/>
    <x v="3234"/>
    <x v="0"/>
    <x v="73"/>
    <x v="539"/>
    <s v="Standard Class"/>
    <s v="FA-14230"/>
    <s v="Frank Atkinson"/>
    <x v="1"/>
    <s v="United States"/>
    <s v="Orlando"/>
    <x v="2"/>
    <n v="32839"/>
    <x v="0"/>
    <s v="FUR-BO-10004695"/>
    <x v="0"/>
    <x v="0"/>
    <s v="O'Sullivan 2-Door Barrister Bookcase in Odessa Pine"/>
    <n v="289.56799999999998"/>
    <n v="2"/>
    <n v="0.2"/>
    <n v="10.858799999999974"/>
  </r>
  <r>
    <n v="6493"/>
    <x v="3234"/>
    <x v="0"/>
    <x v="73"/>
    <x v="539"/>
    <s v="Standard Class"/>
    <s v="FA-14230"/>
    <s v="Frank Atkinson"/>
    <x v="1"/>
    <s v="United States"/>
    <s v="Orlando"/>
    <x v="2"/>
    <n v="32839"/>
    <x v="0"/>
    <s v="OFF-ST-10003327"/>
    <x v="1"/>
    <x v="4"/>
    <s v="Akro-Mils 12-Gallon Tote"/>
    <n v="39.72"/>
    <n v="5"/>
    <n v="0.2"/>
    <n v="4.4684999999999953"/>
  </r>
  <r>
    <n v="6494"/>
    <x v="3234"/>
    <x v="0"/>
    <x v="73"/>
    <x v="539"/>
    <s v="Standard Class"/>
    <s v="FA-14230"/>
    <s v="Frank Atkinson"/>
    <x v="1"/>
    <s v="United States"/>
    <s v="Orlando"/>
    <x v="2"/>
    <n v="32839"/>
    <x v="0"/>
    <s v="TEC-PH-10003357"/>
    <x v="2"/>
    <x v="7"/>
    <s v="Grandstream GXP2100 Mainstream Business Phone"/>
    <n v="244.768"/>
    <n v="4"/>
    <n v="0.2"/>
    <n v="24.476800000000004"/>
  </r>
  <r>
    <n v="6495"/>
    <x v="3235"/>
    <x v="3"/>
    <x v="959"/>
    <x v="943"/>
    <s v="Second Class"/>
    <s v="KH-16510"/>
    <s v="Keith Herrera"/>
    <x v="0"/>
    <s v="United States"/>
    <s v="Houston"/>
    <x v="5"/>
    <n v="77095"/>
    <x v="2"/>
    <s v="TEC-AC-10002167"/>
    <x v="2"/>
    <x v="11"/>
    <s v="Imation 8gb Micro Traveldrive Usb 2.0 Flash Drive"/>
    <n v="24"/>
    <n v="2"/>
    <n v="0.2"/>
    <n v="-2.6999999999999993"/>
  </r>
  <r>
    <n v="6496"/>
    <x v="3235"/>
    <x v="3"/>
    <x v="959"/>
    <x v="943"/>
    <s v="Second Class"/>
    <s v="KH-16510"/>
    <s v="Keith Herrera"/>
    <x v="0"/>
    <s v="United States"/>
    <s v="Houston"/>
    <x v="5"/>
    <n v="77095"/>
    <x v="2"/>
    <s v="OFF-PA-10001937"/>
    <x v="1"/>
    <x v="10"/>
    <s v="Xerox 21"/>
    <n v="15.552000000000003"/>
    <n v="3"/>
    <n v="0.2"/>
    <n v="5.4432"/>
  </r>
  <r>
    <n v="6497"/>
    <x v="3235"/>
    <x v="3"/>
    <x v="959"/>
    <x v="943"/>
    <s v="Second Class"/>
    <s v="KH-16510"/>
    <s v="Keith Herrera"/>
    <x v="0"/>
    <s v="United States"/>
    <s v="Houston"/>
    <x v="5"/>
    <n v="77095"/>
    <x v="2"/>
    <s v="TEC-AC-10004510"/>
    <x v="2"/>
    <x v="11"/>
    <s v="Logitech Desktop MK120 Mouse and keyboard Combo"/>
    <n v="26.176000000000002"/>
    <n v="2"/>
    <n v="0.2"/>
    <n v="-3.272000000000002"/>
  </r>
  <r>
    <n v="6498"/>
    <x v="3236"/>
    <x v="1"/>
    <x v="1114"/>
    <x v="376"/>
    <s v="Standard Class"/>
    <s v="SS-20515"/>
    <s v="Shirley Schmidt"/>
    <x v="2"/>
    <s v="United States"/>
    <s v="Louisville"/>
    <x v="0"/>
    <n v="40214"/>
    <x v="0"/>
    <s v="FUR-FU-10001487"/>
    <x v="0"/>
    <x v="5"/>
    <s v="Eldon Expressions Wood and Plastic Desk Accessories, Cherry Wood"/>
    <n v="20.94"/>
    <n v="3"/>
    <n v="0"/>
    <n v="6.0725999999999987"/>
  </r>
  <r>
    <n v="6499"/>
    <x v="3236"/>
    <x v="1"/>
    <x v="1114"/>
    <x v="376"/>
    <s v="Standard Class"/>
    <s v="SS-20515"/>
    <s v="Shirley Schmidt"/>
    <x v="2"/>
    <s v="United States"/>
    <s v="Louisville"/>
    <x v="0"/>
    <n v="40214"/>
    <x v="0"/>
    <s v="OFF-BI-10000069"/>
    <x v="1"/>
    <x v="8"/>
    <s v="GBC Prepunched Paper, 19-Hole, for Binding Systems, 24-lb"/>
    <n v="135.09"/>
    <n v="9"/>
    <n v="0"/>
    <n v="62.14139999999999"/>
  </r>
  <r>
    <n v="6500"/>
    <x v="3236"/>
    <x v="1"/>
    <x v="1114"/>
    <x v="376"/>
    <s v="Standard Class"/>
    <s v="SS-20515"/>
    <s v="Shirley Schmidt"/>
    <x v="2"/>
    <s v="United States"/>
    <s v="Louisville"/>
    <x v="0"/>
    <n v="40214"/>
    <x v="0"/>
    <s v="TEC-AC-10003289"/>
    <x v="2"/>
    <x v="11"/>
    <s v="Anker Ultra-Slim Mini Bluetooth 3.0 Wireless Keyboard"/>
    <n v="279.85999999999996"/>
    <n v="14"/>
    <n v="0"/>
    <n v="64.367799999999988"/>
  </r>
  <r>
    <n v="6501"/>
    <x v="3236"/>
    <x v="1"/>
    <x v="1114"/>
    <x v="376"/>
    <s v="Standard Class"/>
    <s v="SS-20515"/>
    <s v="Shirley Schmidt"/>
    <x v="2"/>
    <s v="United States"/>
    <s v="Louisville"/>
    <x v="0"/>
    <n v="40214"/>
    <x v="0"/>
    <s v="OFF-BI-10000069"/>
    <x v="1"/>
    <x v="8"/>
    <s v="GBC Prepunched Paper, 19-Hole, for Binding Systems, 24-lb"/>
    <n v="90.06"/>
    <n v="6"/>
    <n v="0"/>
    <n v="41.427599999999991"/>
  </r>
  <r>
    <n v="6502"/>
    <x v="3237"/>
    <x v="2"/>
    <x v="980"/>
    <x v="1057"/>
    <s v="Standard Class"/>
    <s v="LC-17050"/>
    <s v="Liz Carlisle"/>
    <x v="0"/>
    <s v="United States"/>
    <s v="Medina"/>
    <x v="24"/>
    <n v="44256"/>
    <x v="3"/>
    <s v="TEC-PH-10001299"/>
    <x v="2"/>
    <x v="7"/>
    <s v="Polycom CX300 Desktop Phone USB VoIP phone"/>
    <n v="539.96399999999994"/>
    <n v="6"/>
    <n v="0.4"/>
    <n v="-107.99280000000002"/>
  </r>
  <r>
    <n v="6503"/>
    <x v="3237"/>
    <x v="2"/>
    <x v="980"/>
    <x v="1057"/>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0"/>
    <x v="1057"/>
    <s v="Standard Class"/>
    <s v="LC-17050"/>
    <s v="Liz Carlisle"/>
    <x v="0"/>
    <s v="United States"/>
    <s v="Medina"/>
    <x v="24"/>
    <n v="44256"/>
    <x v="3"/>
    <s v="OFF-BI-10001098"/>
    <x v="1"/>
    <x v="8"/>
    <s v="Acco D-Ring Binder w/DublLock"/>
    <n v="19.242000000000001"/>
    <n v="3"/>
    <n v="0.7"/>
    <n v="-13.4694"/>
  </r>
  <r>
    <n v="6505"/>
    <x v="3238"/>
    <x v="3"/>
    <x v="701"/>
    <x v="228"/>
    <s v="Second Class"/>
    <s v="VW-21775"/>
    <s v="Victoria Wilson"/>
    <x v="1"/>
    <s v="United States"/>
    <s v="New York City"/>
    <x v="15"/>
    <n v="10011"/>
    <x v="3"/>
    <s v="OFF-ST-10000142"/>
    <x v="1"/>
    <x v="4"/>
    <s v="Deluxe Rollaway Locking File with Drawer"/>
    <n v="1247.6399999999999"/>
    <n v="3"/>
    <n v="0"/>
    <n v="349.33919999999995"/>
  </r>
  <r>
    <n v="6506"/>
    <x v="3239"/>
    <x v="0"/>
    <x v="190"/>
    <x v="991"/>
    <s v="Standard Class"/>
    <s v="LD-16855"/>
    <s v="Lela Donovan"/>
    <x v="1"/>
    <s v="United States"/>
    <s v="Chicago"/>
    <x v="10"/>
    <n v="60653"/>
    <x v="2"/>
    <s v="OFF-AR-10001547"/>
    <x v="1"/>
    <x v="6"/>
    <s v="Newell 311"/>
    <n v="5.3040000000000003"/>
    <n v="3"/>
    <n v="0.2"/>
    <n v="0.46409999999999996"/>
  </r>
  <r>
    <n v="6507"/>
    <x v="3240"/>
    <x v="0"/>
    <x v="790"/>
    <x v="1202"/>
    <s v="Second Class"/>
    <s v="SP-20545"/>
    <s v="Sibella Parks"/>
    <x v="1"/>
    <s v="United States"/>
    <s v="Philadelphia"/>
    <x v="9"/>
    <n v="19143"/>
    <x v="3"/>
    <s v="OFF-PA-10001593"/>
    <x v="1"/>
    <x v="10"/>
    <s v="Xerox 1947"/>
    <n v="19.136000000000003"/>
    <n v="4"/>
    <n v="0.2"/>
    <n v="5.9799999999999986"/>
  </r>
  <r>
    <n v="6508"/>
    <x v="3240"/>
    <x v="0"/>
    <x v="790"/>
    <x v="1202"/>
    <s v="Second Class"/>
    <s v="SP-20545"/>
    <s v="Sibella Parks"/>
    <x v="1"/>
    <s v="United States"/>
    <s v="Philadelphia"/>
    <x v="9"/>
    <n v="19143"/>
    <x v="3"/>
    <s v="FUR-FU-10004071"/>
    <x v="0"/>
    <x v="5"/>
    <s v="Luxo Professional Magnifying Clamp-On Fluorescent Lamps"/>
    <n v="332.83200000000005"/>
    <n v="4"/>
    <n v="0.2"/>
    <n v="-24.962399999999988"/>
  </r>
  <r>
    <n v="6509"/>
    <x v="3241"/>
    <x v="3"/>
    <x v="698"/>
    <x v="738"/>
    <s v="Standard Class"/>
    <s v="DK-13150"/>
    <s v="David Kendrick"/>
    <x v="1"/>
    <s v="United States"/>
    <s v="New York City"/>
    <x v="15"/>
    <n v="10009"/>
    <x v="3"/>
    <s v="OFF-PA-10001970"/>
    <x v="1"/>
    <x v="10"/>
    <s v="Xerox 1908"/>
    <n v="279.89999999999998"/>
    <n v="5"/>
    <n v="0"/>
    <n v="137.15100000000001"/>
  </r>
  <r>
    <n v="6510"/>
    <x v="3241"/>
    <x v="3"/>
    <x v="698"/>
    <x v="738"/>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x v="738"/>
    <s v="Standard Class"/>
    <s v="DK-13150"/>
    <s v="David Kendrick"/>
    <x v="1"/>
    <s v="United States"/>
    <s v="New York City"/>
    <x v="15"/>
    <n v="10009"/>
    <x v="3"/>
    <s v="OFF-PA-10004156"/>
    <x v="1"/>
    <x v="10"/>
    <s v="Xerox 188"/>
    <n v="34.019999999999996"/>
    <n v="3"/>
    <n v="0"/>
    <n v="16.669799999999999"/>
  </r>
  <r>
    <n v="6512"/>
    <x v="3242"/>
    <x v="3"/>
    <x v="904"/>
    <x v="935"/>
    <s v="Standard Class"/>
    <s v="FC-14245"/>
    <s v="Frank Carlisle"/>
    <x v="2"/>
    <s v="United States"/>
    <s v="San Francisco"/>
    <x v="1"/>
    <n v="94109"/>
    <x v="1"/>
    <s v="OFF-AR-10003158"/>
    <x v="1"/>
    <x v="6"/>
    <s v="Fluorescent Highlighters by Dixon"/>
    <n v="23.88"/>
    <n v="6"/>
    <n v="0"/>
    <n v="8.1191999999999993"/>
  </r>
  <r>
    <n v="6513"/>
    <x v="3242"/>
    <x v="3"/>
    <x v="904"/>
    <x v="935"/>
    <s v="Standard Class"/>
    <s v="FC-14245"/>
    <s v="Frank Carlisle"/>
    <x v="2"/>
    <s v="United States"/>
    <s v="San Francisco"/>
    <x v="1"/>
    <n v="94109"/>
    <x v="1"/>
    <s v="OFF-LA-10004559"/>
    <x v="1"/>
    <x v="2"/>
    <s v="Avery 49"/>
    <n v="11.52"/>
    <n v="4"/>
    <n v="0"/>
    <n v="5.6448"/>
  </r>
  <r>
    <n v="6514"/>
    <x v="3242"/>
    <x v="3"/>
    <x v="904"/>
    <x v="935"/>
    <s v="Standard Class"/>
    <s v="FC-14245"/>
    <s v="Frank Carlisle"/>
    <x v="2"/>
    <s v="United States"/>
    <s v="San Francisco"/>
    <x v="1"/>
    <n v="94109"/>
    <x v="1"/>
    <s v="OFF-PA-10001033"/>
    <x v="1"/>
    <x v="10"/>
    <s v="Xerox 1893"/>
    <n v="286.93"/>
    <n v="7"/>
    <n v="0"/>
    <n v="140.59569999999999"/>
  </r>
  <r>
    <n v="6515"/>
    <x v="3242"/>
    <x v="3"/>
    <x v="904"/>
    <x v="935"/>
    <s v="Standard Class"/>
    <s v="FC-14245"/>
    <s v="Frank Carlisle"/>
    <x v="2"/>
    <s v="United States"/>
    <s v="San Francisco"/>
    <x v="1"/>
    <n v="94109"/>
    <x v="1"/>
    <s v="TEC-PH-10001336"/>
    <x v="2"/>
    <x v="7"/>
    <s v="Digium D40 VoIP phone"/>
    <n v="206.38400000000001"/>
    <n v="2"/>
    <n v="0.2"/>
    <n v="23.218199999999996"/>
  </r>
  <r>
    <n v="6516"/>
    <x v="3243"/>
    <x v="3"/>
    <x v="175"/>
    <x v="184"/>
    <s v="Standard Class"/>
    <s v="RD-19480"/>
    <s v="Rick Duston"/>
    <x v="0"/>
    <s v="United States"/>
    <s v="San Francisco"/>
    <x v="1"/>
    <n v="94122"/>
    <x v="1"/>
    <s v="FUR-CH-10002961"/>
    <x v="0"/>
    <x v="1"/>
    <s v="Leather Task Chair, Black"/>
    <n v="218.35200000000003"/>
    <n v="3"/>
    <n v="0.2"/>
    <n v="0"/>
  </r>
  <r>
    <n v="6517"/>
    <x v="3243"/>
    <x v="3"/>
    <x v="175"/>
    <x v="184"/>
    <s v="Standard Class"/>
    <s v="RD-19480"/>
    <s v="Rick Duston"/>
    <x v="0"/>
    <s v="United States"/>
    <s v="San Francisco"/>
    <x v="1"/>
    <n v="94122"/>
    <x v="1"/>
    <s v="FUR-FU-10001488"/>
    <x v="0"/>
    <x v="5"/>
    <s v="Tenex 46&quot; x 60&quot; Computer Anti-Static Chairmat, Rectangular Shaped"/>
    <n v="529.9"/>
    <n v="5"/>
    <n v="0"/>
    <n v="105.97999999999999"/>
  </r>
  <r>
    <n v="6518"/>
    <x v="3243"/>
    <x v="3"/>
    <x v="175"/>
    <x v="184"/>
    <s v="Standard Class"/>
    <s v="RD-19480"/>
    <s v="Rick Duston"/>
    <x v="0"/>
    <s v="United States"/>
    <s v="San Francisco"/>
    <x v="1"/>
    <n v="94122"/>
    <x v="1"/>
    <s v="OFF-AR-10001915"/>
    <x v="1"/>
    <x v="6"/>
    <s v="Peel-Off China Markers"/>
    <n v="99.3"/>
    <n v="10"/>
    <n v="0"/>
    <n v="41.706000000000003"/>
  </r>
  <r>
    <n v="6519"/>
    <x v="3243"/>
    <x v="3"/>
    <x v="175"/>
    <x v="184"/>
    <s v="Standard Class"/>
    <s v="RD-19480"/>
    <s v="Rick Duston"/>
    <x v="0"/>
    <s v="United States"/>
    <s v="San Francisco"/>
    <x v="1"/>
    <n v="94122"/>
    <x v="1"/>
    <s v="OFF-AP-10001205"/>
    <x v="1"/>
    <x v="9"/>
    <s v="Belkin 5 Outlet SurgeMaster Power Centers"/>
    <n v="108.96"/>
    <n v="2"/>
    <n v="0"/>
    <n v="30.508800000000008"/>
  </r>
  <r>
    <n v="6520"/>
    <x v="3243"/>
    <x v="3"/>
    <x v="175"/>
    <x v="184"/>
    <s v="Standard Class"/>
    <s v="RD-19480"/>
    <s v="Rick Duston"/>
    <x v="0"/>
    <s v="United States"/>
    <s v="San Francisco"/>
    <x v="1"/>
    <n v="94122"/>
    <x v="1"/>
    <s v="OFF-BI-10004528"/>
    <x v="1"/>
    <x v="8"/>
    <s v="Cardinal Poly Pocket Divider Pockets for Ring Binders"/>
    <n v="2.6880000000000002"/>
    <n v="1"/>
    <n v="0.2"/>
    <n v="0.83999999999999975"/>
  </r>
  <r>
    <n v="6521"/>
    <x v="3244"/>
    <x v="3"/>
    <x v="1033"/>
    <x v="827"/>
    <s v="Second Class"/>
    <s v="AR-10540"/>
    <s v="Andy Reiter"/>
    <x v="0"/>
    <s v="United States"/>
    <s v="Jackson"/>
    <x v="12"/>
    <n v="49201"/>
    <x v="2"/>
    <s v="OFF-BI-10004995"/>
    <x v="1"/>
    <x v="8"/>
    <s v="GBC DocuBind P400 Electric Binding System"/>
    <n v="5443.96"/>
    <n v="4"/>
    <n v="0"/>
    <n v="2504.2215999999999"/>
  </r>
  <r>
    <n v="6522"/>
    <x v="3244"/>
    <x v="3"/>
    <x v="1033"/>
    <x v="827"/>
    <s v="Second Class"/>
    <s v="AR-10540"/>
    <s v="Andy Reiter"/>
    <x v="0"/>
    <s v="United States"/>
    <s v="Jackson"/>
    <x v="12"/>
    <n v="49201"/>
    <x v="2"/>
    <s v="FUR-CH-10004626"/>
    <x v="0"/>
    <x v="1"/>
    <s v="Office Star Flex Back Scooter Chair with Aluminum Finish Frame"/>
    <n v="302.67"/>
    <n v="3"/>
    <n v="0"/>
    <n v="72.640799999999999"/>
  </r>
  <r>
    <n v="6523"/>
    <x v="3244"/>
    <x v="3"/>
    <x v="1033"/>
    <x v="827"/>
    <s v="Second Class"/>
    <s v="AR-10540"/>
    <s v="Andy Reiter"/>
    <x v="0"/>
    <s v="United States"/>
    <s v="Jackson"/>
    <x v="12"/>
    <n v="49201"/>
    <x v="2"/>
    <s v="OFF-PA-10001260"/>
    <x v="1"/>
    <x v="10"/>
    <s v="TOPS Money Receipt Book, Consecutively Numbered in Red,"/>
    <n v="56.07"/>
    <n v="7"/>
    <n v="0"/>
    <n v="25.231499999999997"/>
  </r>
  <r>
    <n v="6524"/>
    <x v="3245"/>
    <x v="0"/>
    <x v="274"/>
    <x v="522"/>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x v="522"/>
    <s v="Standard Class"/>
    <s v="CC-12100"/>
    <s v="Chad Cunningham"/>
    <x v="2"/>
    <s v="United States"/>
    <s v="Philadelphia"/>
    <x v="9"/>
    <n v="19120"/>
    <x v="3"/>
    <s v="TEC-PH-10002310"/>
    <x v="2"/>
    <x v="7"/>
    <s v="Panasonic KX T7731-B Digital phone"/>
    <n v="59.993999999999993"/>
    <n v="1"/>
    <n v="0.4"/>
    <n v="-12.998700000000007"/>
  </r>
  <r>
    <n v="6526"/>
    <x v="3245"/>
    <x v="0"/>
    <x v="274"/>
    <x v="522"/>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x v="522"/>
    <s v="Standard Class"/>
    <s v="CC-12100"/>
    <s v="Chad Cunningham"/>
    <x v="2"/>
    <s v="United States"/>
    <s v="Philadelphia"/>
    <x v="9"/>
    <n v="19120"/>
    <x v="3"/>
    <s v="OFF-BI-10001308"/>
    <x v="1"/>
    <x v="8"/>
    <s v="GBC Standard Plastic Binding Systems' Combs"/>
    <n v="9.4200000000000017"/>
    <n v="5"/>
    <n v="0.7"/>
    <n v="-7.8500000000000014"/>
  </r>
  <r>
    <n v="6528"/>
    <x v="3246"/>
    <x v="0"/>
    <x v="443"/>
    <x v="470"/>
    <s v="Second Class"/>
    <s v="CA-11965"/>
    <s v="Carol Adams"/>
    <x v="1"/>
    <s v="United States"/>
    <s v="Warwick"/>
    <x v="34"/>
    <n v="2886"/>
    <x v="3"/>
    <s v="TEC-CO-10002095"/>
    <x v="2"/>
    <x v="16"/>
    <s v="Hewlett Packard 610 Color Digital Copier / Printer"/>
    <n v="1999.96"/>
    <n v="4"/>
    <n v="0"/>
    <n v="899.98199999999997"/>
  </r>
  <r>
    <n v="6529"/>
    <x v="3247"/>
    <x v="2"/>
    <x v="1090"/>
    <x v="166"/>
    <s v="Standard Class"/>
    <s v="BT-11530"/>
    <s v="Bradley Talbott"/>
    <x v="2"/>
    <s v="United States"/>
    <s v="New York City"/>
    <x v="15"/>
    <n v="10024"/>
    <x v="3"/>
    <s v="OFF-ST-10004946"/>
    <x v="1"/>
    <x v="4"/>
    <s v="Desktop 3-Pocket Hot File"/>
    <n v="216.4"/>
    <n v="4"/>
    <n v="0"/>
    <n v="56.26400000000001"/>
  </r>
  <r>
    <n v="6530"/>
    <x v="3248"/>
    <x v="2"/>
    <x v="1115"/>
    <x v="1203"/>
    <s v="Standard Class"/>
    <s v="MG-17875"/>
    <s v="Michael Grace"/>
    <x v="2"/>
    <s v="United States"/>
    <s v="El Paso"/>
    <x v="5"/>
    <n v="79907"/>
    <x v="2"/>
    <s v="OFF-LA-10004425"/>
    <x v="1"/>
    <x v="2"/>
    <s v="Staples"/>
    <n v="6.9360000000000008"/>
    <n v="3"/>
    <n v="0.2"/>
    <n v="2.3409000000000004"/>
  </r>
  <r>
    <n v="6531"/>
    <x v="3248"/>
    <x v="2"/>
    <x v="1115"/>
    <x v="1203"/>
    <s v="Standard Class"/>
    <s v="MG-17875"/>
    <s v="Michael Grace"/>
    <x v="2"/>
    <s v="United States"/>
    <s v="El Paso"/>
    <x v="5"/>
    <n v="79907"/>
    <x v="2"/>
    <s v="OFF-BI-10000320"/>
    <x v="1"/>
    <x v="8"/>
    <s v="GBC Plastic Binding Combs"/>
    <n v="4.427999999999999"/>
    <n v="3"/>
    <n v="0.8"/>
    <n v="-6.8633999999999986"/>
  </r>
  <r>
    <n v="6532"/>
    <x v="3249"/>
    <x v="3"/>
    <x v="769"/>
    <x v="274"/>
    <s v="Standard Class"/>
    <s v="TP-21130"/>
    <s v="Theone Pippenger"/>
    <x v="0"/>
    <s v="United States"/>
    <s v="Rochester"/>
    <x v="11"/>
    <n v="55901"/>
    <x v="2"/>
    <s v="OFF-AR-10001315"/>
    <x v="1"/>
    <x v="6"/>
    <s v="Newell 310"/>
    <n v="8.8000000000000007"/>
    <n v="5"/>
    <n v="0"/>
    <n v="2.5519999999999996"/>
  </r>
  <r>
    <n v="6533"/>
    <x v="3249"/>
    <x v="3"/>
    <x v="769"/>
    <x v="274"/>
    <s v="Standard Class"/>
    <s v="TP-21130"/>
    <s v="Theone Pippenger"/>
    <x v="0"/>
    <s v="United States"/>
    <s v="Rochester"/>
    <x v="11"/>
    <n v="55901"/>
    <x v="2"/>
    <s v="TEC-AC-10004595"/>
    <x v="2"/>
    <x v="11"/>
    <s v="First Data TMFD35 PIN Pad"/>
    <n v="142.80000000000001"/>
    <n v="1"/>
    <n v="0"/>
    <n v="29.988"/>
  </r>
  <r>
    <n v="6534"/>
    <x v="3249"/>
    <x v="3"/>
    <x v="769"/>
    <x v="274"/>
    <s v="Standard Class"/>
    <s v="TP-21130"/>
    <s v="Theone Pippenger"/>
    <x v="0"/>
    <s v="United States"/>
    <s v="Rochester"/>
    <x v="11"/>
    <n v="55901"/>
    <x v="2"/>
    <s v="TEC-AC-10001539"/>
    <x v="2"/>
    <x v="11"/>
    <s v="Logitech G430 Surround Sound Gaming Headset with Dolby 7.1 Technology"/>
    <n v="399.95"/>
    <n v="5"/>
    <n v="0"/>
    <n v="143.982"/>
  </r>
  <r>
    <n v="6535"/>
    <x v="3250"/>
    <x v="2"/>
    <x v="664"/>
    <x v="794"/>
    <s v="Standard Class"/>
    <s v="GT-14710"/>
    <s v="Greg Tran"/>
    <x v="0"/>
    <s v="United States"/>
    <s v="Buffalo"/>
    <x v="15"/>
    <n v="14215"/>
    <x v="3"/>
    <s v="OFF-BI-10001359"/>
    <x v="1"/>
    <x v="8"/>
    <s v="GBC DocuBind TL300 Electric Binding System"/>
    <n v="2152.7760000000003"/>
    <n v="3"/>
    <n v="0.2"/>
    <n v="726.56189999999981"/>
  </r>
  <r>
    <n v="6536"/>
    <x v="3250"/>
    <x v="2"/>
    <x v="664"/>
    <x v="794"/>
    <s v="Standard Class"/>
    <s v="GT-14710"/>
    <s v="Greg Tran"/>
    <x v="0"/>
    <s v="United States"/>
    <s v="Buffalo"/>
    <x v="15"/>
    <n v="14215"/>
    <x v="3"/>
    <s v="FUR-BO-10002213"/>
    <x v="0"/>
    <x v="0"/>
    <s v="DMI Eclipse Executive Suite Bookcases"/>
    <n v="4007.8400000000006"/>
    <n v="10"/>
    <n v="0.2"/>
    <n v="-50.098000000000297"/>
  </r>
  <r>
    <n v="6537"/>
    <x v="3251"/>
    <x v="2"/>
    <x v="22"/>
    <x v="1204"/>
    <s v="First Class"/>
    <s v="FH-14365"/>
    <s v="Fred Hopkins"/>
    <x v="1"/>
    <s v="United States"/>
    <s v="Knoxville"/>
    <x v="18"/>
    <n v="37918"/>
    <x v="0"/>
    <s v="FUR-TA-10003008"/>
    <x v="0"/>
    <x v="3"/>
    <s v="Lesro Round Back Collection Coffee Table, End Table"/>
    <n v="328.59000000000003"/>
    <n v="3"/>
    <n v="0.4"/>
    <n v="-147.8655"/>
  </r>
  <r>
    <n v="6538"/>
    <x v="3251"/>
    <x v="2"/>
    <x v="22"/>
    <x v="1204"/>
    <s v="First Class"/>
    <s v="FH-14365"/>
    <s v="Fred Hopkins"/>
    <x v="1"/>
    <s v="United States"/>
    <s v="Knoxville"/>
    <x v="18"/>
    <n v="37918"/>
    <x v="0"/>
    <s v="OFF-ST-10000934"/>
    <x v="1"/>
    <x v="4"/>
    <s v="Contico 72&quot;H Heavy-Duty Storage System"/>
    <n v="98.352000000000004"/>
    <n v="3"/>
    <n v="0.2"/>
    <n v="-24.588000000000001"/>
  </r>
  <r>
    <n v="6539"/>
    <x v="3252"/>
    <x v="1"/>
    <x v="968"/>
    <x v="697"/>
    <s v="Standard Class"/>
    <s v="HK-14890"/>
    <s v="Heather Kirkland"/>
    <x v="1"/>
    <s v="United States"/>
    <s v="Newark"/>
    <x v="13"/>
    <n v="19711"/>
    <x v="3"/>
    <s v="TEC-PH-10004042"/>
    <x v="2"/>
    <x v="7"/>
    <s v="ClearOne Communications CHAT 70 OC Speaker Phone"/>
    <n v="158.99"/>
    <n v="1"/>
    <n v="0"/>
    <n v="41.337400000000002"/>
  </r>
  <r>
    <n v="6540"/>
    <x v="3252"/>
    <x v="1"/>
    <x v="968"/>
    <x v="697"/>
    <s v="Standard Class"/>
    <s v="HK-14890"/>
    <s v="Heather Kirkland"/>
    <x v="1"/>
    <s v="United States"/>
    <s v="Newark"/>
    <x v="13"/>
    <n v="19711"/>
    <x v="3"/>
    <s v="FUR-CH-10002439"/>
    <x v="0"/>
    <x v="1"/>
    <s v="Iceberg Nesting Folding Chair, 19w x 6d x 43h"/>
    <n v="291.10000000000002"/>
    <n v="5"/>
    <n v="0"/>
    <n v="75.686000000000007"/>
  </r>
  <r>
    <n v="6541"/>
    <x v="3253"/>
    <x v="3"/>
    <x v="673"/>
    <x v="381"/>
    <s v="First Class"/>
    <s v="CC-12220"/>
    <s v="Chris Cortes"/>
    <x v="0"/>
    <s v="United States"/>
    <s v="Seattle"/>
    <x v="4"/>
    <n v="98103"/>
    <x v="1"/>
    <s v="OFF-PA-10001363"/>
    <x v="1"/>
    <x v="10"/>
    <s v="Xerox 1933"/>
    <n v="73.679999999999993"/>
    <n v="6"/>
    <n v="0"/>
    <n v="34.629599999999996"/>
  </r>
  <r>
    <n v="6542"/>
    <x v="3253"/>
    <x v="3"/>
    <x v="673"/>
    <x v="381"/>
    <s v="First Class"/>
    <s v="CC-12220"/>
    <s v="Chris Cortes"/>
    <x v="0"/>
    <s v="United States"/>
    <s v="Seattle"/>
    <x v="4"/>
    <n v="98103"/>
    <x v="1"/>
    <s v="FUR-FU-10003394"/>
    <x v="0"/>
    <x v="5"/>
    <s v="Tenex &quot;The Solids&quot; Textured Chair Mats"/>
    <n v="139.91999999999999"/>
    <n v="2"/>
    <n v="0"/>
    <n v="23.786399999999986"/>
  </r>
  <r>
    <n v="6543"/>
    <x v="3253"/>
    <x v="3"/>
    <x v="673"/>
    <x v="381"/>
    <s v="First Class"/>
    <s v="CC-12220"/>
    <s v="Chris Cortes"/>
    <x v="0"/>
    <s v="United States"/>
    <s v="Seattle"/>
    <x v="4"/>
    <n v="98103"/>
    <x v="1"/>
    <s v="TEC-PH-10003171"/>
    <x v="2"/>
    <x v="7"/>
    <s v="Plantronics Encore H101 Dual Earpieces Headset"/>
    <n v="107.88"/>
    <n v="3"/>
    <n v="0.2"/>
    <n v="10.787999999999997"/>
  </r>
  <r>
    <n v="6544"/>
    <x v="3253"/>
    <x v="3"/>
    <x v="673"/>
    <x v="381"/>
    <s v="First Class"/>
    <s v="CC-12220"/>
    <s v="Chris Cortes"/>
    <x v="0"/>
    <s v="United States"/>
    <s v="Seattle"/>
    <x v="4"/>
    <n v="98103"/>
    <x v="1"/>
    <s v="OFF-ST-10003123"/>
    <x v="1"/>
    <x v="4"/>
    <s v="Fellowes Bases and Tops For Staxonsteel/High-Stak Systems"/>
    <n v="33.29"/>
    <n v="1"/>
    <n v="0"/>
    <n v="7.9895999999999994"/>
  </r>
  <r>
    <n v="6545"/>
    <x v="3254"/>
    <x v="3"/>
    <x v="304"/>
    <x v="38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x v="380"/>
    <s v="Standard Class"/>
    <s v="DP-13000"/>
    <s v="Darren Powers"/>
    <x v="0"/>
    <s v="United States"/>
    <s v="Cleveland"/>
    <x v="24"/>
    <n v="44105"/>
    <x v="3"/>
    <s v="OFF-LA-10000973"/>
    <x v="1"/>
    <x v="2"/>
    <s v="Avery 502"/>
    <n v="5.04"/>
    <n v="2"/>
    <n v="0.2"/>
    <n v="1.764"/>
  </r>
  <r>
    <n v="6547"/>
    <x v="3254"/>
    <x v="3"/>
    <x v="304"/>
    <x v="380"/>
    <s v="Standard Class"/>
    <s v="DP-13000"/>
    <s v="Darren Powers"/>
    <x v="0"/>
    <s v="United States"/>
    <s v="Cleveland"/>
    <x v="24"/>
    <n v="44105"/>
    <x v="3"/>
    <s v="OFF-PA-10000483"/>
    <x v="1"/>
    <x v="10"/>
    <s v="Xerox 19"/>
    <n v="24.784000000000002"/>
    <n v="1"/>
    <n v="0.2"/>
    <n v="7.7449999999999983"/>
  </r>
  <r>
    <n v="6548"/>
    <x v="3255"/>
    <x v="2"/>
    <x v="72"/>
    <x v="1154"/>
    <s v="Standard Class"/>
    <s v="VF-21715"/>
    <s v="Vicky Freymann"/>
    <x v="2"/>
    <s v="United States"/>
    <s v="Elmhurst"/>
    <x v="10"/>
    <n v="60126"/>
    <x v="2"/>
    <s v="FUR-CH-10000863"/>
    <x v="0"/>
    <x v="1"/>
    <s v="Novimex Swivel Fabric Task Chair"/>
    <n v="634.11599999999999"/>
    <n v="6"/>
    <n v="0.3"/>
    <n v="-172.11720000000003"/>
  </r>
  <r>
    <n v="6549"/>
    <x v="3255"/>
    <x v="2"/>
    <x v="72"/>
    <x v="1154"/>
    <s v="Standard Class"/>
    <s v="VF-21715"/>
    <s v="Vicky Freymann"/>
    <x v="2"/>
    <s v="United States"/>
    <s v="Elmhurst"/>
    <x v="10"/>
    <n v="60126"/>
    <x v="2"/>
    <s v="OFF-PA-10003036"/>
    <x v="1"/>
    <x v="10"/>
    <s v="Black Print Carbonless 8 1/2&quot; x 8 1/4&quot; Rapid Memo Book"/>
    <n v="17.472000000000001"/>
    <n v="3"/>
    <n v="0.2"/>
    <n v="5.6783999999999981"/>
  </r>
  <r>
    <n v="6550"/>
    <x v="3256"/>
    <x v="1"/>
    <x v="117"/>
    <x v="1205"/>
    <s v="First Class"/>
    <s v="GH-14410"/>
    <s v="Gary Hansen"/>
    <x v="2"/>
    <s v="United States"/>
    <s v="Lakeville"/>
    <x v="11"/>
    <n v="55044"/>
    <x v="2"/>
    <s v="FUR-CH-10002304"/>
    <x v="0"/>
    <x v="1"/>
    <s v="Global Stack Chair without Arms, Black"/>
    <n v="155.88"/>
    <n v="6"/>
    <n v="0"/>
    <n v="38.970000000000006"/>
  </r>
  <r>
    <n v="6551"/>
    <x v="3257"/>
    <x v="1"/>
    <x v="549"/>
    <x v="397"/>
    <s v="Second Class"/>
    <s v="JH-16180"/>
    <s v="Justin Hirsh"/>
    <x v="0"/>
    <s v="United States"/>
    <s v="New York City"/>
    <x v="15"/>
    <n v="10035"/>
    <x v="3"/>
    <s v="FUR-CH-10000422"/>
    <x v="0"/>
    <x v="1"/>
    <s v="Global Highback Leather Tilter in Burgundy"/>
    <n v="327.56399999999996"/>
    <n v="4"/>
    <n v="0.1"/>
    <n v="21.837600000000023"/>
  </r>
  <r>
    <n v="6552"/>
    <x v="3258"/>
    <x v="3"/>
    <x v="819"/>
    <x v="91"/>
    <s v="Second Class"/>
    <s v="RB-19465"/>
    <s v="Rick Bensley"/>
    <x v="2"/>
    <s v="United States"/>
    <s v="Los Angeles"/>
    <x v="1"/>
    <n v="90036"/>
    <x v="1"/>
    <s v="OFF-PA-10002986"/>
    <x v="1"/>
    <x v="10"/>
    <s v="Xerox 1898"/>
    <n v="13.36"/>
    <n v="2"/>
    <n v="0"/>
    <n v="6.4127999999999998"/>
  </r>
  <r>
    <n v="6553"/>
    <x v="3258"/>
    <x v="3"/>
    <x v="819"/>
    <x v="91"/>
    <s v="Second Class"/>
    <s v="RB-19465"/>
    <s v="Rick Bensley"/>
    <x v="2"/>
    <s v="United States"/>
    <s v="Los Angeles"/>
    <x v="1"/>
    <n v="90036"/>
    <x v="1"/>
    <s v="OFF-ST-10002289"/>
    <x v="1"/>
    <x v="4"/>
    <s v="Safco Wire Cube Shelving System, For Use as 4 or 5 14&quot; Cubes, Black"/>
    <n v="158.9"/>
    <n v="5"/>
    <n v="0"/>
    <n v="7.9449999999999932"/>
  </r>
  <r>
    <n v="6554"/>
    <x v="3259"/>
    <x v="2"/>
    <x v="22"/>
    <x v="657"/>
    <s v="Second Class"/>
    <s v="LS-16975"/>
    <s v="Lindsay Shagiari"/>
    <x v="2"/>
    <s v="United States"/>
    <s v="Chicago"/>
    <x v="10"/>
    <n v="60653"/>
    <x v="2"/>
    <s v="TEC-AC-10001606"/>
    <x v="2"/>
    <x v="11"/>
    <s v="Logitech Wireless Performance Mouse MX for PC and Mac"/>
    <n v="319.96800000000002"/>
    <n v="4"/>
    <n v="0.2"/>
    <n v="71.992800000000003"/>
  </r>
  <r>
    <n v="6555"/>
    <x v="3259"/>
    <x v="2"/>
    <x v="22"/>
    <x v="657"/>
    <s v="Second Class"/>
    <s v="LS-16975"/>
    <s v="Lindsay Shagiari"/>
    <x v="2"/>
    <s v="United States"/>
    <s v="Chicago"/>
    <x v="10"/>
    <n v="60653"/>
    <x v="2"/>
    <s v="OFF-ST-10003805"/>
    <x v="1"/>
    <x v="4"/>
    <s v="24 Capacity Maxi Data Binder Racks, Pearl"/>
    <n v="505.32000000000005"/>
    <n v="3"/>
    <n v="0.2"/>
    <n v="31.582499999999953"/>
  </r>
  <r>
    <n v="6556"/>
    <x v="3259"/>
    <x v="2"/>
    <x v="22"/>
    <x v="657"/>
    <s v="Second Class"/>
    <s v="LS-16975"/>
    <s v="Lindsay Shagiari"/>
    <x v="2"/>
    <s v="United States"/>
    <s v="Chicago"/>
    <x v="10"/>
    <n v="60653"/>
    <x v="2"/>
    <s v="OFF-PA-10002109"/>
    <x v="1"/>
    <x v="10"/>
    <s v="Wirebound Voice Message Log Book"/>
    <n v="3.8079999999999998"/>
    <n v="1"/>
    <n v="0.2"/>
    <n v="1.2375999999999996"/>
  </r>
  <r>
    <n v="6557"/>
    <x v="3259"/>
    <x v="2"/>
    <x v="22"/>
    <x v="657"/>
    <s v="Second Class"/>
    <s v="LS-16975"/>
    <s v="Lindsay Shagiari"/>
    <x v="2"/>
    <s v="United States"/>
    <s v="Chicago"/>
    <x v="10"/>
    <n v="60653"/>
    <x v="2"/>
    <s v="OFF-BI-10000632"/>
    <x v="1"/>
    <x v="8"/>
    <s v="Satellite Sectional Post Binders"/>
    <n v="8.6819999999999968"/>
    <n v="1"/>
    <n v="0.8"/>
    <n v="-14.759400000000003"/>
  </r>
  <r>
    <n v="6558"/>
    <x v="3259"/>
    <x v="2"/>
    <x v="22"/>
    <x v="657"/>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6"/>
    <x v="1206"/>
    <s v="Standard Class"/>
    <s v="EB-13750"/>
    <s v="Edward Becker"/>
    <x v="1"/>
    <s v="United States"/>
    <s v="Buffalo"/>
    <x v="15"/>
    <n v="14215"/>
    <x v="3"/>
    <s v="FUR-CH-10004997"/>
    <x v="0"/>
    <x v="1"/>
    <s v="Hon Every-Day Series Multi-Task Chairs"/>
    <n v="1522.6379999999999"/>
    <n v="9"/>
    <n v="0.1"/>
    <n v="169.18200000000004"/>
  </r>
  <r>
    <n v="6560"/>
    <x v="3261"/>
    <x v="0"/>
    <x v="658"/>
    <x v="1050"/>
    <s v="Standard Class"/>
    <s v="DK-12835"/>
    <s v="Damala Kotsonis"/>
    <x v="1"/>
    <s v="United States"/>
    <s v="Roseville"/>
    <x v="1"/>
    <n v="95661"/>
    <x v="1"/>
    <s v="OFF-EN-10003001"/>
    <x v="1"/>
    <x v="12"/>
    <s v="Ames Color-File Green Diamond Border X-ray Mailers"/>
    <n v="419.90000000000003"/>
    <n v="5"/>
    <n v="0"/>
    <n v="197.35299999999998"/>
  </r>
  <r>
    <n v="6561"/>
    <x v="3261"/>
    <x v="0"/>
    <x v="658"/>
    <x v="1050"/>
    <s v="Standard Class"/>
    <s v="DK-12835"/>
    <s v="Damala Kotsonis"/>
    <x v="1"/>
    <s v="United States"/>
    <s v="Roseville"/>
    <x v="1"/>
    <n v="95661"/>
    <x v="1"/>
    <s v="OFF-LA-10003766"/>
    <x v="1"/>
    <x v="2"/>
    <s v="Self-Adhesive Removable Labels"/>
    <n v="3.15"/>
    <n v="1"/>
    <n v="0"/>
    <n v="1.512"/>
  </r>
  <r>
    <n v="6562"/>
    <x v="3262"/>
    <x v="3"/>
    <x v="185"/>
    <x v="504"/>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7"/>
    <x v="1207"/>
    <s v="Standard Class"/>
    <s v="CT-11995"/>
    <s v="Carol Triggs"/>
    <x v="0"/>
    <s v="United States"/>
    <s v="Lawrence"/>
    <x v="31"/>
    <n v="1841"/>
    <x v="3"/>
    <s v="OFF-BI-10001078"/>
    <x v="1"/>
    <x v="8"/>
    <s v="Acco PRESSTEX Data Binder with Storage Hooks, Dark Blue, 14 7/8&quot; X 11&quot;"/>
    <n v="16.14"/>
    <n v="3"/>
    <n v="0"/>
    <n v="7.9085999999999999"/>
  </r>
  <r>
    <n v="6564"/>
    <x v="3263"/>
    <x v="2"/>
    <x v="1117"/>
    <x v="1207"/>
    <s v="Standard Class"/>
    <s v="CT-11995"/>
    <s v="Carol Triggs"/>
    <x v="0"/>
    <s v="United States"/>
    <s v="Lawrence"/>
    <x v="31"/>
    <n v="1841"/>
    <x v="3"/>
    <s v="FUR-TA-10003469"/>
    <x v="0"/>
    <x v="3"/>
    <s v="Balt Split Level Computer Training Table"/>
    <n v="194.25"/>
    <n v="2"/>
    <n v="0.3"/>
    <n v="-38.849999999999994"/>
  </r>
  <r>
    <n v="6565"/>
    <x v="3263"/>
    <x v="2"/>
    <x v="1117"/>
    <x v="1207"/>
    <s v="Standard Class"/>
    <s v="CT-11995"/>
    <s v="Carol Triggs"/>
    <x v="0"/>
    <s v="United States"/>
    <s v="Lawrence"/>
    <x v="31"/>
    <n v="1841"/>
    <x v="3"/>
    <s v="OFF-AR-10002578"/>
    <x v="1"/>
    <x v="6"/>
    <s v="Newell 335"/>
    <n v="8.64"/>
    <n v="3"/>
    <n v="0"/>
    <n v="2.5055999999999998"/>
  </r>
  <r>
    <n v="6566"/>
    <x v="3263"/>
    <x v="2"/>
    <x v="1117"/>
    <x v="1207"/>
    <s v="Standard Class"/>
    <s v="CT-11995"/>
    <s v="Carol Triggs"/>
    <x v="0"/>
    <s v="United States"/>
    <s v="Lawrence"/>
    <x v="31"/>
    <n v="1841"/>
    <x v="3"/>
    <s v="FUR-CH-10004675"/>
    <x v="0"/>
    <x v="1"/>
    <s v="Lifetime Advantage Folding Chairs, 4/Carton"/>
    <n v="872.32"/>
    <n v="4"/>
    <n v="0"/>
    <n v="244.24959999999999"/>
  </r>
  <r>
    <n v="6567"/>
    <x v="3264"/>
    <x v="3"/>
    <x v="1118"/>
    <x v="493"/>
    <s v="Second Class"/>
    <s v="CB-12025"/>
    <s v="Cassandra Brandow"/>
    <x v="0"/>
    <s v="United States"/>
    <s v="Waco"/>
    <x v="5"/>
    <n v="76706"/>
    <x v="2"/>
    <s v="OFF-BI-10004632"/>
    <x v="1"/>
    <x v="8"/>
    <s v="Ibico Hi-Tech Manual Binding System"/>
    <n v="243.99199999999996"/>
    <n v="4"/>
    <n v="0.8"/>
    <n v="-426.9860000000001"/>
  </r>
  <r>
    <n v="6568"/>
    <x v="3264"/>
    <x v="3"/>
    <x v="1118"/>
    <x v="493"/>
    <s v="Second Class"/>
    <s v="CB-12025"/>
    <s v="Cassandra Brandow"/>
    <x v="0"/>
    <s v="United States"/>
    <s v="Waco"/>
    <x v="5"/>
    <n v="76706"/>
    <x v="2"/>
    <s v="OFF-AR-10003087"/>
    <x v="1"/>
    <x v="6"/>
    <s v="Staples"/>
    <n v="7.120000000000001"/>
    <n v="5"/>
    <n v="0.2"/>
    <n v="0.71199999999999974"/>
  </r>
  <r>
    <n v="6569"/>
    <x v="3265"/>
    <x v="2"/>
    <x v="891"/>
    <x v="1117"/>
    <s v="Standard Class"/>
    <s v="KM-16720"/>
    <s v="Kunst Miller"/>
    <x v="0"/>
    <s v="United States"/>
    <s v="Houston"/>
    <x v="5"/>
    <n v="77095"/>
    <x v="2"/>
    <s v="OFF-AR-10001868"/>
    <x v="1"/>
    <x v="6"/>
    <s v="Prang Dustless Chalk Sticks"/>
    <n v="2.6880000000000002"/>
    <n v="2"/>
    <n v="0.2"/>
    <n v="1.008"/>
  </r>
  <r>
    <n v="6570"/>
    <x v="3265"/>
    <x v="2"/>
    <x v="891"/>
    <x v="1117"/>
    <s v="Standard Class"/>
    <s v="KM-16720"/>
    <s v="Kunst Miller"/>
    <x v="0"/>
    <s v="United States"/>
    <s v="Houston"/>
    <x v="5"/>
    <n v="77095"/>
    <x v="2"/>
    <s v="FUR-CH-10002602"/>
    <x v="0"/>
    <x v="1"/>
    <s v="DMI Arturo Collection Mission-style Design Wood Chair"/>
    <n v="317.05799999999999"/>
    <n v="3"/>
    <n v="0.3"/>
    <n v="-18.117599999999996"/>
  </r>
  <r>
    <n v="6571"/>
    <x v="3265"/>
    <x v="2"/>
    <x v="891"/>
    <x v="1117"/>
    <s v="Standard Class"/>
    <s v="KM-16720"/>
    <s v="Kunst Miller"/>
    <x v="0"/>
    <s v="United States"/>
    <s v="Houston"/>
    <x v="5"/>
    <n v="77095"/>
    <x v="2"/>
    <s v="OFF-EN-10000056"/>
    <x v="1"/>
    <x v="12"/>
    <s v="Cameo Buff Policy Envelopes"/>
    <n v="149.352"/>
    <n v="3"/>
    <n v="0.2"/>
    <n v="50.40629999999998"/>
  </r>
  <r>
    <n v="6572"/>
    <x v="3265"/>
    <x v="2"/>
    <x v="891"/>
    <x v="1117"/>
    <s v="Standard Class"/>
    <s v="KM-16720"/>
    <s v="Kunst Miller"/>
    <x v="0"/>
    <s v="United States"/>
    <s v="Houston"/>
    <x v="5"/>
    <n v="77095"/>
    <x v="2"/>
    <s v="TEC-AC-10000474"/>
    <x v="2"/>
    <x v="11"/>
    <s v="Kensington Expert Mouse Optical USB Trackball for PC or Mac"/>
    <n v="227.976"/>
    <n v="3"/>
    <n v="0.2"/>
    <n v="28.496999999999957"/>
  </r>
  <r>
    <n v="6573"/>
    <x v="3266"/>
    <x v="0"/>
    <x v="1119"/>
    <x v="577"/>
    <s v="Standard Class"/>
    <s v="RD-19720"/>
    <s v="Roger Demir"/>
    <x v="0"/>
    <s v="United States"/>
    <s v="Seattle"/>
    <x v="4"/>
    <n v="98105"/>
    <x v="1"/>
    <s v="OFF-PA-10003971"/>
    <x v="1"/>
    <x v="10"/>
    <s v="Xerox 1965"/>
    <n v="11.96"/>
    <n v="2"/>
    <n v="0"/>
    <n v="5.8604000000000003"/>
  </r>
  <r>
    <n v="6574"/>
    <x v="3267"/>
    <x v="0"/>
    <x v="881"/>
    <x v="724"/>
    <s v="Standard Class"/>
    <s v="BP-11050"/>
    <s v="Barry Pond"/>
    <x v="1"/>
    <s v="United States"/>
    <s v="Plainfield"/>
    <x v="30"/>
    <n v="7060"/>
    <x v="3"/>
    <s v="OFF-ST-10000689"/>
    <x v="1"/>
    <x v="4"/>
    <s v="Fellowes Strictly Business Drawer File, Letter/Legal Size"/>
    <n v="563.4"/>
    <n v="4"/>
    <n v="0"/>
    <n v="67.608000000000004"/>
  </r>
  <r>
    <n v="6575"/>
    <x v="3267"/>
    <x v="0"/>
    <x v="881"/>
    <x v="724"/>
    <s v="Standard Class"/>
    <s v="BP-11050"/>
    <s v="Barry Pond"/>
    <x v="1"/>
    <s v="United States"/>
    <s v="Plainfield"/>
    <x v="30"/>
    <n v="7060"/>
    <x v="3"/>
    <s v="TEC-MA-10004255"/>
    <x v="2"/>
    <x v="15"/>
    <s v="Konica Minolta magicolor 1690MF Multifunction Printer"/>
    <n v="319.92"/>
    <n v="8"/>
    <n v="0"/>
    <n v="118.37040000000002"/>
  </r>
  <r>
    <n v="6576"/>
    <x v="3268"/>
    <x v="3"/>
    <x v="448"/>
    <x v="494"/>
    <s v="Standard Class"/>
    <s v="EJ-13720"/>
    <s v="Ed Jacobs"/>
    <x v="0"/>
    <s v="United States"/>
    <s v="Los Angeles"/>
    <x v="1"/>
    <n v="90008"/>
    <x v="1"/>
    <s v="TEC-AC-10000990"/>
    <x v="2"/>
    <x v="11"/>
    <s v="Imation Bio 2GB USB Flash Drive Imation Corp"/>
    <n v="1049.44"/>
    <n v="8"/>
    <n v="0"/>
    <n v="440.76480000000004"/>
  </r>
  <r>
    <n v="6577"/>
    <x v="3268"/>
    <x v="3"/>
    <x v="448"/>
    <x v="494"/>
    <s v="Standard Class"/>
    <s v="EJ-13720"/>
    <s v="Ed Jacobs"/>
    <x v="0"/>
    <s v="United States"/>
    <s v="Los Angeles"/>
    <x v="1"/>
    <n v="90008"/>
    <x v="1"/>
    <s v="FUR-CH-10003968"/>
    <x v="0"/>
    <x v="1"/>
    <s v="Novimex Turbo Task Chair"/>
    <n v="170.35200000000003"/>
    <n v="3"/>
    <n v="0.2"/>
    <n v="-17.035200000000003"/>
  </r>
  <r>
    <n v="6578"/>
    <x v="3269"/>
    <x v="1"/>
    <x v="401"/>
    <x v="223"/>
    <s v="Second Class"/>
    <s v="RO-19780"/>
    <s v="Rose O'Brian"/>
    <x v="0"/>
    <s v="United States"/>
    <s v="Arlington"/>
    <x v="17"/>
    <n v="22204"/>
    <x v="0"/>
    <s v="TEC-PH-10001615"/>
    <x v="2"/>
    <x v="7"/>
    <s v="AT&amp;T CL82213"/>
    <n v="173.94"/>
    <n v="6"/>
    <n v="0"/>
    <n v="50.442599999999977"/>
  </r>
  <r>
    <n v="6579"/>
    <x v="3270"/>
    <x v="2"/>
    <x v="55"/>
    <x v="83"/>
    <s v="Standard Class"/>
    <s v="MW-18220"/>
    <s v="Mitch Webber"/>
    <x v="0"/>
    <s v="United States"/>
    <s v="Seattle"/>
    <x v="4"/>
    <n v="98103"/>
    <x v="1"/>
    <s v="TEC-PH-10000895"/>
    <x v="2"/>
    <x v="7"/>
    <s v="Polycom VVX 310 VoIP phone"/>
    <n v="1007.9440000000002"/>
    <n v="7"/>
    <n v="0.2"/>
    <n v="75.595799999999997"/>
  </r>
  <r>
    <n v="6580"/>
    <x v="3271"/>
    <x v="0"/>
    <x v="332"/>
    <x v="856"/>
    <s v="Same Day"/>
    <s v="MS-17530"/>
    <s v="MaryBeth Skach"/>
    <x v="0"/>
    <s v="United States"/>
    <s v="Seattle"/>
    <x v="4"/>
    <n v="98105"/>
    <x v="1"/>
    <s v="OFF-PA-10003001"/>
    <x v="1"/>
    <x v="10"/>
    <s v="Xerox 1986"/>
    <n v="6.68"/>
    <n v="1"/>
    <n v="0"/>
    <n v="3.2063999999999999"/>
  </r>
  <r>
    <n v="6581"/>
    <x v="3271"/>
    <x v="0"/>
    <x v="332"/>
    <x v="856"/>
    <s v="Same Day"/>
    <s v="MS-17530"/>
    <s v="MaryBeth Skach"/>
    <x v="0"/>
    <s v="United States"/>
    <s v="Seattle"/>
    <x v="4"/>
    <n v="98105"/>
    <x v="1"/>
    <s v="OFF-AR-10002766"/>
    <x v="1"/>
    <x v="6"/>
    <s v="Prang Drawing Pencil Set"/>
    <n v="8.34"/>
    <n v="3"/>
    <n v="0"/>
    <n v="2.2517999999999998"/>
  </r>
  <r>
    <n v="6582"/>
    <x v="3271"/>
    <x v="0"/>
    <x v="332"/>
    <x v="856"/>
    <s v="Same Day"/>
    <s v="MS-17530"/>
    <s v="MaryBeth Skach"/>
    <x v="0"/>
    <s v="United States"/>
    <s v="Seattle"/>
    <x v="4"/>
    <n v="98105"/>
    <x v="1"/>
    <s v="FUR-FU-10003095"/>
    <x v="0"/>
    <x v="5"/>
    <s v="Linden 12&quot; Wall Clock With Oak Frame"/>
    <n v="101.94"/>
    <n v="3"/>
    <n v="0"/>
    <n v="30.581999999999987"/>
  </r>
  <r>
    <n v="6583"/>
    <x v="3272"/>
    <x v="0"/>
    <x v="1120"/>
    <x v="1208"/>
    <s v="Standard Class"/>
    <s v="DW-13585"/>
    <s v="Dorothy Wardle"/>
    <x v="1"/>
    <s v="United States"/>
    <s v="Edmonds"/>
    <x v="4"/>
    <n v="98026"/>
    <x v="1"/>
    <s v="TEC-AC-10003610"/>
    <x v="2"/>
    <x v="11"/>
    <s v="Logitech Illuminated - Keyboard"/>
    <n v="179.97"/>
    <n v="3"/>
    <n v="0"/>
    <n v="86.385600000000011"/>
  </r>
  <r>
    <n v="6584"/>
    <x v="3273"/>
    <x v="3"/>
    <x v="246"/>
    <x v="1186"/>
    <s v="Standard Class"/>
    <s v="AM-10705"/>
    <s v="Anne McFarland"/>
    <x v="0"/>
    <s v="United States"/>
    <s v="Salem"/>
    <x v="17"/>
    <n v="24153"/>
    <x v="0"/>
    <s v="OFF-AR-10003727"/>
    <x v="1"/>
    <x v="6"/>
    <s v="Berol Giant Pencil Sharpener"/>
    <n v="101.94"/>
    <n v="6"/>
    <n v="0"/>
    <n v="29.562599999999986"/>
  </r>
  <r>
    <n v="6585"/>
    <x v="3273"/>
    <x v="3"/>
    <x v="246"/>
    <x v="1186"/>
    <s v="Standard Class"/>
    <s v="AM-10705"/>
    <s v="Anne McFarland"/>
    <x v="0"/>
    <s v="United States"/>
    <s v="Salem"/>
    <x v="17"/>
    <n v="24153"/>
    <x v="0"/>
    <s v="TEC-PH-10002660"/>
    <x v="2"/>
    <x v="7"/>
    <s v="Nortel Networks T7316 E Nt8 B27"/>
    <n v="271.95999999999998"/>
    <n v="4"/>
    <n v="0"/>
    <n v="67.990000000000009"/>
  </r>
  <r>
    <n v="6586"/>
    <x v="3273"/>
    <x v="3"/>
    <x v="246"/>
    <x v="1186"/>
    <s v="Standard Class"/>
    <s v="AM-10705"/>
    <s v="Anne McFarland"/>
    <x v="0"/>
    <s v="United States"/>
    <s v="Salem"/>
    <x v="17"/>
    <n v="24153"/>
    <x v="0"/>
    <s v="FUR-FU-10003274"/>
    <x v="0"/>
    <x v="5"/>
    <s v="Regeneration Desk Collection"/>
    <n v="8.8000000000000007"/>
    <n v="5"/>
    <n v="0"/>
    <n v="3.8720000000000003"/>
  </r>
  <r>
    <n v="6587"/>
    <x v="3273"/>
    <x v="3"/>
    <x v="246"/>
    <x v="1186"/>
    <s v="Standard Class"/>
    <s v="AM-10705"/>
    <s v="Anne McFarland"/>
    <x v="0"/>
    <s v="United States"/>
    <s v="Salem"/>
    <x v="17"/>
    <n v="24153"/>
    <x v="0"/>
    <s v="OFF-AR-10003829"/>
    <x v="1"/>
    <x v="6"/>
    <s v="Newell 35"/>
    <n v="19.68"/>
    <n v="6"/>
    <n v="0"/>
    <n v="5.7071999999999976"/>
  </r>
  <r>
    <n v="6588"/>
    <x v="3273"/>
    <x v="3"/>
    <x v="246"/>
    <x v="1186"/>
    <s v="Standard Class"/>
    <s v="AM-10705"/>
    <s v="Anne McFarland"/>
    <x v="0"/>
    <s v="United States"/>
    <s v="Salem"/>
    <x v="17"/>
    <n v="24153"/>
    <x v="0"/>
    <s v="FUR-BO-10003441"/>
    <x v="0"/>
    <x v="0"/>
    <s v="Bush Westfield Collection Bookcases, Fully Assembled"/>
    <n v="302.94"/>
    <n v="3"/>
    <n v="0"/>
    <n v="69.67619999999998"/>
  </r>
  <r>
    <n v="6589"/>
    <x v="3273"/>
    <x v="3"/>
    <x v="246"/>
    <x v="1186"/>
    <s v="Standard Class"/>
    <s v="AM-10705"/>
    <s v="Anne McFarland"/>
    <x v="0"/>
    <s v="United States"/>
    <s v="Salem"/>
    <x v="17"/>
    <n v="24153"/>
    <x v="0"/>
    <s v="OFF-BI-10003355"/>
    <x v="1"/>
    <x v="8"/>
    <s v="Cardinal Holdit Business Card Pockets"/>
    <n v="14.940000000000001"/>
    <n v="3"/>
    <n v="0"/>
    <n v="7.1712000000000007"/>
  </r>
  <r>
    <n v="6590"/>
    <x v="3273"/>
    <x v="3"/>
    <x v="246"/>
    <x v="1186"/>
    <s v="Standard Class"/>
    <s v="AM-10705"/>
    <s v="Anne McFarland"/>
    <x v="0"/>
    <s v="United States"/>
    <s v="Salem"/>
    <x v="17"/>
    <n v="24153"/>
    <x v="0"/>
    <s v="OFF-SU-10003505"/>
    <x v="1"/>
    <x v="14"/>
    <s v="Premier Electric Letter Opener"/>
    <n v="231.72"/>
    <n v="2"/>
    <n v="0"/>
    <n v="11.585999999999984"/>
  </r>
  <r>
    <n v="6591"/>
    <x v="3274"/>
    <x v="2"/>
    <x v="893"/>
    <x v="616"/>
    <s v="First Class"/>
    <s v="BG-11740"/>
    <s v="Bruce Geld"/>
    <x v="0"/>
    <s v="United States"/>
    <s v="Delray Beach"/>
    <x v="2"/>
    <n v="33445"/>
    <x v="0"/>
    <s v="OFF-LA-10004484"/>
    <x v="1"/>
    <x v="2"/>
    <s v="Avery 476"/>
    <n v="9.9120000000000008"/>
    <n v="3"/>
    <n v="0.2"/>
    <n v="3.2213999999999996"/>
  </r>
  <r>
    <n v="6592"/>
    <x v="3275"/>
    <x v="1"/>
    <x v="28"/>
    <x v="1192"/>
    <s v="Standard Class"/>
    <s v="KB-16585"/>
    <s v="Ken Black"/>
    <x v="1"/>
    <s v="United States"/>
    <s v="San Francisco"/>
    <x v="1"/>
    <n v="94110"/>
    <x v="1"/>
    <s v="OFF-AR-10000658"/>
    <x v="1"/>
    <x v="6"/>
    <s v="Newell 324"/>
    <n v="34.650000000000006"/>
    <n v="3"/>
    <n v="0"/>
    <n v="9.702"/>
  </r>
  <r>
    <n v="6593"/>
    <x v="3275"/>
    <x v="1"/>
    <x v="28"/>
    <x v="1192"/>
    <s v="Standard Class"/>
    <s v="KB-16585"/>
    <s v="Ken Black"/>
    <x v="1"/>
    <s v="United States"/>
    <s v="San Francisco"/>
    <x v="1"/>
    <n v="94110"/>
    <x v="1"/>
    <s v="TEC-PH-10000347"/>
    <x v="2"/>
    <x v="7"/>
    <s v="Cush Cases Heavy Duty Rugged Cover Case for Samsung Galaxy S5 - Purple"/>
    <n v="19.8"/>
    <n v="5"/>
    <n v="0.2"/>
    <n v="1.7324999999999999"/>
  </r>
  <r>
    <n v="6594"/>
    <x v="3276"/>
    <x v="0"/>
    <x v="900"/>
    <x v="1"/>
    <s v="Second Class"/>
    <s v="GT-14710"/>
    <s v="Greg Tran"/>
    <x v="0"/>
    <s v="United States"/>
    <s v="New York City"/>
    <x v="15"/>
    <n v="10024"/>
    <x v="3"/>
    <s v="OFF-BI-10001989"/>
    <x v="1"/>
    <x v="8"/>
    <s v="Premium Transparent Presentation Covers by GBC"/>
    <n v="33.568000000000005"/>
    <n v="2"/>
    <n v="0.2"/>
    <n v="11.748799999999997"/>
  </r>
  <r>
    <n v="6595"/>
    <x v="3277"/>
    <x v="1"/>
    <x v="124"/>
    <x v="1209"/>
    <s v="Standard Class"/>
    <s v="SV-20815"/>
    <s v="Stuart Van"/>
    <x v="1"/>
    <s v="United States"/>
    <s v="Indianapolis"/>
    <x v="14"/>
    <n v="46203"/>
    <x v="2"/>
    <s v="OFF-AR-10001897"/>
    <x v="1"/>
    <x v="6"/>
    <s v="Model L Table or Wall-Mount Pencil Sharpener"/>
    <n v="125.92999999999999"/>
    <n v="7"/>
    <n v="0"/>
    <n v="35.260400000000004"/>
  </r>
  <r>
    <n v="6596"/>
    <x v="3278"/>
    <x v="3"/>
    <x v="756"/>
    <x v="732"/>
    <s v="First Class"/>
    <s v="GG-14650"/>
    <s v="Greg Guthrie"/>
    <x v="1"/>
    <s v="United States"/>
    <s v="Columbus"/>
    <x v="24"/>
    <n v="43229"/>
    <x v="3"/>
    <s v="OFF-BI-10000285"/>
    <x v="1"/>
    <x v="8"/>
    <s v="XtraLife ClearVue Slant-D Ring Binders by Cardinal"/>
    <n v="11.760000000000002"/>
    <n v="5"/>
    <n v="0.7"/>
    <n v="-7.8399999999999963"/>
  </r>
  <r>
    <n v="6597"/>
    <x v="3278"/>
    <x v="3"/>
    <x v="756"/>
    <x v="732"/>
    <s v="First Class"/>
    <s v="GG-14650"/>
    <s v="Greg Guthrie"/>
    <x v="1"/>
    <s v="United States"/>
    <s v="Columbus"/>
    <x v="24"/>
    <n v="43229"/>
    <x v="3"/>
    <s v="OFF-PA-10001804"/>
    <x v="1"/>
    <x v="10"/>
    <s v="Xerox 195"/>
    <n v="5.3440000000000003"/>
    <n v="1"/>
    <n v="0.2"/>
    <n v="1.8703999999999998"/>
  </r>
  <r>
    <n v="6598"/>
    <x v="3279"/>
    <x v="2"/>
    <x v="571"/>
    <x v="979"/>
    <s v="Standard Class"/>
    <s v="SV-20785"/>
    <s v="Stewart Visinsky"/>
    <x v="0"/>
    <s v="United States"/>
    <s v="Jacksonville"/>
    <x v="2"/>
    <n v="32216"/>
    <x v="0"/>
    <s v="OFF-BI-10002557"/>
    <x v="1"/>
    <x v="8"/>
    <s v="Presstex Flexible Ring Binders"/>
    <n v="1.3650000000000002"/>
    <n v="1"/>
    <n v="0.7"/>
    <n v="-0.9099999999999997"/>
  </r>
  <r>
    <n v="6599"/>
    <x v="3279"/>
    <x v="2"/>
    <x v="571"/>
    <x v="979"/>
    <s v="Standard Class"/>
    <s v="SV-20785"/>
    <s v="Stewart Visinsky"/>
    <x v="0"/>
    <s v="United States"/>
    <s v="Jacksonville"/>
    <x v="2"/>
    <n v="32216"/>
    <x v="0"/>
    <s v="OFF-PA-10002319"/>
    <x v="1"/>
    <x v="10"/>
    <s v="Xerox 1944"/>
    <n v="62.015999999999998"/>
    <n v="2"/>
    <n v="0.2"/>
    <n v="22.480800000000002"/>
  </r>
  <r>
    <n v="6600"/>
    <x v="3280"/>
    <x v="2"/>
    <x v="266"/>
    <x v="899"/>
    <s v="Standard Class"/>
    <s v="ON-18715"/>
    <s v="Odella Nelson"/>
    <x v="1"/>
    <s v="United States"/>
    <s v="Clinton"/>
    <x v="39"/>
    <n v="20735"/>
    <x v="3"/>
    <s v="FUR-FU-10003849"/>
    <x v="0"/>
    <x v="5"/>
    <s v="DAX Metal Frame, Desktop, Stepped-Edge"/>
    <n v="60.72"/>
    <n v="3"/>
    <n v="0"/>
    <n v="23.680799999999998"/>
  </r>
  <r>
    <n v="6601"/>
    <x v="3280"/>
    <x v="2"/>
    <x v="266"/>
    <x v="899"/>
    <s v="Standard Class"/>
    <s v="ON-18715"/>
    <s v="Odella Nelson"/>
    <x v="1"/>
    <s v="United States"/>
    <s v="Clinton"/>
    <x v="39"/>
    <n v="20735"/>
    <x v="3"/>
    <s v="OFF-PA-10002923"/>
    <x v="1"/>
    <x v="10"/>
    <s v="Xerox 1942"/>
    <n v="146.82"/>
    <n v="3"/>
    <n v="0"/>
    <n v="73.41"/>
  </r>
  <r>
    <n v="6602"/>
    <x v="3280"/>
    <x v="2"/>
    <x v="266"/>
    <x v="899"/>
    <s v="Standard Class"/>
    <s v="ON-18715"/>
    <s v="Odella Nelson"/>
    <x v="1"/>
    <s v="United States"/>
    <s v="Clinton"/>
    <x v="39"/>
    <n v="20735"/>
    <x v="3"/>
    <s v="FUR-CH-10004754"/>
    <x v="0"/>
    <x v="1"/>
    <s v="Global Stack Chair with Arms, Black"/>
    <n v="239.84"/>
    <n v="8"/>
    <n v="0"/>
    <n v="64.756799999999998"/>
  </r>
  <r>
    <n v="6603"/>
    <x v="3280"/>
    <x v="2"/>
    <x v="266"/>
    <x v="899"/>
    <s v="Standard Class"/>
    <s v="ON-18715"/>
    <s v="Odella Nelson"/>
    <x v="1"/>
    <s v="United States"/>
    <s v="Clinton"/>
    <x v="39"/>
    <n v="20735"/>
    <x v="3"/>
    <s v="OFF-LA-10000634"/>
    <x v="1"/>
    <x v="2"/>
    <s v="Avery 509"/>
    <n v="15.66"/>
    <n v="6"/>
    <n v="0"/>
    <n v="7.2035999999999998"/>
  </r>
  <r>
    <n v="6604"/>
    <x v="3281"/>
    <x v="3"/>
    <x v="46"/>
    <x v="46"/>
    <s v="First Class"/>
    <s v="RA-19945"/>
    <s v="Ryan Akin"/>
    <x v="0"/>
    <s v="United States"/>
    <s v="Commerce City"/>
    <x v="22"/>
    <n v="80022"/>
    <x v="1"/>
    <s v="OFF-ST-10001418"/>
    <x v="1"/>
    <x v="4"/>
    <s v="Carina Media Storage Towers in Natural &amp; Black"/>
    <n v="146.352"/>
    <n v="3"/>
    <n v="0.2"/>
    <n v="-32.929200000000002"/>
  </r>
  <r>
    <n v="6605"/>
    <x v="3282"/>
    <x v="0"/>
    <x v="439"/>
    <x v="388"/>
    <s v="Standard Class"/>
    <s v="SV-20785"/>
    <s v="Stewart Visinsky"/>
    <x v="0"/>
    <s v="United States"/>
    <s v="Santa Ana"/>
    <x v="1"/>
    <n v="92704"/>
    <x v="1"/>
    <s v="OFF-FA-10003467"/>
    <x v="1"/>
    <x v="13"/>
    <s v="Alliance Big Bands Rubber Bands, 12/Pack"/>
    <n v="5.9399999999999995"/>
    <n v="3"/>
    <n v="0"/>
    <n v="0"/>
  </r>
  <r>
    <n v="6606"/>
    <x v="3282"/>
    <x v="0"/>
    <x v="439"/>
    <x v="388"/>
    <s v="Standard Class"/>
    <s v="SV-20785"/>
    <s v="Stewart Visinsky"/>
    <x v="0"/>
    <s v="United States"/>
    <s v="Santa Ana"/>
    <x v="1"/>
    <n v="92704"/>
    <x v="1"/>
    <s v="OFF-PA-10001293"/>
    <x v="1"/>
    <x v="10"/>
    <s v="Xerox 1946"/>
    <n v="45.36"/>
    <n v="7"/>
    <n v="0"/>
    <n v="21.772800000000004"/>
  </r>
  <r>
    <n v="6607"/>
    <x v="3282"/>
    <x v="0"/>
    <x v="439"/>
    <x v="388"/>
    <s v="Standard Class"/>
    <s v="SV-20785"/>
    <s v="Stewart Visinsky"/>
    <x v="0"/>
    <s v="United States"/>
    <s v="Santa Ana"/>
    <x v="1"/>
    <n v="92704"/>
    <x v="1"/>
    <s v="TEC-PH-10003885"/>
    <x v="2"/>
    <x v="7"/>
    <s v="Cisco SPA508G"/>
    <n v="211.16800000000001"/>
    <n v="4"/>
    <n v="0.2"/>
    <n v="23.756399999999985"/>
  </r>
  <r>
    <n v="6608"/>
    <x v="3282"/>
    <x v="0"/>
    <x v="439"/>
    <x v="388"/>
    <s v="Standard Class"/>
    <s v="SV-20785"/>
    <s v="Stewart Visinsky"/>
    <x v="0"/>
    <s v="United States"/>
    <s v="Santa Ana"/>
    <x v="1"/>
    <n v="92704"/>
    <x v="1"/>
    <s v="FUR-CH-10004860"/>
    <x v="0"/>
    <x v="1"/>
    <s v="Global Low Back Tilter Chair"/>
    <n v="484.70400000000006"/>
    <n v="6"/>
    <n v="0.2"/>
    <n v="-84.823200000000071"/>
  </r>
  <r>
    <n v="6609"/>
    <x v="3282"/>
    <x v="0"/>
    <x v="439"/>
    <x v="388"/>
    <s v="Standard Class"/>
    <s v="SV-20785"/>
    <s v="Stewart Visinsky"/>
    <x v="0"/>
    <s v="United States"/>
    <s v="Santa Ana"/>
    <x v="1"/>
    <n v="92704"/>
    <x v="1"/>
    <s v="TEC-MA-10002428"/>
    <x v="2"/>
    <x v="15"/>
    <s v="Fellowes Powershred HS-440 4-Sheet High Security Shredder"/>
    <n v="371.97600000000006"/>
    <n v="3"/>
    <n v="0.2"/>
    <n v="116.24249999999996"/>
  </r>
  <r>
    <n v="6610"/>
    <x v="3283"/>
    <x v="1"/>
    <x v="366"/>
    <x v="392"/>
    <s v="Same Day"/>
    <s v="KB-16585"/>
    <s v="Ken Black"/>
    <x v="1"/>
    <s v="United States"/>
    <s v="Clinton"/>
    <x v="39"/>
    <n v="20735"/>
    <x v="3"/>
    <s v="OFF-ST-10002406"/>
    <x v="1"/>
    <x v="4"/>
    <s v="Pizazz Global Quick File"/>
    <n v="89.820000000000007"/>
    <n v="6"/>
    <n v="0"/>
    <n v="25.149600000000007"/>
  </r>
  <r>
    <n v="6611"/>
    <x v="3284"/>
    <x v="0"/>
    <x v="201"/>
    <x v="856"/>
    <s v="First Class"/>
    <s v="AG-10495"/>
    <s v="Andrew Gjertsen"/>
    <x v="1"/>
    <s v="United States"/>
    <s v="Los Angeles"/>
    <x v="1"/>
    <n v="90049"/>
    <x v="1"/>
    <s v="OFF-BI-10004209"/>
    <x v="1"/>
    <x v="8"/>
    <s v="Fellowes Twister Kit, Gray/Clear, 3/pkg"/>
    <n v="19.295999999999999"/>
    <n v="3"/>
    <n v="0.2"/>
    <n v="6.0299999999999994"/>
  </r>
  <r>
    <n v="6612"/>
    <x v="3285"/>
    <x v="1"/>
    <x v="1121"/>
    <x v="353"/>
    <s v="Standard Class"/>
    <s v="JK-16090"/>
    <s v="Juliana Krohn"/>
    <x v="0"/>
    <s v="United States"/>
    <s v="Louisville"/>
    <x v="0"/>
    <n v="40214"/>
    <x v="0"/>
    <s v="FUR-CH-10001891"/>
    <x v="0"/>
    <x v="1"/>
    <s v="Global Deluxe Office Fabric Chairs"/>
    <n v="191.96"/>
    <n v="2"/>
    <n v="0"/>
    <n v="51.829200000000014"/>
  </r>
  <r>
    <n v="6613"/>
    <x v="3285"/>
    <x v="1"/>
    <x v="1121"/>
    <x v="353"/>
    <s v="Standard Class"/>
    <s v="JK-16090"/>
    <s v="Juliana Krohn"/>
    <x v="0"/>
    <s v="United States"/>
    <s v="Louisville"/>
    <x v="0"/>
    <n v="40214"/>
    <x v="0"/>
    <s v="OFF-BI-10002215"/>
    <x v="1"/>
    <x v="8"/>
    <s v="Wilson Jones Hanging View Binder, White, 1&quot;"/>
    <n v="21.299999999999997"/>
    <n v="3"/>
    <n v="0"/>
    <n v="9.7979999999999983"/>
  </r>
  <r>
    <n v="6614"/>
    <x v="3285"/>
    <x v="1"/>
    <x v="1121"/>
    <x v="353"/>
    <s v="Standard Class"/>
    <s v="JK-16090"/>
    <s v="Juliana Krohn"/>
    <x v="0"/>
    <s v="United States"/>
    <s v="Louisville"/>
    <x v="0"/>
    <n v="40214"/>
    <x v="0"/>
    <s v="TEC-PH-10002103"/>
    <x v="2"/>
    <x v="7"/>
    <s v="Jabra SPEAK 410"/>
    <n v="469.95"/>
    <n v="5"/>
    <n v="0"/>
    <n v="131.58600000000001"/>
  </r>
  <r>
    <n v="6615"/>
    <x v="3285"/>
    <x v="1"/>
    <x v="1121"/>
    <x v="353"/>
    <s v="Standard Class"/>
    <s v="JK-16090"/>
    <s v="Juliana Krohn"/>
    <x v="0"/>
    <s v="United States"/>
    <s v="Louisville"/>
    <x v="0"/>
    <n v="40214"/>
    <x v="0"/>
    <s v="FUR-FU-10003394"/>
    <x v="0"/>
    <x v="5"/>
    <s v="Tenex &quot;The Solids&quot; Textured Chair Mats"/>
    <n v="209.88"/>
    <n v="3"/>
    <n v="0"/>
    <n v="35.679599999999979"/>
  </r>
  <r>
    <n v="6616"/>
    <x v="3286"/>
    <x v="0"/>
    <x v="26"/>
    <x v="121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x v="1210"/>
    <s v="First Class"/>
    <s v="MV-18190"/>
    <s v="Mike Vittorini"/>
    <x v="0"/>
    <s v="United States"/>
    <s v="Los Angeles"/>
    <x v="1"/>
    <n v="90045"/>
    <x v="1"/>
    <s v="OFF-LA-10000081"/>
    <x v="1"/>
    <x v="2"/>
    <s v="Avery 496"/>
    <n v="22.5"/>
    <n v="6"/>
    <n v="0"/>
    <n v="10.799999999999999"/>
  </r>
  <r>
    <n v="6618"/>
    <x v="3286"/>
    <x v="0"/>
    <x v="26"/>
    <x v="1210"/>
    <s v="First Class"/>
    <s v="MV-18190"/>
    <s v="Mike Vittorini"/>
    <x v="0"/>
    <s v="United States"/>
    <s v="Los Angeles"/>
    <x v="1"/>
    <n v="90045"/>
    <x v="1"/>
    <s v="OFF-PA-10001497"/>
    <x v="1"/>
    <x v="10"/>
    <s v="Xerox 1914"/>
    <n v="219.84"/>
    <n v="4"/>
    <n v="0"/>
    <n v="107.7216"/>
  </r>
  <r>
    <n v="6619"/>
    <x v="3287"/>
    <x v="3"/>
    <x v="1122"/>
    <x v="827"/>
    <s v="Second Class"/>
    <s v="CP-12085"/>
    <s v="Cathy Prescott"/>
    <x v="1"/>
    <s v="United States"/>
    <s v="Springfield"/>
    <x v="25"/>
    <n v="65807"/>
    <x v="2"/>
    <s v="OFF-PA-10004983"/>
    <x v="1"/>
    <x v="10"/>
    <s v="Xerox 23"/>
    <n v="32.400000000000006"/>
    <n v="5"/>
    <n v="0"/>
    <n v="15.552000000000001"/>
  </r>
  <r>
    <n v="6620"/>
    <x v="3287"/>
    <x v="3"/>
    <x v="1122"/>
    <x v="827"/>
    <s v="Second Class"/>
    <s v="CP-12085"/>
    <s v="Cathy Prescott"/>
    <x v="1"/>
    <s v="United States"/>
    <s v="Springfield"/>
    <x v="25"/>
    <n v="65807"/>
    <x v="2"/>
    <s v="OFF-AR-10004010"/>
    <x v="1"/>
    <x v="6"/>
    <s v="Hunt Boston Vacuum Mount KS Pencil Sharpener"/>
    <n v="209.94"/>
    <n v="6"/>
    <n v="0"/>
    <n v="54.584400000000002"/>
  </r>
  <r>
    <n v="6621"/>
    <x v="3287"/>
    <x v="3"/>
    <x v="1122"/>
    <x v="827"/>
    <s v="Second Class"/>
    <s v="CP-12085"/>
    <s v="Cathy Prescott"/>
    <x v="1"/>
    <s v="United States"/>
    <s v="Springfield"/>
    <x v="25"/>
    <n v="65807"/>
    <x v="2"/>
    <s v="OFF-SU-10002881"/>
    <x v="1"/>
    <x v="14"/>
    <s v="Martin Yale Chadless Opener Electric Letter Opener"/>
    <n v="4164.0499999999993"/>
    <n v="5"/>
    <n v="0"/>
    <n v="83.281000000000063"/>
  </r>
  <r>
    <n v="6622"/>
    <x v="3287"/>
    <x v="3"/>
    <x v="1122"/>
    <x v="827"/>
    <s v="Second Class"/>
    <s v="CP-12085"/>
    <s v="Cathy Prescott"/>
    <x v="1"/>
    <s v="United States"/>
    <s v="Springfield"/>
    <x v="25"/>
    <n v="65807"/>
    <x v="2"/>
    <s v="FUR-BO-10001608"/>
    <x v="0"/>
    <x v="0"/>
    <s v="Hon Metal Bookcases, Black"/>
    <n v="212.94"/>
    <n v="3"/>
    <n v="0"/>
    <n v="53.235000000000014"/>
  </r>
  <r>
    <n v="6623"/>
    <x v="3288"/>
    <x v="2"/>
    <x v="1123"/>
    <x v="1211"/>
    <s v="First Class"/>
    <s v="VP-21760"/>
    <s v="Victoria Pisteka"/>
    <x v="1"/>
    <s v="United States"/>
    <s v="San Francisco"/>
    <x v="1"/>
    <n v="94109"/>
    <x v="1"/>
    <s v="FUR-FU-10001487"/>
    <x v="0"/>
    <x v="5"/>
    <s v="Eldon Expressions Wood and Plastic Desk Accessories, Cherry Wood"/>
    <n v="41.88"/>
    <n v="6"/>
    <n v="0"/>
    <n v="12.145199999999997"/>
  </r>
  <r>
    <n v="6624"/>
    <x v="3288"/>
    <x v="2"/>
    <x v="1123"/>
    <x v="1211"/>
    <s v="First Class"/>
    <s v="VP-21760"/>
    <s v="Victoria Pisteka"/>
    <x v="1"/>
    <s v="United States"/>
    <s v="San Francisco"/>
    <x v="1"/>
    <n v="94109"/>
    <x v="1"/>
    <s v="OFF-LA-10001934"/>
    <x v="1"/>
    <x v="2"/>
    <s v="Avery 516"/>
    <n v="58.48"/>
    <n v="8"/>
    <n v="0"/>
    <n v="27.485599999999998"/>
  </r>
  <r>
    <n v="6625"/>
    <x v="3289"/>
    <x v="1"/>
    <x v="1124"/>
    <x v="1177"/>
    <s v="Standard Class"/>
    <s v="PM-18940"/>
    <s v="Paul MacIntyre"/>
    <x v="0"/>
    <s v="United States"/>
    <s v="Texas City"/>
    <x v="5"/>
    <n v="77590"/>
    <x v="2"/>
    <s v="FUR-TA-10002855"/>
    <x v="0"/>
    <x v="3"/>
    <s v="Bevis Round Conference Table Top &amp; Single Column Base"/>
    <n v="102.438"/>
    <n v="1"/>
    <n v="0.3"/>
    <n v="-13.170600000000007"/>
  </r>
  <r>
    <n v="6626"/>
    <x v="3289"/>
    <x v="1"/>
    <x v="1124"/>
    <x v="1177"/>
    <s v="Standard Class"/>
    <s v="PM-18940"/>
    <s v="Paul MacIntyre"/>
    <x v="0"/>
    <s v="United States"/>
    <s v="Texas City"/>
    <x v="5"/>
    <n v="77590"/>
    <x v="2"/>
    <s v="FUR-CH-10004875"/>
    <x v="0"/>
    <x v="1"/>
    <s v="Harbour Creations 67200 Series Stacking Chairs"/>
    <n v="199.304"/>
    <n v="4"/>
    <n v="0.3"/>
    <n v="-8.5416000000000025"/>
  </r>
  <r>
    <n v="6627"/>
    <x v="3290"/>
    <x v="2"/>
    <x v="637"/>
    <x v="444"/>
    <s v="Standard Class"/>
    <s v="TB-21400"/>
    <s v="Tom Boeckenhauer"/>
    <x v="0"/>
    <s v="United States"/>
    <s v="New York City"/>
    <x v="15"/>
    <n v="10024"/>
    <x v="3"/>
    <s v="TEC-MA-10001127"/>
    <x v="2"/>
    <x v="15"/>
    <s v="HP Designjet T520 Inkjet Large Format Printer - 24&quot; Color"/>
    <n v="6999.96"/>
    <n v="4"/>
    <n v="0"/>
    <n v="2239.9871999999996"/>
  </r>
  <r>
    <n v="6628"/>
    <x v="3291"/>
    <x v="2"/>
    <x v="235"/>
    <x v="248"/>
    <s v="Standard Class"/>
    <s v="EH-13990"/>
    <s v="Erica Hackney"/>
    <x v="0"/>
    <s v="United States"/>
    <s v="Bellevue"/>
    <x v="4"/>
    <n v="98006"/>
    <x v="1"/>
    <s v="OFF-PA-10003177"/>
    <x v="1"/>
    <x v="10"/>
    <s v="Xerox 1999"/>
    <n v="12.96"/>
    <n v="2"/>
    <n v="0"/>
    <n v="6.2208000000000006"/>
  </r>
  <r>
    <n v="6629"/>
    <x v="3292"/>
    <x v="1"/>
    <x v="444"/>
    <x v="238"/>
    <s v="Second Class"/>
    <s v="GW-14605"/>
    <s v="Giulietta Weimer"/>
    <x v="0"/>
    <s v="United States"/>
    <s v="New York City"/>
    <x v="15"/>
    <n v="10024"/>
    <x v="3"/>
    <s v="TEC-PH-10000011"/>
    <x v="2"/>
    <x v="7"/>
    <s v="PureGear Roll-On Screen Protector"/>
    <n v="279.85999999999996"/>
    <n v="14"/>
    <n v="0"/>
    <n v="134.33279999999996"/>
  </r>
  <r>
    <n v="6630"/>
    <x v="3293"/>
    <x v="1"/>
    <x v="653"/>
    <x v="310"/>
    <s v="Standard Class"/>
    <s v="NP-18685"/>
    <s v="Nora Pelletier"/>
    <x v="2"/>
    <s v="United States"/>
    <s v="Wilson"/>
    <x v="3"/>
    <n v="27893"/>
    <x v="0"/>
    <s v="OFF-BI-10001757"/>
    <x v="1"/>
    <x v="8"/>
    <s v="Pressboard Hanging Data Binders for Unburst Sheets"/>
    <n v="7.3800000000000008"/>
    <n v="5"/>
    <n v="0.7"/>
    <n v="-5.4120000000000008"/>
  </r>
  <r>
    <n v="6631"/>
    <x v="3294"/>
    <x v="0"/>
    <x v="591"/>
    <x v="525"/>
    <s v="Standard Class"/>
    <s v="JE-15715"/>
    <s v="Joe Elijah"/>
    <x v="0"/>
    <s v="United States"/>
    <s v="Seattle"/>
    <x v="4"/>
    <n v="98115"/>
    <x v="1"/>
    <s v="FUR-CH-10000847"/>
    <x v="0"/>
    <x v="1"/>
    <s v="Global Executive Mid-Back Manager's Chair"/>
    <n v="698.35200000000009"/>
    <n v="3"/>
    <n v="0.2"/>
    <n v="52.376399999999961"/>
  </r>
  <r>
    <n v="6632"/>
    <x v="3294"/>
    <x v="0"/>
    <x v="591"/>
    <x v="525"/>
    <s v="Standard Class"/>
    <s v="JE-15715"/>
    <s v="Joe Elijah"/>
    <x v="0"/>
    <s v="United States"/>
    <s v="Seattle"/>
    <x v="4"/>
    <n v="98115"/>
    <x v="1"/>
    <s v="FUR-TA-10001307"/>
    <x v="0"/>
    <x v="3"/>
    <s v="SAFCO PlanMaster Heigh-Adjustable Drafting Table Base, 43w x 30d x 30-37h, Black"/>
    <n v="1747.25"/>
    <n v="5"/>
    <n v="0"/>
    <n v="629.01"/>
  </r>
  <r>
    <n v="6633"/>
    <x v="3295"/>
    <x v="0"/>
    <x v="715"/>
    <x v="588"/>
    <s v="Second Class"/>
    <s v="BE-11455"/>
    <s v="Brad Eason"/>
    <x v="2"/>
    <s v="United States"/>
    <s v="Springfield"/>
    <x v="25"/>
    <n v="65807"/>
    <x v="2"/>
    <s v="OFF-AP-10001205"/>
    <x v="1"/>
    <x v="9"/>
    <s v="Belkin 5 Outlet SurgeMaster Power Centers"/>
    <n v="54.48"/>
    <n v="1"/>
    <n v="0"/>
    <n v="15.254400000000004"/>
  </r>
  <r>
    <n v="6634"/>
    <x v="3296"/>
    <x v="0"/>
    <x v="1056"/>
    <x v="351"/>
    <s v="Same Day"/>
    <s v="SS-20590"/>
    <s v="Sonia Sunley"/>
    <x v="0"/>
    <s v="United States"/>
    <s v="San Francisco"/>
    <x v="1"/>
    <n v="94109"/>
    <x v="1"/>
    <s v="TEC-AC-10001838"/>
    <x v="2"/>
    <x v="11"/>
    <s v="Razer Tiamat Over Ear 7.1 Surround Sound PC Gaming Headset"/>
    <n v="199.99"/>
    <n v="1"/>
    <n v="0"/>
    <n v="85.995700000000014"/>
  </r>
  <r>
    <n v="6635"/>
    <x v="3297"/>
    <x v="3"/>
    <x v="636"/>
    <x v="593"/>
    <s v="Same Day"/>
    <s v="MB-18085"/>
    <s v="Mick Brown"/>
    <x v="0"/>
    <s v="United States"/>
    <s v="Charlotte"/>
    <x v="3"/>
    <n v="28205"/>
    <x v="0"/>
    <s v="OFF-BI-10003982"/>
    <x v="1"/>
    <x v="8"/>
    <s v="Wilson Jones Century Plastic Molded Ring Binders"/>
    <n v="68.541000000000011"/>
    <n v="11"/>
    <n v="0.7"/>
    <n v="-52.548099999999991"/>
  </r>
  <r>
    <n v="6636"/>
    <x v="3297"/>
    <x v="3"/>
    <x v="636"/>
    <x v="593"/>
    <s v="Same Day"/>
    <s v="MB-18085"/>
    <s v="Mick Brown"/>
    <x v="0"/>
    <s v="United States"/>
    <s v="Charlotte"/>
    <x v="3"/>
    <n v="28205"/>
    <x v="0"/>
    <s v="TEC-PH-10004977"/>
    <x v="2"/>
    <x v="7"/>
    <s v="GE 30524EE4"/>
    <n v="627.16800000000012"/>
    <n v="4"/>
    <n v="0.2"/>
    <n v="70.55639999999994"/>
  </r>
  <r>
    <n v="6637"/>
    <x v="3297"/>
    <x v="3"/>
    <x v="636"/>
    <x v="593"/>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x v="524"/>
    <s v="Second Class"/>
    <s v="RP-19390"/>
    <s v="Resi Pölking"/>
    <x v="0"/>
    <s v="United States"/>
    <s v="New York City"/>
    <x v="15"/>
    <n v="10011"/>
    <x v="3"/>
    <s v="OFF-AR-10001573"/>
    <x v="1"/>
    <x v="6"/>
    <s v="American Pencil"/>
    <n v="6.99"/>
    <n v="3"/>
    <n v="0"/>
    <n v="2.027099999999999"/>
  </r>
  <r>
    <n v="6639"/>
    <x v="3298"/>
    <x v="3"/>
    <x v="344"/>
    <x v="524"/>
    <s v="Second Class"/>
    <s v="RP-19390"/>
    <s v="Resi Pölking"/>
    <x v="0"/>
    <s v="United States"/>
    <s v="New York City"/>
    <x v="15"/>
    <n v="10011"/>
    <x v="3"/>
    <s v="OFF-BI-10001196"/>
    <x v="1"/>
    <x v="8"/>
    <s v="Avery Flip-Chart Easel Binder, Black"/>
    <n v="107.42400000000001"/>
    <n v="6"/>
    <n v="0.2"/>
    <n v="36.255599999999994"/>
  </r>
  <r>
    <n v="6640"/>
    <x v="3299"/>
    <x v="2"/>
    <x v="656"/>
    <x v="1024"/>
    <s v="Second Class"/>
    <s v="AJ-10780"/>
    <s v="Anthony Jacobs"/>
    <x v="1"/>
    <s v="United States"/>
    <s v="Lorain"/>
    <x v="24"/>
    <n v="44052"/>
    <x v="3"/>
    <s v="FUR-TA-10003954"/>
    <x v="0"/>
    <x v="3"/>
    <s v="Hon 94000 Series Round Tables"/>
    <n v="1421.664"/>
    <n v="8"/>
    <n v="0.4"/>
    <n v="-734.52639999999997"/>
  </r>
  <r>
    <n v="6641"/>
    <x v="3300"/>
    <x v="3"/>
    <x v="485"/>
    <x v="1212"/>
    <s v="Standard Class"/>
    <s v="PO-18865"/>
    <s v="Patrick O'Donnell"/>
    <x v="0"/>
    <s v="United States"/>
    <s v="Indianapolis"/>
    <x v="14"/>
    <n v="46203"/>
    <x v="2"/>
    <s v="OFF-BI-10001989"/>
    <x v="1"/>
    <x v="8"/>
    <s v="Premium Transparent Presentation Covers by GBC"/>
    <n v="125.88"/>
    <n v="6"/>
    <n v="0"/>
    <n v="60.422399999999996"/>
  </r>
  <r>
    <n v="6642"/>
    <x v="3300"/>
    <x v="3"/>
    <x v="485"/>
    <x v="1212"/>
    <s v="Standard Class"/>
    <s v="PO-18865"/>
    <s v="Patrick O'Donnell"/>
    <x v="0"/>
    <s v="United States"/>
    <s v="Indianapolis"/>
    <x v="14"/>
    <n v="46203"/>
    <x v="2"/>
    <s v="TEC-AC-10001714"/>
    <x v="2"/>
    <x v="11"/>
    <s v="Logitech MX Performance Wireless Mouse"/>
    <n v="79.78"/>
    <n v="2"/>
    <n v="0"/>
    <n v="29.518599999999999"/>
  </r>
  <r>
    <n v="6643"/>
    <x v="3300"/>
    <x v="3"/>
    <x v="485"/>
    <x v="1212"/>
    <s v="Standard Class"/>
    <s v="PO-18865"/>
    <s v="Patrick O'Donnell"/>
    <x v="0"/>
    <s v="United States"/>
    <s v="Indianapolis"/>
    <x v="14"/>
    <n v="46203"/>
    <x v="2"/>
    <s v="OFF-LA-10003498"/>
    <x v="1"/>
    <x v="2"/>
    <s v="Avery 475"/>
    <n v="133.20000000000002"/>
    <n v="9"/>
    <n v="0"/>
    <n v="66.600000000000009"/>
  </r>
  <r>
    <n v="6644"/>
    <x v="3301"/>
    <x v="1"/>
    <x v="544"/>
    <x v="99"/>
    <s v="Standard Class"/>
    <s v="WB-21850"/>
    <s v="William Brown"/>
    <x v="0"/>
    <s v="United States"/>
    <s v="Redmond"/>
    <x v="21"/>
    <n v="97756"/>
    <x v="1"/>
    <s v="TEC-PH-10000576"/>
    <x v="2"/>
    <x v="7"/>
    <s v="AT&amp;T 1080 Corded phone"/>
    <n v="438.36800000000005"/>
    <n v="4"/>
    <n v="0.2"/>
    <n v="38.357200000000006"/>
  </r>
  <r>
    <n v="6645"/>
    <x v="3301"/>
    <x v="1"/>
    <x v="544"/>
    <x v="99"/>
    <s v="Standard Class"/>
    <s v="WB-21850"/>
    <s v="William Brown"/>
    <x v="0"/>
    <s v="United States"/>
    <s v="Redmond"/>
    <x v="21"/>
    <n v="97756"/>
    <x v="1"/>
    <s v="TEC-PH-10004188"/>
    <x v="2"/>
    <x v="7"/>
    <s v="OtterBox Commuter Series Case - Samsung Galaxy S4"/>
    <n v="139.94400000000002"/>
    <n v="7"/>
    <n v="0.2"/>
    <n v="-31.487400000000001"/>
  </r>
  <r>
    <n v="6646"/>
    <x v="3301"/>
    <x v="1"/>
    <x v="544"/>
    <x v="99"/>
    <s v="Standard Class"/>
    <s v="WB-21850"/>
    <s v="William Brown"/>
    <x v="0"/>
    <s v="United States"/>
    <s v="Redmond"/>
    <x v="21"/>
    <n v="97756"/>
    <x v="1"/>
    <s v="OFF-AP-10001469"/>
    <x v="1"/>
    <x v="9"/>
    <s v="Fellowes 8 Outlet Superior Workstation Surge Protector"/>
    <n v="133.47200000000001"/>
    <n v="4"/>
    <n v="0.2"/>
    <n v="15.015599999999985"/>
  </r>
  <r>
    <n v="6647"/>
    <x v="3302"/>
    <x v="0"/>
    <x v="272"/>
    <x v="967"/>
    <s v="Standard Class"/>
    <s v="MP-18175"/>
    <s v="Mike Pelletier"/>
    <x v="2"/>
    <s v="United States"/>
    <s v="Springfield"/>
    <x v="21"/>
    <n v="97477"/>
    <x v="1"/>
    <s v="FUR-TA-10003473"/>
    <x v="0"/>
    <x v="3"/>
    <s v="Bretford Rectangular Conference Table Tops"/>
    <n v="564.19499999999994"/>
    <n v="3"/>
    <n v="0.5"/>
    <n v="-304.66529999999989"/>
  </r>
  <r>
    <n v="6648"/>
    <x v="3302"/>
    <x v="0"/>
    <x v="272"/>
    <x v="967"/>
    <s v="Standard Class"/>
    <s v="MP-18175"/>
    <s v="Mike Pelletier"/>
    <x v="2"/>
    <s v="United States"/>
    <s v="Springfield"/>
    <x v="21"/>
    <n v="97477"/>
    <x v="1"/>
    <s v="OFF-AP-10001205"/>
    <x v="1"/>
    <x v="9"/>
    <s v="Belkin 5 Outlet SurgeMaster Power Centers"/>
    <n v="87.168000000000006"/>
    <n v="2"/>
    <n v="0.2"/>
    <n v="8.7168000000000063"/>
  </r>
  <r>
    <n v="6649"/>
    <x v="3303"/>
    <x v="3"/>
    <x v="565"/>
    <x v="218"/>
    <s v="First Class"/>
    <s v="BF-11020"/>
    <s v="Barry Französisch"/>
    <x v="1"/>
    <s v="United States"/>
    <s v="Arlington"/>
    <x v="5"/>
    <n v="76017"/>
    <x v="2"/>
    <s v="OFF-BI-10002429"/>
    <x v="1"/>
    <x v="8"/>
    <s v="Premier Elliptical Ring Binder, Black"/>
    <n v="42.615999999999993"/>
    <n v="7"/>
    <n v="0.8"/>
    <n v="-68.185600000000022"/>
  </r>
  <r>
    <n v="6650"/>
    <x v="3303"/>
    <x v="3"/>
    <x v="565"/>
    <x v="218"/>
    <s v="First Class"/>
    <s v="BF-11020"/>
    <s v="Barry Französisch"/>
    <x v="1"/>
    <s v="United States"/>
    <s v="Arlington"/>
    <x v="5"/>
    <n v="76017"/>
    <x v="2"/>
    <s v="TEC-CO-10001943"/>
    <x v="2"/>
    <x v="16"/>
    <s v="Canon PC-428 Personal Copier"/>
    <n v="319.98400000000004"/>
    <n v="2"/>
    <n v="0.2"/>
    <n v="107.99459999999999"/>
  </r>
  <r>
    <n v="6651"/>
    <x v="3303"/>
    <x v="3"/>
    <x v="565"/>
    <x v="218"/>
    <s v="First Class"/>
    <s v="BF-11020"/>
    <s v="Barry Französisch"/>
    <x v="1"/>
    <s v="United States"/>
    <s v="Arlington"/>
    <x v="5"/>
    <n v="76017"/>
    <x v="2"/>
    <s v="OFF-FA-10004854"/>
    <x v="1"/>
    <x v="13"/>
    <s v="Vinyl Coated Wire Paper Clips in Organizer Box, 800/Box"/>
    <n v="45.92"/>
    <n v="5"/>
    <n v="0.2"/>
    <n v="15.498000000000001"/>
  </r>
  <r>
    <n v="6652"/>
    <x v="3303"/>
    <x v="3"/>
    <x v="565"/>
    <x v="218"/>
    <s v="First Class"/>
    <s v="BF-11020"/>
    <s v="Barry Französisch"/>
    <x v="1"/>
    <s v="United States"/>
    <s v="Arlington"/>
    <x v="5"/>
    <n v="76017"/>
    <x v="2"/>
    <s v="FUR-FU-10001095"/>
    <x v="0"/>
    <x v="5"/>
    <s v="DAX Black Cherry Wood-Tone Poster Frame"/>
    <n v="21.184000000000001"/>
    <n v="2"/>
    <n v="0.6"/>
    <n v="-11.651199999999999"/>
  </r>
  <r>
    <n v="6653"/>
    <x v="3303"/>
    <x v="3"/>
    <x v="565"/>
    <x v="218"/>
    <s v="First Class"/>
    <s v="BF-11020"/>
    <s v="Barry Französisch"/>
    <x v="1"/>
    <s v="United States"/>
    <s v="Arlington"/>
    <x v="5"/>
    <n v="76017"/>
    <x v="2"/>
    <s v="OFF-PA-10000061"/>
    <x v="1"/>
    <x v="10"/>
    <s v="Xerox 205"/>
    <n v="20.736000000000004"/>
    <n v="4"/>
    <n v="0.2"/>
    <n v="7.2576000000000001"/>
  </r>
  <r>
    <n v="6654"/>
    <x v="3303"/>
    <x v="3"/>
    <x v="565"/>
    <x v="218"/>
    <s v="First Class"/>
    <s v="BF-11020"/>
    <s v="Barry Französisch"/>
    <x v="1"/>
    <s v="United States"/>
    <s v="Arlington"/>
    <x v="5"/>
    <n v="76017"/>
    <x v="2"/>
    <s v="FUR-CH-10003535"/>
    <x v="0"/>
    <x v="1"/>
    <s v="Global Armless Task Chair, Royal Blue"/>
    <n v="213.42999999999995"/>
    <n v="5"/>
    <n v="0.3"/>
    <n v="-39.636999999999993"/>
  </r>
  <r>
    <n v="6655"/>
    <x v="3304"/>
    <x v="3"/>
    <x v="297"/>
    <x v="1213"/>
    <s v="Standard Class"/>
    <s v="KM-16375"/>
    <s v="Katherine Murray"/>
    <x v="2"/>
    <s v="United States"/>
    <s v="Gilbert"/>
    <x v="16"/>
    <n v="85234"/>
    <x v="1"/>
    <s v="TEC-PH-10004447"/>
    <x v="2"/>
    <x v="7"/>
    <s v="Toshiba IPT2010-SD IP Telephone"/>
    <n v="333.57600000000002"/>
    <n v="3"/>
    <n v="0.2"/>
    <n v="25.018199999999993"/>
  </r>
  <r>
    <n v="6656"/>
    <x v="3304"/>
    <x v="3"/>
    <x v="297"/>
    <x v="1213"/>
    <s v="Standard Class"/>
    <s v="KM-16375"/>
    <s v="Katherine Murray"/>
    <x v="2"/>
    <s v="United States"/>
    <s v="Gilbert"/>
    <x v="16"/>
    <n v="85234"/>
    <x v="1"/>
    <s v="TEC-AC-10001114"/>
    <x v="2"/>
    <x v="11"/>
    <s v="Microsoft Wireless Mobile Mouse 4000"/>
    <n v="31.992000000000004"/>
    <n v="1"/>
    <n v="0.2"/>
    <n v="4.7987999999999964"/>
  </r>
  <r>
    <n v="6657"/>
    <x v="3304"/>
    <x v="3"/>
    <x v="297"/>
    <x v="1213"/>
    <s v="Standard Class"/>
    <s v="KM-16375"/>
    <s v="Katherine Murray"/>
    <x v="2"/>
    <s v="United States"/>
    <s v="Gilbert"/>
    <x v="16"/>
    <n v="85234"/>
    <x v="1"/>
    <s v="OFF-ST-10000563"/>
    <x v="1"/>
    <x v="4"/>
    <s v="Fellowes Bankers Box Stor/Drawer Steel Plus"/>
    <n v="51.168000000000006"/>
    <n v="2"/>
    <n v="0.2"/>
    <n v="-6.3960000000000008"/>
  </r>
  <r>
    <n v="6658"/>
    <x v="3304"/>
    <x v="3"/>
    <x v="297"/>
    <x v="1213"/>
    <s v="Standard Class"/>
    <s v="KM-16375"/>
    <s v="Katherine Murray"/>
    <x v="2"/>
    <s v="United States"/>
    <s v="Gilbert"/>
    <x v="16"/>
    <n v="85234"/>
    <x v="1"/>
    <s v="OFF-EN-10004846"/>
    <x v="1"/>
    <x v="12"/>
    <s v="Letter or Legal Size Expandable Poly String Tie Envelopes"/>
    <n v="10.64"/>
    <n v="5"/>
    <n v="0.2"/>
    <n v="3.8570000000000002"/>
  </r>
  <r>
    <n v="6659"/>
    <x v="3304"/>
    <x v="3"/>
    <x v="297"/>
    <x v="1213"/>
    <s v="Standard Class"/>
    <s v="KM-16375"/>
    <s v="Katherine Murray"/>
    <x v="2"/>
    <s v="United States"/>
    <s v="Gilbert"/>
    <x v="16"/>
    <n v="85234"/>
    <x v="1"/>
    <s v="FUR-FU-10002253"/>
    <x v="0"/>
    <x v="5"/>
    <s v="Howard Miller 13&quot; Diameter Pewter Finish Round Wall Clock"/>
    <n v="68.703999999999994"/>
    <n v="2"/>
    <n v="0.2"/>
    <n v="16.317200000000003"/>
  </r>
  <r>
    <n v="6660"/>
    <x v="3304"/>
    <x v="3"/>
    <x v="297"/>
    <x v="1213"/>
    <s v="Standard Class"/>
    <s v="KM-16375"/>
    <s v="Katherine Murray"/>
    <x v="2"/>
    <s v="United States"/>
    <s v="Gilbert"/>
    <x v="16"/>
    <n v="85234"/>
    <x v="1"/>
    <s v="FUR-TA-10001039"/>
    <x v="0"/>
    <x v="3"/>
    <s v="KI Adjustable-Height Table"/>
    <n v="386.91"/>
    <n v="9"/>
    <n v="0.5"/>
    <n v="-185.71679999999998"/>
  </r>
  <r>
    <n v="6661"/>
    <x v="3305"/>
    <x v="1"/>
    <x v="816"/>
    <x v="1214"/>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x v="1214"/>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x v="1214"/>
    <s v="Second Class"/>
    <s v="DB-13405"/>
    <s v="Denny Blanton"/>
    <x v="0"/>
    <s v="United States"/>
    <s v="Lawrence"/>
    <x v="31"/>
    <n v="1841"/>
    <x v="3"/>
    <s v="OFF-BI-10001718"/>
    <x v="1"/>
    <x v="8"/>
    <s v="GBC DocuBind P50 Personal Binding Machine"/>
    <n v="447.85999999999996"/>
    <n v="7"/>
    <n v="0"/>
    <n v="210.49419999999998"/>
  </r>
  <r>
    <n v="6664"/>
    <x v="3306"/>
    <x v="3"/>
    <x v="40"/>
    <x v="943"/>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x v="943"/>
    <s v="Standard Class"/>
    <s v="OT-18730"/>
    <s v="Olvera Toch"/>
    <x v="0"/>
    <s v="United States"/>
    <s v="Virginia Beach"/>
    <x v="17"/>
    <n v="23464"/>
    <x v="0"/>
    <s v="OFF-EN-10002831"/>
    <x v="1"/>
    <x v="12"/>
    <s v="Tyvek  Top-Opening Peel &amp; Seel  Envelopes, Gray"/>
    <n v="251.57999999999998"/>
    <n v="7"/>
    <n v="0"/>
    <n v="113.21099999999998"/>
  </r>
  <r>
    <n v="6666"/>
    <x v="3307"/>
    <x v="0"/>
    <x v="216"/>
    <x v="461"/>
    <s v="Second Class"/>
    <s v="JS-15880"/>
    <s v="John Stevenson"/>
    <x v="0"/>
    <s v="United States"/>
    <s v="Irving"/>
    <x v="5"/>
    <n v="75061"/>
    <x v="2"/>
    <s v="OFF-PA-10001497"/>
    <x v="1"/>
    <x v="10"/>
    <s v="Xerox 1914"/>
    <n v="219.84000000000003"/>
    <n v="5"/>
    <n v="0.2"/>
    <n v="79.691999999999979"/>
  </r>
  <r>
    <n v="6667"/>
    <x v="3308"/>
    <x v="3"/>
    <x v="605"/>
    <x v="324"/>
    <s v="Second Class"/>
    <s v="CA-12775"/>
    <s v="Cynthia Arntzen"/>
    <x v="0"/>
    <s v="United States"/>
    <s v="Vineland"/>
    <x v="30"/>
    <n v="8360"/>
    <x v="3"/>
    <s v="FUR-FU-10000719"/>
    <x v="0"/>
    <x v="5"/>
    <s v="DAX Cubicle Frames, 8-1/2 x 11"/>
    <n v="42.85"/>
    <n v="5"/>
    <n v="0"/>
    <n v="15.426000000000002"/>
  </r>
  <r>
    <n v="6668"/>
    <x v="3308"/>
    <x v="3"/>
    <x v="605"/>
    <x v="324"/>
    <s v="Second Class"/>
    <s v="CA-12775"/>
    <s v="Cynthia Arntzen"/>
    <x v="0"/>
    <s v="United States"/>
    <s v="Vineland"/>
    <x v="30"/>
    <n v="8360"/>
    <x v="3"/>
    <s v="OFF-LA-10002271"/>
    <x v="1"/>
    <x v="2"/>
    <s v="Smead Alpha-Z Color-Coded Second Alphabetical Labels and Starter Set"/>
    <n v="6.16"/>
    <n v="2"/>
    <n v="0"/>
    <n v="2.9567999999999999"/>
  </r>
  <r>
    <n v="6669"/>
    <x v="3308"/>
    <x v="3"/>
    <x v="605"/>
    <x v="324"/>
    <s v="Second Class"/>
    <s v="CA-12775"/>
    <s v="Cynthia Arntzen"/>
    <x v="0"/>
    <s v="United States"/>
    <s v="Vineland"/>
    <x v="30"/>
    <n v="8360"/>
    <x v="3"/>
    <s v="OFF-SU-10004661"/>
    <x v="1"/>
    <x v="14"/>
    <s v="Acme Titanium Bonded Scissors"/>
    <n v="17"/>
    <n v="2"/>
    <n v="0"/>
    <n v="4.42"/>
  </r>
  <r>
    <n v="6670"/>
    <x v="3308"/>
    <x v="3"/>
    <x v="605"/>
    <x v="324"/>
    <s v="Second Class"/>
    <s v="CA-12775"/>
    <s v="Cynthia Arntzen"/>
    <x v="0"/>
    <s v="United States"/>
    <s v="Vineland"/>
    <x v="30"/>
    <n v="8360"/>
    <x v="3"/>
    <s v="TEC-AC-10004859"/>
    <x v="2"/>
    <x v="11"/>
    <s v="Maxell Pro 80 Minute CD-R, 10/Pack"/>
    <n v="87.4"/>
    <n v="5"/>
    <n v="0"/>
    <n v="34.960000000000008"/>
  </r>
  <r>
    <n v="6671"/>
    <x v="3309"/>
    <x v="3"/>
    <x v="1125"/>
    <x v="990"/>
    <s v="Standard Class"/>
    <s v="MH-18115"/>
    <s v="Mick Hernandez"/>
    <x v="2"/>
    <s v="United States"/>
    <s v="Columbus"/>
    <x v="32"/>
    <n v="31907"/>
    <x v="0"/>
    <s v="OFF-BI-10002824"/>
    <x v="1"/>
    <x v="8"/>
    <s v="Recycled Easel Ring Binders"/>
    <n v="29.84"/>
    <n v="2"/>
    <n v="0"/>
    <n v="13.427999999999997"/>
  </r>
  <r>
    <n v="6672"/>
    <x v="3310"/>
    <x v="2"/>
    <x v="709"/>
    <x v="55"/>
    <s v="Second Class"/>
    <s v="RB-19645"/>
    <s v="Robert Barroso"/>
    <x v="1"/>
    <s v="United States"/>
    <s v="Los Angeles"/>
    <x v="1"/>
    <n v="90032"/>
    <x v="1"/>
    <s v="OFF-BI-10001575"/>
    <x v="1"/>
    <x v="8"/>
    <s v="GBC Linen Binding Covers"/>
    <n v="49.568000000000005"/>
    <n v="2"/>
    <n v="0.2"/>
    <n v="17.348799999999997"/>
  </r>
  <r>
    <n v="6673"/>
    <x v="3311"/>
    <x v="1"/>
    <x v="861"/>
    <x v="1215"/>
    <s v="Standard Class"/>
    <s v="SB-20290"/>
    <s v="Sean Braxton"/>
    <x v="1"/>
    <s v="United States"/>
    <s v="San Diego"/>
    <x v="1"/>
    <n v="92024"/>
    <x v="1"/>
    <s v="OFF-AR-10000380"/>
    <x v="1"/>
    <x v="6"/>
    <s v="Hunt PowerHouse Electric Pencil Sharpener, Blue"/>
    <n v="265.85999999999996"/>
    <n v="7"/>
    <n v="0"/>
    <n v="79.757999999999967"/>
  </r>
  <r>
    <n v="6674"/>
    <x v="3312"/>
    <x v="1"/>
    <x v="577"/>
    <x v="64"/>
    <s v="Standard Class"/>
    <s v="TW-21025"/>
    <s v="Tamara Willingham"/>
    <x v="2"/>
    <s v="United States"/>
    <s v="Charlottesville"/>
    <x v="17"/>
    <n v="22901"/>
    <x v="0"/>
    <s v="FUR-FU-10000820"/>
    <x v="0"/>
    <x v="5"/>
    <s v="Tensor Brushed Steel Torchiere Floor Lamp"/>
    <n v="67.959999999999994"/>
    <n v="4"/>
    <n v="0"/>
    <n v="12.232799999999997"/>
  </r>
  <r>
    <n v="6675"/>
    <x v="3313"/>
    <x v="1"/>
    <x v="82"/>
    <x v="78"/>
    <s v="Second Class"/>
    <s v="DL-13330"/>
    <s v="Denise Leinenbach"/>
    <x v="0"/>
    <s v="United States"/>
    <s v="Lawrence"/>
    <x v="14"/>
    <n v="46226"/>
    <x v="2"/>
    <s v="OFF-AR-10003759"/>
    <x v="1"/>
    <x v="6"/>
    <s v="Crayola Anti Dust Chalk, 12/Pack"/>
    <n v="10.92"/>
    <n v="6"/>
    <n v="0"/>
    <n v="4.9139999999999997"/>
  </r>
  <r>
    <n v="6676"/>
    <x v="3313"/>
    <x v="1"/>
    <x v="82"/>
    <x v="78"/>
    <s v="Second Class"/>
    <s v="DL-13330"/>
    <s v="Denise Leinenbach"/>
    <x v="0"/>
    <s v="United States"/>
    <s v="Lawrence"/>
    <x v="14"/>
    <n v="46226"/>
    <x v="2"/>
    <s v="TEC-MA-10002930"/>
    <x v="2"/>
    <x v="15"/>
    <s v="Ricoh - Ink Collector Unit for GX3000 Series Printers"/>
    <n v="83.9"/>
    <n v="2"/>
    <n v="0"/>
    <n v="22.653000000000006"/>
  </r>
  <r>
    <n v="6677"/>
    <x v="3313"/>
    <x v="1"/>
    <x v="82"/>
    <x v="78"/>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x v="78"/>
    <s v="Second Class"/>
    <s v="DL-13330"/>
    <s v="Denise Leinenbach"/>
    <x v="0"/>
    <s v="United States"/>
    <s v="Lawrence"/>
    <x v="14"/>
    <n v="46226"/>
    <x v="2"/>
    <s v="TEC-AC-10000990"/>
    <x v="2"/>
    <x v="11"/>
    <s v="Imation Bio 2GB USB Flash Drive Imation Corp"/>
    <n v="393.54"/>
    <n v="3"/>
    <n v="0"/>
    <n v="165.28680000000003"/>
  </r>
  <r>
    <n v="6679"/>
    <x v="3314"/>
    <x v="2"/>
    <x v="981"/>
    <x v="1216"/>
    <s v="Standard Class"/>
    <s v="SD-20485"/>
    <s v="Shirley Daniels"/>
    <x v="2"/>
    <s v="United States"/>
    <s v="Phoenix"/>
    <x v="16"/>
    <n v="85023"/>
    <x v="1"/>
    <s v="FUR-FU-10003724"/>
    <x v="0"/>
    <x v="5"/>
    <s v="Westinghouse Clip-On Gooseneck Lamps"/>
    <n v="46.872"/>
    <n v="7"/>
    <n v="0.2"/>
    <n v="3.5153999999999979"/>
  </r>
  <r>
    <n v="6680"/>
    <x v="3315"/>
    <x v="3"/>
    <x v="264"/>
    <x v="285"/>
    <s v="Second Class"/>
    <s v="TB-21055"/>
    <s v="Ted Butterfield"/>
    <x v="0"/>
    <s v="United States"/>
    <s v="Meriden"/>
    <x v="29"/>
    <n v="6450"/>
    <x v="3"/>
    <s v="OFF-ST-10000918"/>
    <x v="1"/>
    <x v="4"/>
    <s v="Crate-A-Files"/>
    <n v="10.9"/>
    <n v="1"/>
    <n v="0"/>
    <n v="2.8339999999999996"/>
  </r>
  <r>
    <n v="6681"/>
    <x v="3315"/>
    <x v="3"/>
    <x v="264"/>
    <x v="285"/>
    <s v="Second Class"/>
    <s v="TB-21055"/>
    <s v="Ted Butterfield"/>
    <x v="0"/>
    <s v="United States"/>
    <s v="Meriden"/>
    <x v="29"/>
    <n v="6450"/>
    <x v="3"/>
    <s v="OFF-PA-10000157"/>
    <x v="1"/>
    <x v="10"/>
    <s v="Xerox 191"/>
    <n v="79.92"/>
    <n v="4"/>
    <n v="0"/>
    <n v="37.562399999999997"/>
  </r>
  <r>
    <n v="6682"/>
    <x v="3315"/>
    <x v="3"/>
    <x v="264"/>
    <x v="285"/>
    <s v="Second Class"/>
    <s v="TB-21055"/>
    <s v="Ted Butterfield"/>
    <x v="0"/>
    <s v="United States"/>
    <s v="Meriden"/>
    <x v="29"/>
    <n v="6450"/>
    <x v="3"/>
    <s v="OFF-PA-10002499"/>
    <x v="1"/>
    <x v="10"/>
    <s v="Xerox 1890"/>
    <n v="146.82"/>
    <n v="3"/>
    <n v="0"/>
    <n v="73.41"/>
  </r>
  <r>
    <n v="6683"/>
    <x v="3316"/>
    <x v="3"/>
    <x v="314"/>
    <x v="771"/>
    <s v="First Class"/>
    <s v="DP-13390"/>
    <s v="Dennis Pardue"/>
    <x v="2"/>
    <s v="United States"/>
    <s v="Franklin"/>
    <x v="6"/>
    <n v="53132"/>
    <x v="2"/>
    <s v="OFF-BI-10002012"/>
    <x v="1"/>
    <x v="8"/>
    <s v="Wilson Jones Easy Flow II Sheet Lifters"/>
    <n v="3.6"/>
    <n v="2"/>
    <n v="0"/>
    <n v="1.728"/>
  </r>
  <r>
    <n v="6684"/>
    <x v="3317"/>
    <x v="2"/>
    <x v="1126"/>
    <x v="1105"/>
    <s v="Standard Class"/>
    <s v="DE-13255"/>
    <s v="Deanra Eno"/>
    <x v="2"/>
    <s v="United States"/>
    <s v="Los Angeles"/>
    <x v="1"/>
    <n v="90008"/>
    <x v="1"/>
    <s v="FUR-FU-10000320"/>
    <x v="0"/>
    <x v="5"/>
    <s v="OIC Stacking Trays"/>
    <n v="20.04"/>
    <n v="6"/>
    <n v="0"/>
    <n v="8.8176000000000023"/>
  </r>
  <r>
    <n v="6685"/>
    <x v="3318"/>
    <x v="1"/>
    <x v="996"/>
    <x v="190"/>
    <s v="Standard Class"/>
    <s v="MC-18100"/>
    <s v="Mick Crebagga"/>
    <x v="0"/>
    <s v="United States"/>
    <s v="Bloomington"/>
    <x v="10"/>
    <n v="61701"/>
    <x v="2"/>
    <s v="OFF-ST-10003716"/>
    <x v="1"/>
    <x v="4"/>
    <s v="Tennsco Double-Tier Lockers"/>
    <n v="180.01600000000002"/>
    <n v="1"/>
    <n v="0.2"/>
    <n v="-15.751400000000004"/>
  </r>
  <r>
    <n v="6686"/>
    <x v="3318"/>
    <x v="1"/>
    <x v="996"/>
    <x v="190"/>
    <s v="Standard Class"/>
    <s v="MC-18100"/>
    <s v="Mick Crebagga"/>
    <x v="0"/>
    <s v="United States"/>
    <s v="Bloomington"/>
    <x v="10"/>
    <n v="61701"/>
    <x v="2"/>
    <s v="FUR-FU-10000965"/>
    <x v="0"/>
    <x v="5"/>
    <s v="Howard Miller 11-1/2&quot; Diameter Ridgewood Wall Clock"/>
    <n v="41.552"/>
    <n v="2"/>
    <n v="0.6"/>
    <n v="-19.737199999999994"/>
  </r>
  <r>
    <n v="6687"/>
    <x v="3318"/>
    <x v="1"/>
    <x v="996"/>
    <x v="190"/>
    <s v="Standard Class"/>
    <s v="MC-18100"/>
    <s v="Mick Crebagga"/>
    <x v="0"/>
    <s v="United States"/>
    <s v="Bloomington"/>
    <x v="10"/>
    <n v="61701"/>
    <x v="2"/>
    <s v="OFF-AR-10003829"/>
    <x v="1"/>
    <x v="6"/>
    <s v="Newell 35"/>
    <n v="13.120000000000001"/>
    <n v="5"/>
    <n v="0.2"/>
    <n v="1.4759999999999982"/>
  </r>
  <r>
    <n v="6688"/>
    <x v="3319"/>
    <x v="1"/>
    <x v="263"/>
    <x v="1033"/>
    <s v="Standard Class"/>
    <s v="HG-15025"/>
    <s v="Hunter Glantz"/>
    <x v="0"/>
    <s v="United States"/>
    <s v="Los Angeles"/>
    <x v="1"/>
    <n v="90032"/>
    <x v="1"/>
    <s v="OFF-ST-10003470"/>
    <x v="1"/>
    <x v="4"/>
    <s v="Tennsco Snap-Together Open Shelving Units, Starter Sets and Add-On Units"/>
    <n v="1117.92"/>
    <n v="4"/>
    <n v="0"/>
    <n v="55.895999999999958"/>
  </r>
  <r>
    <n v="6689"/>
    <x v="3320"/>
    <x v="3"/>
    <x v="434"/>
    <x v="1097"/>
    <s v="Second Class"/>
    <s v="CM-11815"/>
    <s v="Candace McMahon"/>
    <x v="1"/>
    <s v="United States"/>
    <s v="San Francisco"/>
    <x v="1"/>
    <n v="94109"/>
    <x v="1"/>
    <s v="TEC-AC-10004568"/>
    <x v="2"/>
    <x v="11"/>
    <s v="Maxell LTO Ultrium - 800 GB"/>
    <n v="111.96"/>
    <n v="4"/>
    <n v="0"/>
    <n v="21.27239999999999"/>
  </r>
  <r>
    <n v="6690"/>
    <x v="3321"/>
    <x v="3"/>
    <x v="574"/>
    <x v="784"/>
    <s v="Standard Class"/>
    <s v="RP-19855"/>
    <s v="Roy Phan"/>
    <x v="1"/>
    <s v="United States"/>
    <s v="Houston"/>
    <x v="5"/>
    <n v="77095"/>
    <x v="2"/>
    <s v="OFF-AR-10000817"/>
    <x v="1"/>
    <x v="6"/>
    <s v="Manco Dry-Lighter Erasable Highlighter"/>
    <n v="12.160000000000002"/>
    <n v="5"/>
    <n v="0.2"/>
    <n v="2.1279999999999988"/>
  </r>
  <r>
    <n v="6691"/>
    <x v="3322"/>
    <x v="3"/>
    <x v="689"/>
    <x v="727"/>
    <s v="Standard Class"/>
    <s v="LS-17200"/>
    <s v="Luke Schmidt"/>
    <x v="1"/>
    <s v="United States"/>
    <s v="Milwaukee"/>
    <x v="6"/>
    <n v="53209"/>
    <x v="2"/>
    <s v="OFF-BI-10003460"/>
    <x v="1"/>
    <x v="8"/>
    <s v="Acco 3-Hole Punch"/>
    <n v="17.52"/>
    <n v="4"/>
    <n v="0"/>
    <n v="8.4095999999999993"/>
  </r>
  <r>
    <n v="6692"/>
    <x v="3322"/>
    <x v="3"/>
    <x v="689"/>
    <x v="727"/>
    <s v="Standard Class"/>
    <s v="LS-17200"/>
    <s v="Luke Schmidt"/>
    <x v="1"/>
    <s v="United States"/>
    <s v="Milwaukee"/>
    <x v="6"/>
    <n v="53209"/>
    <x v="2"/>
    <s v="OFF-AP-10002472"/>
    <x v="1"/>
    <x v="9"/>
    <s v="3M Office Air Cleaner"/>
    <n v="155.88"/>
    <n v="6"/>
    <n v="0"/>
    <n v="54.558"/>
  </r>
  <r>
    <n v="6693"/>
    <x v="3323"/>
    <x v="3"/>
    <x v="937"/>
    <x v="851"/>
    <s v="Second Class"/>
    <s v="DR-12940"/>
    <s v="Daniel Raglin"/>
    <x v="2"/>
    <s v="United States"/>
    <s v="Lake Charles"/>
    <x v="28"/>
    <n v="70601"/>
    <x v="0"/>
    <s v="OFF-BI-10000632"/>
    <x v="1"/>
    <x v="8"/>
    <s v="Satellite Sectional Post Binders"/>
    <n v="477.51"/>
    <n v="11"/>
    <n v="0"/>
    <n v="219.65459999999999"/>
  </r>
  <r>
    <n v="6694"/>
    <x v="3324"/>
    <x v="3"/>
    <x v="1032"/>
    <x v="725"/>
    <s v="Second Class"/>
    <s v="CC-12475"/>
    <s v="Cindy Chapman"/>
    <x v="0"/>
    <s v="United States"/>
    <s v="Baltimore"/>
    <x v="39"/>
    <n v="21215"/>
    <x v="3"/>
    <s v="OFF-PA-10000062"/>
    <x v="1"/>
    <x v="10"/>
    <s v="Green Bar Computer Printout Paper"/>
    <n v="164.88"/>
    <n v="3"/>
    <n v="0"/>
    <n v="80.791200000000003"/>
  </r>
  <r>
    <n v="6695"/>
    <x v="3325"/>
    <x v="0"/>
    <x v="370"/>
    <x v="881"/>
    <s v="Standard Class"/>
    <s v="SS-20515"/>
    <s v="Shirley Schmidt"/>
    <x v="2"/>
    <s v="United States"/>
    <s v="Franklin"/>
    <x v="6"/>
    <n v="53132"/>
    <x v="2"/>
    <s v="TEC-AC-10002006"/>
    <x v="2"/>
    <x v="11"/>
    <s v="Memorex Micro Travel Drive 16 GB"/>
    <n v="47.97"/>
    <n v="3"/>
    <n v="0"/>
    <n v="14.870699999999998"/>
  </r>
  <r>
    <n v="6696"/>
    <x v="3326"/>
    <x v="0"/>
    <x v="499"/>
    <x v="439"/>
    <s v="Standard Class"/>
    <s v="JF-15190"/>
    <s v="Jamie Frazer"/>
    <x v="0"/>
    <s v="United States"/>
    <s v="New York City"/>
    <x v="15"/>
    <n v="10024"/>
    <x v="3"/>
    <s v="OFF-BI-10004318"/>
    <x v="1"/>
    <x v="8"/>
    <s v="Ibico EB-19 Dual Function Manual Binding System"/>
    <n v="415.17600000000004"/>
    <n v="3"/>
    <n v="0.2"/>
    <n v="134.93219999999999"/>
  </r>
  <r>
    <n v="6697"/>
    <x v="3326"/>
    <x v="0"/>
    <x v="499"/>
    <x v="439"/>
    <s v="Standard Class"/>
    <s v="JF-15190"/>
    <s v="Jamie Frazer"/>
    <x v="0"/>
    <s v="United States"/>
    <s v="New York City"/>
    <x v="15"/>
    <n v="10024"/>
    <x v="3"/>
    <s v="OFF-BI-10004236"/>
    <x v="1"/>
    <x v="8"/>
    <s v="XtraLife ClearVue Slant-D Ring Binder, White, 3&quot;"/>
    <n v="35.231999999999999"/>
    <n v="3"/>
    <n v="0.2"/>
    <n v="11.450399999999998"/>
  </r>
  <r>
    <n v="6698"/>
    <x v="3326"/>
    <x v="0"/>
    <x v="499"/>
    <x v="439"/>
    <s v="Standard Class"/>
    <s v="JF-15190"/>
    <s v="Jamie Frazer"/>
    <x v="0"/>
    <s v="United States"/>
    <s v="New York City"/>
    <x v="15"/>
    <n v="10024"/>
    <x v="3"/>
    <s v="OFF-PA-10000062"/>
    <x v="1"/>
    <x v="10"/>
    <s v="Green Bar Computer Printout Paper"/>
    <n v="54.96"/>
    <n v="1"/>
    <n v="0"/>
    <n v="26.930399999999999"/>
  </r>
  <r>
    <n v="6699"/>
    <x v="3327"/>
    <x v="3"/>
    <x v="246"/>
    <x v="262"/>
    <s v="Standard Class"/>
    <s v="SW-20455"/>
    <s v="Shaun Weien"/>
    <x v="0"/>
    <s v="United States"/>
    <s v="San Diego"/>
    <x v="1"/>
    <n v="92024"/>
    <x v="1"/>
    <s v="OFF-PA-10003205"/>
    <x v="1"/>
    <x v="10"/>
    <s v="Wirebound Message Forms, Four 2 3/4 x 5 Forms per Page, Pink Paper"/>
    <n v="16.34"/>
    <n v="2"/>
    <n v="0"/>
    <n v="7.6798000000000002"/>
  </r>
  <r>
    <n v="6700"/>
    <x v="3327"/>
    <x v="3"/>
    <x v="246"/>
    <x v="262"/>
    <s v="Standard Class"/>
    <s v="SW-20455"/>
    <s v="Shaun Weien"/>
    <x v="0"/>
    <s v="United States"/>
    <s v="San Diego"/>
    <x v="1"/>
    <n v="92024"/>
    <x v="1"/>
    <s v="FUR-CH-10000988"/>
    <x v="0"/>
    <x v="1"/>
    <s v="Hon Olson Stacker Stools"/>
    <n v="225.29600000000002"/>
    <n v="2"/>
    <n v="0.2"/>
    <n v="22.529599999999995"/>
  </r>
  <r>
    <n v="6701"/>
    <x v="3327"/>
    <x v="3"/>
    <x v="246"/>
    <x v="262"/>
    <s v="Standard Class"/>
    <s v="SW-20455"/>
    <s v="Shaun Weien"/>
    <x v="0"/>
    <s v="United States"/>
    <s v="San Diego"/>
    <x v="1"/>
    <n v="92024"/>
    <x v="1"/>
    <s v="OFF-BI-10001524"/>
    <x v="1"/>
    <x v="8"/>
    <s v="GBC Premium Transparent Covers with Diagonal Lined Pattern"/>
    <n v="50.352000000000004"/>
    <n v="3"/>
    <n v="0.2"/>
    <n v="17.623199999999997"/>
  </r>
  <r>
    <n v="6702"/>
    <x v="3328"/>
    <x v="1"/>
    <x v="1127"/>
    <x v="1217"/>
    <s v="Standard Class"/>
    <s v="SG-20470"/>
    <s v="Sheri Gordon"/>
    <x v="0"/>
    <s v="United States"/>
    <s v="Wilson"/>
    <x v="3"/>
    <n v="27893"/>
    <x v="0"/>
    <s v="FUR-FU-10001986"/>
    <x v="0"/>
    <x v="5"/>
    <s v="Dana Fluorescent Magnifying Lamp, White, 36&quot;"/>
    <n v="163.136"/>
    <n v="4"/>
    <n v="0.2"/>
    <n v="20.391999999999989"/>
  </r>
  <r>
    <n v="6703"/>
    <x v="3328"/>
    <x v="1"/>
    <x v="1127"/>
    <x v="1217"/>
    <s v="Standard Class"/>
    <s v="SG-20470"/>
    <s v="Sheri Gordon"/>
    <x v="0"/>
    <s v="United States"/>
    <s v="Wilson"/>
    <x v="3"/>
    <n v="27893"/>
    <x v="0"/>
    <s v="OFF-BI-10001031"/>
    <x v="1"/>
    <x v="8"/>
    <s v="Pressboard Data Binders by Wilson Jones"/>
    <n v="6.4080000000000004"/>
    <n v="4"/>
    <n v="0.7"/>
    <n v="-4.9127999999999989"/>
  </r>
  <r>
    <n v="6704"/>
    <x v="3329"/>
    <x v="1"/>
    <x v="537"/>
    <x v="1218"/>
    <s v="Standard Class"/>
    <s v="CS-12355"/>
    <s v="Christine Sundaresam"/>
    <x v="0"/>
    <s v="United States"/>
    <s v="Long Beach"/>
    <x v="1"/>
    <n v="90805"/>
    <x v="1"/>
    <s v="TEC-PH-10002468"/>
    <x v="2"/>
    <x v="7"/>
    <s v="Plantronics CS 50-USB - headset - Convertible, Monaural"/>
    <n v="217.58400000000003"/>
    <n v="2"/>
    <n v="0.2"/>
    <n v="19.03860000000001"/>
  </r>
  <r>
    <n v="6705"/>
    <x v="3329"/>
    <x v="1"/>
    <x v="537"/>
    <x v="1218"/>
    <s v="Standard Class"/>
    <s v="CS-12355"/>
    <s v="Christine Sundaresam"/>
    <x v="0"/>
    <s v="United States"/>
    <s v="Long Beach"/>
    <x v="1"/>
    <n v="90805"/>
    <x v="1"/>
    <s v="OFF-FA-10003059"/>
    <x v="1"/>
    <x v="13"/>
    <s v="Assorted Color Push Pins"/>
    <n v="5.43"/>
    <n v="3"/>
    <n v="0"/>
    <n v="1.7918999999999998"/>
  </r>
  <r>
    <n v="6706"/>
    <x v="3329"/>
    <x v="1"/>
    <x v="537"/>
    <x v="1218"/>
    <s v="Standard Class"/>
    <s v="CS-12355"/>
    <s v="Christine Sundaresam"/>
    <x v="0"/>
    <s v="United States"/>
    <s v="Long Beach"/>
    <x v="1"/>
    <n v="90805"/>
    <x v="1"/>
    <s v="TEC-PH-10003931"/>
    <x v="2"/>
    <x v="7"/>
    <s v="JBL Micro Wireless Portable Bluetooth Speaker"/>
    <n v="143.976"/>
    <n v="3"/>
    <n v="0.2"/>
    <n v="8.998500000000007"/>
  </r>
  <r>
    <n v="6707"/>
    <x v="3330"/>
    <x v="0"/>
    <x v="545"/>
    <x v="1219"/>
    <s v="Standard Class"/>
    <s v="SC-20695"/>
    <s v="Steve Chapman"/>
    <x v="1"/>
    <s v="United States"/>
    <s v="Fort Lauderdale"/>
    <x v="2"/>
    <n v="33311"/>
    <x v="0"/>
    <s v="TEC-PH-10003505"/>
    <x v="2"/>
    <x v="7"/>
    <s v="Geemarc AmpliPOWER60"/>
    <n v="519.67999999999995"/>
    <n v="7"/>
    <n v="0.2"/>
    <n v="58.46399999999997"/>
  </r>
  <r>
    <n v="6708"/>
    <x v="3331"/>
    <x v="2"/>
    <x v="138"/>
    <x v="1220"/>
    <s v="Standard Class"/>
    <s v="BF-11170"/>
    <s v="Ben Ferrer"/>
    <x v="2"/>
    <s v="United States"/>
    <s v="Baltimore"/>
    <x v="39"/>
    <n v="21215"/>
    <x v="3"/>
    <s v="OFF-LA-10002368"/>
    <x v="1"/>
    <x v="2"/>
    <s v="Avery 479"/>
    <n v="7.83"/>
    <n v="3"/>
    <n v="0"/>
    <n v="3.6017999999999999"/>
  </r>
  <r>
    <n v="6709"/>
    <x v="3332"/>
    <x v="1"/>
    <x v="717"/>
    <x v="765"/>
    <s v="Standard Class"/>
    <s v="GZ-14470"/>
    <s v="Gary Zandusky"/>
    <x v="0"/>
    <s v="United States"/>
    <s v="Rio Rancho"/>
    <x v="27"/>
    <n v="87124"/>
    <x v="1"/>
    <s v="FUR-CH-10004287"/>
    <x v="0"/>
    <x v="1"/>
    <s v="SAFCO Arco Folding Chair"/>
    <n v="883.84"/>
    <n v="4"/>
    <n v="0.2"/>
    <n v="99.431999999999931"/>
  </r>
  <r>
    <n v="6710"/>
    <x v="3332"/>
    <x v="1"/>
    <x v="717"/>
    <x v="765"/>
    <s v="Standard Class"/>
    <s v="GZ-14470"/>
    <s v="Gary Zandusky"/>
    <x v="0"/>
    <s v="United States"/>
    <s v="Rio Rancho"/>
    <x v="27"/>
    <n v="87124"/>
    <x v="1"/>
    <s v="FUR-CH-10001891"/>
    <x v="0"/>
    <x v="1"/>
    <s v="Global Deluxe Office Fabric Chairs"/>
    <n v="230.35200000000003"/>
    <n v="3"/>
    <n v="0.2"/>
    <n v="20.155800000000013"/>
  </r>
  <r>
    <n v="6711"/>
    <x v="3333"/>
    <x v="0"/>
    <x v="10"/>
    <x v="485"/>
    <s v="First Class"/>
    <s v="SP-20650"/>
    <s v="Stephanie Phelps"/>
    <x v="1"/>
    <s v="United States"/>
    <s v="Stockton"/>
    <x v="1"/>
    <n v="95207"/>
    <x v="1"/>
    <s v="OFF-BI-10002133"/>
    <x v="1"/>
    <x v="8"/>
    <s v="Wilson Jones Elliptical Ring 3 1/2&quot; Capacity Binders, 800 sheets"/>
    <n v="273.92"/>
    <n v="8"/>
    <n v="0.2"/>
    <n v="99.295999999999978"/>
  </r>
  <r>
    <n v="6712"/>
    <x v="3334"/>
    <x v="3"/>
    <x v="238"/>
    <x v="783"/>
    <s v="Second Class"/>
    <s v="PJ-19015"/>
    <s v="Pauline Johnson"/>
    <x v="0"/>
    <s v="United States"/>
    <s v="Columbus"/>
    <x v="24"/>
    <n v="43229"/>
    <x v="3"/>
    <s v="OFF-AR-10001419"/>
    <x v="1"/>
    <x v="6"/>
    <s v="Newell 325"/>
    <n v="9.9120000000000008"/>
    <n v="3"/>
    <n v="0.2"/>
    <n v="1.2389999999999994"/>
  </r>
  <r>
    <n v="6713"/>
    <x v="3335"/>
    <x v="3"/>
    <x v="817"/>
    <x v="93"/>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x v="93"/>
    <s v="Same Day"/>
    <s v="DB-13060"/>
    <s v="Dave Brooks"/>
    <x v="0"/>
    <s v="United States"/>
    <s v="Skokie"/>
    <x v="10"/>
    <n v="60076"/>
    <x v="2"/>
    <s v="FUR-FU-10004091"/>
    <x v="0"/>
    <x v="5"/>
    <s v="Howard Miller 13&quot; Diameter Goldtone Round Wall Clock"/>
    <n v="56.328000000000003"/>
    <n v="3"/>
    <n v="0.6"/>
    <n v="-26.755799999999994"/>
  </r>
  <r>
    <n v="6715"/>
    <x v="3335"/>
    <x v="3"/>
    <x v="817"/>
    <x v="93"/>
    <s v="Same Day"/>
    <s v="DB-13060"/>
    <s v="Dave Brooks"/>
    <x v="0"/>
    <s v="United States"/>
    <s v="Skokie"/>
    <x v="10"/>
    <n v="60076"/>
    <x v="2"/>
    <s v="TEC-AC-10004510"/>
    <x v="2"/>
    <x v="11"/>
    <s v="Logitech Desktop MK120 Mouse and keyboard Combo"/>
    <n v="39.264000000000003"/>
    <n v="3"/>
    <n v="0.2"/>
    <n v="-4.908000000000003"/>
  </r>
  <r>
    <n v="6716"/>
    <x v="3335"/>
    <x v="3"/>
    <x v="817"/>
    <x v="93"/>
    <s v="Same Day"/>
    <s v="DB-13060"/>
    <s v="Dave Brooks"/>
    <x v="0"/>
    <s v="United States"/>
    <s v="Skokie"/>
    <x v="10"/>
    <n v="60076"/>
    <x v="2"/>
    <s v="OFF-AR-10002987"/>
    <x v="1"/>
    <x v="6"/>
    <s v="Prismacolor Color Pencil Set"/>
    <n v="95.231999999999999"/>
    <n v="6"/>
    <n v="0.2"/>
    <n v="24.998400000000011"/>
  </r>
  <r>
    <n v="6717"/>
    <x v="3336"/>
    <x v="0"/>
    <x v="143"/>
    <x v="1221"/>
    <s v="Standard Class"/>
    <s v="CK-12325"/>
    <s v="Christine Kargatis"/>
    <x v="2"/>
    <s v="United States"/>
    <s v="Hot Springs"/>
    <x v="36"/>
    <n v="71901"/>
    <x v="0"/>
    <s v="OFF-FA-10002280"/>
    <x v="1"/>
    <x v="13"/>
    <s v="Advantus Plastic Paper Clips"/>
    <n v="30"/>
    <n v="6"/>
    <n v="0"/>
    <n v="14.399999999999999"/>
  </r>
  <r>
    <n v="6718"/>
    <x v="3336"/>
    <x v="0"/>
    <x v="143"/>
    <x v="1221"/>
    <s v="Standard Class"/>
    <s v="CK-12325"/>
    <s v="Christine Kargatis"/>
    <x v="2"/>
    <s v="United States"/>
    <s v="Hot Springs"/>
    <x v="36"/>
    <n v="71901"/>
    <x v="0"/>
    <s v="OFF-PA-10001934"/>
    <x v="1"/>
    <x v="10"/>
    <s v="Xerox 1993"/>
    <n v="25.92"/>
    <n v="4"/>
    <n v="0"/>
    <n v="12.700800000000001"/>
  </r>
  <r>
    <n v="6719"/>
    <x v="3336"/>
    <x v="0"/>
    <x v="143"/>
    <x v="1221"/>
    <s v="Standard Class"/>
    <s v="CK-12325"/>
    <s v="Christine Kargatis"/>
    <x v="2"/>
    <s v="United States"/>
    <s v="Hot Springs"/>
    <x v="36"/>
    <n v="71901"/>
    <x v="0"/>
    <s v="FUR-FU-10003268"/>
    <x v="0"/>
    <x v="5"/>
    <s v="Eldon Radial Chair Mat for Low to Medium Pile Carpets"/>
    <n v="159.91999999999999"/>
    <n v="4"/>
    <n v="0"/>
    <n v="31.983999999999995"/>
  </r>
  <r>
    <n v="6720"/>
    <x v="3337"/>
    <x v="0"/>
    <x v="186"/>
    <x v="292"/>
    <s v="First Class"/>
    <s v="SF-20065"/>
    <s v="Sandra Flanagan"/>
    <x v="0"/>
    <s v="United States"/>
    <s v="Goldsboro"/>
    <x v="3"/>
    <n v="27534"/>
    <x v="0"/>
    <s v="OFF-AP-10004859"/>
    <x v="1"/>
    <x v="9"/>
    <s v="Acco 6 Outlet Guardian Premium Surge Suppressor"/>
    <n v="34.944000000000003"/>
    <n v="3"/>
    <n v="0.2"/>
    <n v="3.0576000000000008"/>
  </r>
  <r>
    <n v="6721"/>
    <x v="3338"/>
    <x v="3"/>
    <x v="20"/>
    <x v="706"/>
    <s v="Standard Class"/>
    <s v="DP-13105"/>
    <s v="Dave Poirier"/>
    <x v="1"/>
    <s v="United States"/>
    <s v="Los Angeles"/>
    <x v="1"/>
    <n v="90032"/>
    <x v="1"/>
    <s v="TEC-AC-10000057"/>
    <x v="2"/>
    <x v="11"/>
    <s v="Microsoft Natural Ergonomic Keyboard 4000"/>
    <n v="149.94999999999999"/>
    <n v="5"/>
    <n v="0"/>
    <n v="31.489499999999992"/>
  </r>
  <r>
    <n v="6722"/>
    <x v="3338"/>
    <x v="3"/>
    <x v="20"/>
    <x v="706"/>
    <s v="Standard Class"/>
    <s v="DP-13105"/>
    <s v="Dave Poirier"/>
    <x v="1"/>
    <s v="United States"/>
    <s v="Los Angeles"/>
    <x v="1"/>
    <n v="90032"/>
    <x v="1"/>
    <s v="OFF-AR-10000914"/>
    <x v="1"/>
    <x v="6"/>
    <s v="Boston 16765 Mini Stand Up Battery Pencil Sharpener"/>
    <n v="23.32"/>
    <n v="2"/>
    <n v="0"/>
    <n v="6.0632000000000019"/>
  </r>
  <r>
    <n v="6723"/>
    <x v="3338"/>
    <x v="3"/>
    <x v="20"/>
    <x v="706"/>
    <s v="Standard Class"/>
    <s v="DP-13105"/>
    <s v="Dave Poirier"/>
    <x v="1"/>
    <s v="United States"/>
    <s v="Los Angeles"/>
    <x v="1"/>
    <n v="90032"/>
    <x v="1"/>
    <s v="OFF-AR-10004956"/>
    <x v="1"/>
    <x v="6"/>
    <s v="Newell 33"/>
    <n v="16.740000000000002"/>
    <n v="3"/>
    <n v="0"/>
    <n v="4.8545999999999978"/>
  </r>
  <r>
    <n v="6724"/>
    <x v="3339"/>
    <x v="3"/>
    <x v="507"/>
    <x v="371"/>
    <s v="Second Class"/>
    <s v="VM-21835"/>
    <s v="Vivian Mathis"/>
    <x v="0"/>
    <s v="United States"/>
    <s v="Nashua"/>
    <x v="38"/>
    <n v="3060"/>
    <x v="3"/>
    <s v="OFF-FA-10001843"/>
    <x v="1"/>
    <x v="13"/>
    <s v="Staples"/>
    <n v="14.82"/>
    <n v="6"/>
    <n v="0"/>
    <n v="6.9654000000000007"/>
  </r>
  <r>
    <n v="6725"/>
    <x v="3340"/>
    <x v="0"/>
    <x v="126"/>
    <x v="1069"/>
    <s v="Standard Class"/>
    <s v="SF-20200"/>
    <s v="Sarah Foster"/>
    <x v="0"/>
    <s v="United States"/>
    <s v="Seattle"/>
    <x v="4"/>
    <n v="98103"/>
    <x v="1"/>
    <s v="OFF-FA-10000585"/>
    <x v="1"/>
    <x v="13"/>
    <s v="OIC Bulk Pack Metal Binder Clips"/>
    <n v="10.47"/>
    <n v="3"/>
    <n v="0"/>
    <n v="4.8162000000000003"/>
  </r>
  <r>
    <n v="6726"/>
    <x v="3340"/>
    <x v="0"/>
    <x v="126"/>
    <x v="1069"/>
    <s v="Standard Class"/>
    <s v="SF-20200"/>
    <s v="Sarah Foster"/>
    <x v="0"/>
    <s v="United States"/>
    <s v="Seattle"/>
    <x v="4"/>
    <n v="98103"/>
    <x v="1"/>
    <s v="OFF-LA-10003720"/>
    <x v="1"/>
    <x v="2"/>
    <s v="Avery 487"/>
    <n v="11.07"/>
    <n v="3"/>
    <n v="0"/>
    <n v="5.2028999999999996"/>
  </r>
  <r>
    <n v="6727"/>
    <x v="3340"/>
    <x v="0"/>
    <x v="126"/>
    <x v="1069"/>
    <s v="Standard Class"/>
    <s v="SF-20200"/>
    <s v="Sarah Foster"/>
    <x v="0"/>
    <s v="United States"/>
    <s v="Seattle"/>
    <x v="4"/>
    <n v="98103"/>
    <x v="1"/>
    <s v="OFF-BI-10000301"/>
    <x v="1"/>
    <x v="8"/>
    <s v="GBC Instant Report Kit"/>
    <n v="20.704000000000001"/>
    <n v="4"/>
    <n v="0.2"/>
    <n v="7.7639999999999993"/>
  </r>
  <r>
    <n v="6728"/>
    <x v="3341"/>
    <x v="3"/>
    <x v="682"/>
    <x v="719"/>
    <s v="Second Class"/>
    <s v="SC-20695"/>
    <s v="Steve Chapman"/>
    <x v="1"/>
    <s v="United States"/>
    <s v="Richmond"/>
    <x v="14"/>
    <n v="47374"/>
    <x v="2"/>
    <s v="OFF-PA-10003302"/>
    <x v="1"/>
    <x v="10"/>
    <s v="Xerox 1906"/>
    <n v="177.2"/>
    <n v="5"/>
    <n v="0"/>
    <n v="83.283999999999992"/>
  </r>
  <r>
    <n v="6729"/>
    <x v="3342"/>
    <x v="0"/>
    <x v="254"/>
    <x v="333"/>
    <s v="Standard Class"/>
    <s v="MF-17665"/>
    <s v="Maureen Fritzler"/>
    <x v="1"/>
    <s v="United States"/>
    <s v="Miami"/>
    <x v="2"/>
    <n v="33180"/>
    <x v="0"/>
    <s v="FUR-FU-10001889"/>
    <x v="0"/>
    <x v="5"/>
    <s v="Ultra Door Pull Handle"/>
    <n v="50.496000000000002"/>
    <n v="6"/>
    <n v="0.2"/>
    <n v="8.2055999999999987"/>
  </r>
  <r>
    <n v="6730"/>
    <x v="3343"/>
    <x v="1"/>
    <x v="652"/>
    <x v="403"/>
    <s v="First Class"/>
    <s v="BV-11245"/>
    <s v="Benjamin Venier"/>
    <x v="1"/>
    <s v="United States"/>
    <s v="Smyrna"/>
    <x v="18"/>
    <n v="37167"/>
    <x v="0"/>
    <s v="OFF-BI-10002982"/>
    <x v="1"/>
    <x v="8"/>
    <s v="Avery Self-Adhesive Photo Pockets for Polaroid Photos"/>
    <n v="6.1290000000000004"/>
    <n v="3"/>
    <n v="0.7"/>
    <n v="-4.4945999999999984"/>
  </r>
  <r>
    <n v="6731"/>
    <x v="3343"/>
    <x v="1"/>
    <x v="652"/>
    <x v="403"/>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x v="403"/>
    <s v="First Class"/>
    <s v="BV-11245"/>
    <s v="Benjamin Venier"/>
    <x v="1"/>
    <s v="United States"/>
    <s v="Smyrna"/>
    <x v="18"/>
    <n v="37167"/>
    <x v="0"/>
    <s v="OFF-PA-10001937"/>
    <x v="1"/>
    <x v="10"/>
    <s v="Xerox 21"/>
    <n v="20.736000000000004"/>
    <n v="4"/>
    <n v="0.2"/>
    <n v="7.2576000000000001"/>
  </r>
  <r>
    <n v="6733"/>
    <x v="3344"/>
    <x v="2"/>
    <x v="1128"/>
    <x v="1222"/>
    <s v="First Class"/>
    <s v="KE-16420"/>
    <s v="Katrina Edelman"/>
    <x v="1"/>
    <s v="United States"/>
    <s v="Aurora"/>
    <x v="22"/>
    <n v="80013"/>
    <x v="1"/>
    <s v="OFF-PA-10001977"/>
    <x v="1"/>
    <x v="10"/>
    <s v="Xerox 194"/>
    <n v="177.536"/>
    <n v="4"/>
    <n v="0.2"/>
    <n v="62.137599999999992"/>
  </r>
  <r>
    <n v="6734"/>
    <x v="3344"/>
    <x v="2"/>
    <x v="1128"/>
    <x v="1222"/>
    <s v="First Class"/>
    <s v="KE-16420"/>
    <s v="Katrina Edelman"/>
    <x v="1"/>
    <s v="United States"/>
    <s v="Aurora"/>
    <x v="22"/>
    <n v="80013"/>
    <x v="1"/>
    <s v="OFF-AP-10000692"/>
    <x v="1"/>
    <x v="9"/>
    <s v="Fellowes Mighty 8 Compact Surge Protector"/>
    <n v="32.432000000000002"/>
    <n v="2"/>
    <n v="0.2"/>
    <n v="3.2432000000000016"/>
  </r>
  <r>
    <n v="6735"/>
    <x v="3345"/>
    <x v="1"/>
    <x v="139"/>
    <x v="603"/>
    <s v="Standard Class"/>
    <s v="EM-14200"/>
    <s v="Evan Minnotte"/>
    <x v="2"/>
    <s v="United States"/>
    <s v="Miami"/>
    <x v="2"/>
    <n v="33142"/>
    <x v="0"/>
    <s v="OFF-LA-10004093"/>
    <x v="1"/>
    <x v="2"/>
    <s v="Avery 486"/>
    <n v="11.696"/>
    <n v="2"/>
    <n v="0.2"/>
    <n v="3.9473999999999996"/>
  </r>
  <r>
    <n v="6736"/>
    <x v="3346"/>
    <x v="0"/>
    <x v="342"/>
    <x v="229"/>
    <s v="Standard Class"/>
    <s v="BT-11680"/>
    <s v="Brian Thompson"/>
    <x v="0"/>
    <s v="United States"/>
    <s v="San Francisco"/>
    <x v="1"/>
    <n v="94122"/>
    <x v="1"/>
    <s v="OFF-AP-10004980"/>
    <x v="1"/>
    <x v="9"/>
    <s v="3M Replacement Filter for Office Air Cleaner for 20' x 33' Room"/>
    <n v="113.76"/>
    <n v="3"/>
    <n v="0"/>
    <n v="44.366400000000006"/>
  </r>
  <r>
    <n v="6737"/>
    <x v="3346"/>
    <x v="0"/>
    <x v="342"/>
    <x v="229"/>
    <s v="Standard Class"/>
    <s v="BT-11680"/>
    <s v="Brian Thompson"/>
    <x v="0"/>
    <s v="United States"/>
    <s v="San Francisco"/>
    <x v="1"/>
    <n v="94122"/>
    <x v="1"/>
    <s v="OFF-ST-10001932"/>
    <x v="1"/>
    <x v="4"/>
    <s v="Fellowes Staxonsteel Drawer Files"/>
    <n v="579.51"/>
    <n v="3"/>
    <n v="0"/>
    <n v="81.131400000000014"/>
  </r>
  <r>
    <n v="6738"/>
    <x v="3346"/>
    <x v="0"/>
    <x v="342"/>
    <x v="229"/>
    <s v="Standard Class"/>
    <s v="BT-11680"/>
    <s v="Brian Thompson"/>
    <x v="0"/>
    <s v="United States"/>
    <s v="San Francisco"/>
    <x v="1"/>
    <n v="94122"/>
    <x v="1"/>
    <s v="OFF-ST-10000636"/>
    <x v="1"/>
    <x v="4"/>
    <s v="Rogers Profile Extra Capacity Storage Tub"/>
    <n v="150.66"/>
    <n v="9"/>
    <n v="0"/>
    <n v="6.0263999999999918"/>
  </r>
  <r>
    <n v="6739"/>
    <x v="3346"/>
    <x v="0"/>
    <x v="342"/>
    <x v="229"/>
    <s v="Standard Class"/>
    <s v="BT-11680"/>
    <s v="Brian Thompson"/>
    <x v="0"/>
    <s v="United States"/>
    <s v="San Francisco"/>
    <x v="1"/>
    <n v="94122"/>
    <x v="1"/>
    <s v="OFF-BI-10000069"/>
    <x v="1"/>
    <x v="8"/>
    <s v="GBC Prepunched Paper, 19-Hole, for Binding Systems, 24-lb"/>
    <n v="48.032000000000004"/>
    <n v="4"/>
    <n v="0.2"/>
    <n v="15.610399999999993"/>
  </r>
  <r>
    <n v="6740"/>
    <x v="3347"/>
    <x v="2"/>
    <x v="542"/>
    <x v="1223"/>
    <s v="Standard Class"/>
    <s v="MM-18055"/>
    <s v="Michelle Moray"/>
    <x v="0"/>
    <s v="United States"/>
    <s v="Chicago"/>
    <x v="10"/>
    <n v="60623"/>
    <x v="2"/>
    <s v="OFF-ST-10001837"/>
    <x v="1"/>
    <x v="4"/>
    <s v="SAFCO Mobile Desk Side File, Wire Frame"/>
    <n v="102.624"/>
    <n v="3"/>
    <n v="0.2"/>
    <n v="7.6968000000000032"/>
  </r>
  <r>
    <n v="6741"/>
    <x v="3347"/>
    <x v="2"/>
    <x v="542"/>
    <x v="1223"/>
    <s v="Standard Class"/>
    <s v="MM-18055"/>
    <s v="Michelle Moray"/>
    <x v="0"/>
    <s v="United States"/>
    <s v="Chicago"/>
    <x v="10"/>
    <n v="60623"/>
    <x v="2"/>
    <s v="FUR-CH-10003981"/>
    <x v="0"/>
    <x v="1"/>
    <s v="Global Commerce Series Low-Back Swivel/Tilt Chairs"/>
    <n v="359.77199999999999"/>
    <n v="2"/>
    <n v="0.3"/>
    <n v="-5.1396000000000583"/>
  </r>
  <r>
    <n v="6742"/>
    <x v="3347"/>
    <x v="2"/>
    <x v="542"/>
    <x v="1223"/>
    <s v="Standard Class"/>
    <s v="MM-18055"/>
    <s v="Michelle Moray"/>
    <x v="0"/>
    <s v="United States"/>
    <s v="Chicago"/>
    <x v="10"/>
    <n v="60623"/>
    <x v="2"/>
    <s v="OFF-AR-10000716"/>
    <x v="1"/>
    <x v="6"/>
    <s v="DIXON Ticonderoga Erasable Checking Pencils"/>
    <n v="13.392000000000001"/>
    <n v="3"/>
    <n v="0.2"/>
    <n v="3.1806000000000005"/>
  </r>
  <r>
    <n v="6743"/>
    <x v="3348"/>
    <x v="3"/>
    <x v="91"/>
    <x v="513"/>
    <s v="Standard Class"/>
    <s v="PO-18850"/>
    <s v="Patrick O'Brill"/>
    <x v="0"/>
    <s v="United States"/>
    <s v="Los Angeles"/>
    <x v="1"/>
    <n v="90008"/>
    <x v="1"/>
    <s v="FUR-CH-10001146"/>
    <x v="0"/>
    <x v="1"/>
    <s v="Global Task Chair, Black"/>
    <n v="122.13600000000001"/>
    <n v="3"/>
    <n v="0.2"/>
    <n v="-13.740299999999994"/>
  </r>
  <r>
    <n v="6744"/>
    <x v="3349"/>
    <x v="1"/>
    <x v="1129"/>
    <x v="1224"/>
    <s v="Standard Class"/>
    <s v="SP-20860"/>
    <s v="Sung Pak"/>
    <x v="1"/>
    <s v="United States"/>
    <s v="Dover"/>
    <x v="38"/>
    <n v="3820"/>
    <x v="3"/>
    <s v="OFF-PA-10002751"/>
    <x v="1"/>
    <x v="10"/>
    <s v="Xerox 1920"/>
    <n v="35.880000000000003"/>
    <n v="6"/>
    <n v="0"/>
    <n v="16.146000000000001"/>
  </r>
  <r>
    <n v="6745"/>
    <x v="3350"/>
    <x v="3"/>
    <x v="114"/>
    <x v="812"/>
    <s v="Second Class"/>
    <s v="CS-12355"/>
    <s v="Christine Sundaresam"/>
    <x v="0"/>
    <s v="United States"/>
    <s v="Dublin"/>
    <x v="24"/>
    <n v="43017"/>
    <x v="3"/>
    <s v="TEC-AC-10001606"/>
    <x v="2"/>
    <x v="11"/>
    <s v="Logitech Wireless Performance Mouse MX for PC and Mac"/>
    <n v="479.952"/>
    <n v="6"/>
    <n v="0.2"/>
    <n v="107.98920000000001"/>
  </r>
  <r>
    <n v="6746"/>
    <x v="3350"/>
    <x v="3"/>
    <x v="114"/>
    <x v="812"/>
    <s v="Second Class"/>
    <s v="CS-12355"/>
    <s v="Christine Sundaresam"/>
    <x v="0"/>
    <s v="United States"/>
    <s v="Dublin"/>
    <x v="24"/>
    <n v="43017"/>
    <x v="3"/>
    <s v="OFF-AR-10001427"/>
    <x v="1"/>
    <x v="6"/>
    <s v="Newell 330"/>
    <n v="23.92"/>
    <n v="5"/>
    <n v="0.2"/>
    <n v="1.7940000000000005"/>
  </r>
  <r>
    <n v="6747"/>
    <x v="3351"/>
    <x v="3"/>
    <x v="38"/>
    <x v="38"/>
    <s v="First Class"/>
    <s v="KB-16600"/>
    <s v="Ken Brennan"/>
    <x v="1"/>
    <s v="United States"/>
    <s v="New York City"/>
    <x v="15"/>
    <n v="10009"/>
    <x v="3"/>
    <s v="TEC-PH-10004389"/>
    <x v="2"/>
    <x v="7"/>
    <s v="Nokia Lumia 925"/>
    <n v="629.94999999999993"/>
    <n v="5"/>
    <n v="0"/>
    <n v="163.78700000000003"/>
  </r>
  <r>
    <n v="6748"/>
    <x v="3352"/>
    <x v="3"/>
    <x v="157"/>
    <x v="159"/>
    <s v="Standard Class"/>
    <s v="AA-10375"/>
    <s v="Allen Armold"/>
    <x v="0"/>
    <s v="United States"/>
    <s v="New York City"/>
    <x v="15"/>
    <n v="10035"/>
    <x v="3"/>
    <s v="OFF-BI-10002498"/>
    <x v="1"/>
    <x v="8"/>
    <s v="Clear Mylar Reinforcing Strips"/>
    <n v="14.952000000000002"/>
    <n v="1"/>
    <n v="0.2"/>
    <n v="5.0462999999999996"/>
  </r>
  <r>
    <n v="6749"/>
    <x v="3352"/>
    <x v="3"/>
    <x v="157"/>
    <x v="159"/>
    <s v="Standard Class"/>
    <s v="AA-10375"/>
    <s v="Allen Armold"/>
    <x v="0"/>
    <s v="United States"/>
    <s v="New York City"/>
    <x v="15"/>
    <n v="10035"/>
    <x v="3"/>
    <s v="OFF-PA-10002245"/>
    <x v="1"/>
    <x v="10"/>
    <s v="Xerox 1895"/>
    <n v="17.940000000000001"/>
    <n v="3"/>
    <n v="0"/>
    <n v="8.0730000000000004"/>
  </r>
  <r>
    <n v="6750"/>
    <x v="3352"/>
    <x v="3"/>
    <x v="157"/>
    <x v="159"/>
    <s v="Standard Class"/>
    <s v="AA-10375"/>
    <s v="Allen Armold"/>
    <x v="0"/>
    <s v="United States"/>
    <s v="New York City"/>
    <x v="15"/>
    <n v="10035"/>
    <x v="3"/>
    <s v="TEC-PH-10004522"/>
    <x v="2"/>
    <x v="7"/>
    <s v="Dexim XPower Skin Super-Thin Power Case for iPhone 5 - Black"/>
    <n v="116.98"/>
    <n v="2"/>
    <n v="0"/>
    <n v="29.245000000000005"/>
  </r>
  <r>
    <n v="6751"/>
    <x v="3353"/>
    <x v="0"/>
    <x v="930"/>
    <x v="991"/>
    <s v="Second Class"/>
    <s v="BP-11155"/>
    <s v="Becky Pak"/>
    <x v="0"/>
    <s v="United States"/>
    <s v="Paterson"/>
    <x v="30"/>
    <n v="7501"/>
    <x v="3"/>
    <s v="FUR-CH-10003535"/>
    <x v="0"/>
    <x v="1"/>
    <s v="Global Armless Task Chair, Royal Blue"/>
    <n v="121.96"/>
    <n v="2"/>
    <n v="0"/>
    <n v="20.733199999999997"/>
  </r>
  <r>
    <n v="6752"/>
    <x v="3353"/>
    <x v="0"/>
    <x v="930"/>
    <x v="991"/>
    <s v="Second Class"/>
    <s v="BP-11155"/>
    <s v="Becky Pak"/>
    <x v="0"/>
    <s v="United States"/>
    <s v="Paterson"/>
    <x v="30"/>
    <n v="7501"/>
    <x v="3"/>
    <s v="OFF-AP-10000595"/>
    <x v="1"/>
    <x v="9"/>
    <s v="Disposable Triple-Filter Dust Bags"/>
    <n v="8.74"/>
    <n v="2"/>
    <n v="0"/>
    <n v="2.2724000000000002"/>
  </r>
  <r>
    <n v="6753"/>
    <x v="3353"/>
    <x v="0"/>
    <x v="930"/>
    <x v="991"/>
    <s v="Second Class"/>
    <s v="BP-11155"/>
    <s v="Becky Pak"/>
    <x v="0"/>
    <s v="United States"/>
    <s v="Paterson"/>
    <x v="30"/>
    <n v="7501"/>
    <x v="3"/>
    <s v="OFF-PA-10003039"/>
    <x v="1"/>
    <x v="10"/>
    <s v="Xerox 1960"/>
    <n v="61.96"/>
    <n v="2"/>
    <n v="0"/>
    <n v="27.881999999999998"/>
  </r>
  <r>
    <n v="6754"/>
    <x v="3353"/>
    <x v="0"/>
    <x v="930"/>
    <x v="991"/>
    <s v="Second Class"/>
    <s v="BP-11155"/>
    <s v="Becky Pak"/>
    <x v="0"/>
    <s v="United States"/>
    <s v="Paterson"/>
    <x v="30"/>
    <n v="7501"/>
    <x v="3"/>
    <s v="OFF-BI-10002003"/>
    <x v="1"/>
    <x v="8"/>
    <s v="Ibico Presentation Index for Binding Systems"/>
    <n v="7.96"/>
    <n v="2"/>
    <n v="0"/>
    <n v="3.7412000000000001"/>
  </r>
  <r>
    <n v="6755"/>
    <x v="3353"/>
    <x v="0"/>
    <x v="930"/>
    <x v="991"/>
    <s v="Second Class"/>
    <s v="BP-11155"/>
    <s v="Becky Pak"/>
    <x v="0"/>
    <s v="United States"/>
    <s v="Paterson"/>
    <x v="30"/>
    <n v="7501"/>
    <x v="3"/>
    <s v="OFF-AP-10002311"/>
    <x v="1"/>
    <x v="9"/>
    <s v="Holmes Replacement Filter for HEPA Air Cleaner, Very Large Room, HEPA Filter"/>
    <n v="275.24"/>
    <n v="4"/>
    <n v="0"/>
    <n v="121.10560000000001"/>
  </r>
  <r>
    <n v="6756"/>
    <x v="3354"/>
    <x v="3"/>
    <x v="175"/>
    <x v="184"/>
    <s v="Standard Class"/>
    <s v="TC-21145"/>
    <s v="Theresa Coyne"/>
    <x v="1"/>
    <s v="United States"/>
    <s v="Lakewood"/>
    <x v="30"/>
    <n v="8701"/>
    <x v="3"/>
    <s v="FUR-FU-10002445"/>
    <x v="0"/>
    <x v="5"/>
    <s v="DAX Two-Tone Rosewood/Black Document Frame, Desktop, 5 x 7"/>
    <n v="47.400000000000006"/>
    <n v="5"/>
    <n v="0"/>
    <n v="18.960000000000004"/>
  </r>
  <r>
    <n v="6757"/>
    <x v="3354"/>
    <x v="3"/>
    <x v="175"/>
    <x v="184"/>
    <s v="Standard Class"/>
    <s v="TC-21145"/>
    <s v="Theresa Coyne"/>
    <x v="1"/>
    <s v="United States"/>
    <s v="Lakewood"/>
    <x v="30"/>
    <n v="8701"/>
    <x v="3"/>
    <s v="FUR-CH-10003606"/>
    <x v="0"/>
    <x v="1"/>
    <s v="SAFCO Folding Chair Trolley"/>
    <n v="512.96"/>
    <n v="4"/>
    <n v="0"/>
    <n v="143.62880000000001"/>
  </r>
  <r>
    <n v="6758"/>
    <x v="3354"/>
    <x v="3"/>
    <x v="175"/>
    <x v="184"/>
    <s v="Standard Class"/>
    <s v="TC-21145"/>
    <s v="Theresa Coyne"/>
    <x v="1"/>
    <s v="United States"/>
    <s v="Lakewood"/>
    <x v="30"/>
    <n v="8701"/>
    <x v="3"/>
    <s v="TEC-PH-10002115"/>
    <x v="2"/>
    <x v="7"/>
    <s v="Plantronics 81402"/>
    <n v="395.93999999999994"/>
    <n v="6"/>
    <n v="0"/>
    <n v="102.94440000000002"/>
  </r>
  <r>
    <n v="6759"/>
    <x v="3354"/>
    <x v="3"/>
    <x v="175"/>
    <x v="184"/>
    <s v="Standard Class"/>
    <s v="TC-21145"/>
    <s v="Theresa Coyne"/>
    <x v="1"/>
    <s v="United States"/>
    <s v="Lakewood"/>
    <x v="30"/>
    <n v="8701"/>
    <x v="3"/>
    <s v="OFF-ST-10000934"/>
    <x v="1"/>
    <x v="4"/>
    <s v="Contico 72&quot;H Heavy-Duty Storage System"/>
    <n v="81.96"/>
    <n v="2"/>
    <n v="0"/>
    <n v="0"/>
  </r>
  <r>
    <n v="6760"/>
    <x v="3355"/>
    <x v="3"/>
    <x v="574"/>
    <x v="274"/>
    <s v="Standard Class"/>
    <s v="BG-11035"/>
    <s v="Barry Gonzalez"/>
    <x v="0"/>
    <s v="United States"/>
    <s v="Greensboro"/>
    <x v="3"/>
    <n v="27405"/>
    <x v="0"/>
    <s v="OFF-AR-10003903"/>
    <x v="1"/>
    <x v="6"/>
    <s v="Sanford 52201 APSCO Electric Pencil Sharpener"/>
    <n v="32.776000000000003"/>
    <n v="1"/>
    <n v="0.2"/>
    <n v="2.4581999999999997"/>
  </r>
  <r>
    <n v="6761"/>
    <x v="3356"/>
    <x v="3"/>
    <x v="335"/>
    <x v="569"/>
    <s v="Standard Class"/>
    <s v="DO-13435"/>
    <s v="Denny Ordway"/>
    <x v="0"/>
    <s v="United States"/>
    <s v="New York City"/>
    <x v="15"/>
    <n v="10035"/>
    <x v="3"/>
    <s v="OFF-ST-10004123"/>
    <x v="1"/>
    <x v="4"/>
    <s v="Safco Industrial Wire Shelving System"/>
    <n v="272.94"/>
    <n v="3"/>
    <n v="0"/>
    <n v="0"/>
  </r>
  <r>
    <n v="6762"/>
    <x v="3357"/>
    <x v="0"/>
    <x v="1130"/>
    <x v="105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x v="1054"/>
    <s v="Standard Class"/>
    <s v="RL-19615"/>
    <s v="Rob Lucas"/>
    <x v="0"/>
    <s v="United States"/>
    <s v="Chicago"/>
    <x v="10"/>
    <n v="60623"/>
    <x v="2"/>
    <s v="OFF-LA-10000240"/>
    <x v="1"/>
    <x v="2"/>
    <s v="Self-Adhesive Address Labels for Typewriters by Universal"/>
    <n v="29.24"/>
    <n v="5"/>
    <n v="0.2"/>
    <n v="9.8685000000000009"/>
  </r>
  <r>
    <n v="6764"/>
    <x v="3358"/>
    <x v="0"/>
    <x v="476"/>
    <x v="1054"/>
    <s v="Standard Class"/>
    <s v="RL-19615"/>
    <s v="Rob Lucas"/>
    <x v="0"/>
    <s v="United States"/>
    <s v="Chicago"/>
    <x v="10"/>
    <n v="60623"/>
    <x v="2"/>
    <s v="OFF-ST-10002485"/>
    <x v="1"/>
    <x v="4"/>
    <s v="Rogers Deluxe File Chest"/>
    <n v="35.167999999999999"/>
    <n v="2"/>
    <n v="0.2"/>
    <n v="-8.3524000000000012"/>
  </r>
  <r>
    <n v="6765"/>
    <x v="3358"/>
    <x v="0"/>
    <x v="476"/>
    <x v="1054"/>
    <s v="Standard Class"/>
    <s v="RL-19615"/>
    <s v="Rob Lucas"/>
    <x v="0"/>
    <s v="United States"/>
    <s v="Chicago"/>
    <x v="10"/>
    <n v="60623"/>
    <x v="2"/>
    <s v="TEC-MA-10003230"/>
    <x v="2"/>
    <x v="15"/>
    <s v="Okidata C610n Printer"/>
    <n v="1362.8999999999999"/>
    <n v="3"/>
    <n v="0.3"/>
    <n v="-19.470000000000141"/>
  </r>
  <r>
    <n v="6766"/>
    <x v="3359"/>
    <x v="3"/>
    <x v="693"/>
    <x v="321"/>
    <s v="Standard Class"/>
    <s v="SJ-20215"/>
    <s v="Sarah Jordon"/>
    <x v="0"/>
    <s v="United States"/>
    <s v="Chicago"/>
    <x v="10"/>
    <n v="60653"/>
    <x v="2"/>
    <s v="FUR-CH-10002602"/>
    <x v="0"/>
    <x v="1"/>
    <s v="DMI Arturo Collection Mission-style Design Wood Chair"/>
    <n v="317.05799999999999"/>
    <n v="3"/>
    <n v="0.3"/>
    <n v="-18.117599999999996"/>
  </r>
  <r>
    <n v="6767"/>
    <x v="3359"/>
    <x v="3"/>
    <x v="693"/>
    <x v="321"/>
    <s v="Standard Class"/>
    <s v="SJ-20215"/>
    <s v="Sarah Jordon"/>
    <x v="0"/>
    <s v="United States"/>
    <s v="Chicago"/>
    <x v="10"/>
    <n v="60653"/>
    <x v="2"/>
    <s v="OFF-AR-10001683"/>
    <x v="1"/>
    <x v="6"/>
    <s v="Lumber Crayons"/>
    <n v="15.76"/>
    <n v="2"/>
    <n v="0.2"/>
    <n v="3.5460000000000007"/>
  </r>
  <r>
    <n v="6768"/>
    <x v="3359"/>
    <x v="3"/>
    <x v="693"/>
    <x v="321"/>
    <s v="Standard Class"/>
    <s v="SJ-20215"/>
    <s v="Sarah Jordon"/>
    <x v="0"/>
    <s v="United States"/>
    <s v="Chicago"/>
    <x v="10"/>
    <n v="60653"/>
    <x v="2"/>
    <s v="FUR-FU-10002456"/>
    <x v="0"/>
    <x v="5"/>
    <s v="Master Caster Door Stop, Large Neon Orange"/>
    <n v="14.560000000000002"/>
    <n v="5"/>
    <n v="0.6"/>
    <n v="-6.1879999999999988"/>
  </r>
  <r>
    <n v="6769"/>
    <x v="3360"/>
    <x v="2"/>
    <x v="1131"/>
    <x v="128"/>
    <s v="Standard Class"/>
    <s v="CS-12175"/>
    <s v="Charles Sheldon"/>
    <x v="1"/>
    <s v="United States"/>
    <s v="Lakewood"/>
    <x v="30"/>
    <n v="8701"/>
    <x v="3"/>
    <s v="OFF-BI-10002854"/>
    <x v="1"/>
    <x v="8"/>
    <s v="Performers Binder/Pad Holder, Black"/>
    <n v="196.21"/>
    <n v="7"/>
    <n v="0"/>
    <n v="98.105000000000004"/>
  </r>
  <r>
    <n v="6770"/>
    <x v="3361"/>
    <x v="3"/>
    <x v="20"/>
    <x v="19"/>
    <s v="Standard Class"/>
    <s v="JP-16135"/>
    <s v="Julie Prescott"/>
    <x v="2"/>
    <s v="United States"/>
    <s v="Columbus"/>
    <x v="32"/>
    <n v="31907"/>
    <x v="0"/>
    <s v="OFF-AR-10002445"/>
    <x v="1"/>
    <x v="6"/>
    <s v="SANFORD Major Accent Highlighters"/>
    <n v="35.4"/>
    <n v="5"/>
    <n v="0"/>
    <n v="13.452000000000002"/>
  </r>
  <r>
    <n v="6771"/>
    <x v="3362"/>
    <x v="3"/>
    <x v="34"/>
    <x v="114"/>
    <s v="Standard Class"/>
    <s v="NC-18535"/>
    <s v="Nick Crebassa"/>
    <x v="1"/>
    <s v="United States"/>
    <s v="Phoenix"/>
    <x v="16"/>
    <n v="85023"/>
    <x v="1"/>
    <s v="OFF-PA-10004359"/>
    <x v="1"/>
    <x v="10"/>
    <s v="Multicolor Computer Printout Paper"/>
    <n v="419.4"/>
    <n v="5"/>
    <n v="0.2"/>
    <n v="146.79"/>
  </r>
  <r>
    <n v="6772"/>
    <x v="3362"/>
    <x v="3"/>
    <x v="34"/>
    <x v="114"/>
    <s v="Standard Class"/>
    <s v="NC-18535"/>
    <s v="Nick Crebassa"/>
    <x v="1"/>
    <s v="United States"/>
    <s v="Phoenix"/>
    <x v="16"/>
    <n v="85023"/>
    <x v="1"/>
    <s v="OFF-BI-10000279"/>
    <x v="1"/>
    <x v="8"/>
    <s v="Acco Recycled 2&quot; Capacity Laser Printer Hanging Data Binders"/>
    <n v="13.005000000000003"/>
    <n v="3"/>
    <n v="0.7"/>
    <n v="-9.9704999999999977"/>
  </r>
  <r>
    <n v="6773"/>
    <x v="3363"/>
    <x v="0"/>
    <x v="254"/>
    <x v="281"/>
    <s v="Standard Class"/>
    <s v="CW-11905"/>
    <s v="Carl Weiss"/>
    <x v="2"/>
    <s v="United States"/>
    <s v="Los Angeles"/>
    <x v="1"/>
    <n v="90004"/>
    <x v="1"/>
    <s v="OFF-BI-10003314"/>
    <x v="1"/>
    <x v="8"/>
    <s v="Tuff Stuff Recycled Round Ring Binders"/>
    <n v="7.7120000000000006"/>
    <n v="2"/>
    <n v="0.2"/>
    <n v="2.7956000000000003"/>
  </r>
  <r>
    <n v="6774"/>
    <x v="3363"/>
    <x v="0"/>
    <x v="254"/>
    <x v="281"/>
    <s v="Standard Class"/>
    <s v="CW-11905"/>
    <s v="Carl Weiss"/>
    <x v="2"/>
    <s v="United States"/>
    <s v="Los Angeles"/>
    <x v="1"/>
    <n v="90004"/>
    <x v="1"/>
    <s v="OFF-BI-10000494"/>
    <x v="1"/>
    <x v="8"/>
    <s v="Acco Economy Flexible Poly Round Ring Binder"/>
    <n v="4.1760000000000002"/>
    <n v="1"/>
    <n v="0.2"/>
    <n v="1.3049999999999997"/>
  </r>
  <r>
    <n v="6775"/>
    <x v="3363"/>
    <x v="0"/>
    <x v="254"/>
    <x v="281"/>
    <s v="Standard Class"/>
    <s v="CW-11905"/>
    <s v="Carl Weiss"/>
    <x v="2"/>
    <s v="United States"/>
    <s v="Los Angeles"/>
    <x v="1"/>
    <n v="90004"/>
    <x v="1"/>
    <s v="OFF-PA-10000295"/>
    <x v="1"/>
    <x v="10"/>
    <s v="Xerox 229"/>
    <n v="38.880000000000003"/>
    <n v="6"/>
    <n v="0"/>
    <n v="18.662400000000002"/>
  </r>
  <r>
    <n v="6776"/>
    <x v="3364"/>
    <x v="1"/>
    <x v="368"/>
    <x v="442"/>
    <s v="Standard Class"/>
    <s v="CM-12115"/>
    <s v="Chad McGuire"/>
    <x v="0"/>
    <s v="United States"/>
    <s v="New York City"/>
    <x v="15"/>
    <n v="10024"/>
    <x v="3"/>
    <s v="OFF-PA-10002615"/>
    <x v="1"/>
    <x v="10"/>
    <s v="Ampad Gold Fibre Wirebound Steno Books, 6&quot; x 9&quot;, Gregg Ruled"/>
    <n v="17.64"/>
    <n v="4"/>
    <n v="0"/>
    <n v="8.1143999999999998"/>
  </r>
  <r>
    <n v="6777"/>
    <x v="3365"/>
    <x v="0"/>
    <x v="64"/>
    <x v="47"/>
    <s v="Standard Class"/>
    <s v="PT-19090"/>
    <s v="Pete Takahito"/>
    <x v="0"/>
    <s v="United States"/>
    <s v="San Antonio"/>
    <x v="5"/>
    <n v="78207"/>
    <x v="2"/>
    <s v="OFF-ST-10003479"/>
    <x v="1"/>
    <x v="4"/>
    <s v="Eldon Base for stackable storage shelf, platinum"/>
    <n v="93.456000000000003"/>
    <n v="3"/>
    <n v="0.2"/>
    <n v="-17.523000000000014"/>
  </r>
  <r>
    <n v="6778"/>
    <x v="3366"/>
    <x v="3"/>
    <x v="480"/>
    <x v="1085"/>
    <s v="Standard Class"/>
    <s v="CL-12700"/>
    <s v="Craig Leslie"/>
    <x v="2"/>
    <s v="United States"/>
    <s v="New York City"/>
    <x v="15"/>
    <n v="10009"/>
    <x v="3"/>
    <s v="TEC-AC-10002800"/>
    <x v="2"/>
    <x v="11"/>
    <s v="Plantronics Audio 478 Stereo USB Headset"/>
    <n v="449.91"/>
    <n v="9"/>
    <n v="0"/>
    <n v="157.46849999999998"/>
  </r>
  <r>
    <n v="6779"/>
    <x v="3367"/>
    <x v="0"/>
    <x v="323"/>
    <x v="1054"/>
    <s v="Second Class"/>
    <s v="HF-14995"/>
    <s v="Herbert Flentye"/>
    <x v="0"/>
    <s v="United States"/>
    <s v="Baltimore"/>
    <x v="39"/>
    <n v="21215"/>
    <x v="3"/>
    <s v="FUR-BO-10003159"/>
    <x v="0"/>
    <x v="0"/>
    <s v="Sauder Camden County Collection Libraries, Planked Cherry Finish"/>
    <n v="344.94"/>
    <n v="3"/>
    <n v="0"/>
    <n v="31.044599999999974"/>
  </r>
  <r>
    <n v="6780"/>
    <x v="3367"/>
    <x v="0"/>
    <x v="323"/>
    <x v="1054"/>
    <s v="Second Class"/>
    <s v="HF-14995"/>
    <s v="Herbert Flentye"/>
    <x v="0"/>
    <s v="United States"/>
    <s v="Baltimore"/>
    <x v="39"/>
    <n v="21215"/>
    <x v="3"/>
    <s v="FUR-FU-10002364"/>
    <x v="0"/>
    <x v="5"/>
    <s v="Eldon Expressions Wood Desk Accessories, Oak"/>
    <n v="14.76"/>
    <n v="2"/>
    <n v="0"/>
    <n v="4.2803999999999984"/>
  </r>
  <r>
    <n v="6781"/>
    <x v="3367"/>
    <x v="0"/>
    <x v="323"/>
    <x v="1054"/>
    <s v="Second Class"/>
    <s v="HF-14995"/>
    <s v="Herbert Flentye"/>
    <x v="0"/>
    <s v="United States"/>
    <s v="Baltimore"/>
    <x v="39"/>
    <n v="21215"/>
    <x v="3"/>
    <s v="OFF-BI-10003350"/>
    <x v="1"/>
    <x v="8"/>
    <s v="Acco Expandable Hanging Binders"/>
    <n v="12.76"/>
    <n v="2"/>
    <n v="0"/>
    <n v="5.8695999999999993"/>
  </r>
  <r>
    <n v="6782"/>
    <x v="3367"/>
    <x v="0"/>
    <x v="323"/>
    <x v="1054"/>
    <s v="Second Class"/>
    <s v="HF-14995"/>
    <s v="Herbert Flentye"/>
    <x v="0"/>
    <s v="United States"/>
    <s v="Baltimore"/>
    <x v="39"/>
    <n v="21215"/>
    <x v="3"/>
    <s v="OFF-LA-10004093"/>
    <x v="1"/>
    <x v="2"/>
    <s v="Avery 486"/>
    <n v="58.48"/>
    <n v="8"/>
    <n v="0"/>
    <n v="27.485599999999998"/>
  </r>
  <r>
    <n v="6783"/>
    <x v="3368"/>
    <x v="3"/>
    <x v="800"/>
    <x v="303"/>
    <s v="Second Class"/>
    <s v="JC-15775"/>
    <s v="John Castell"/>
    <x v="0"/>
    <s v="United States"/>
    <s v="Philadelphia"/>
    <x v="9"/>
    <n v="19143"/>
    <x v="3"/>
    <s v="FUR-FU-10000732"/>
    <x v="0"/>
    <x v="5"/>
    <s v="Eldon 200 Class Desk Accessories"/>
    <n v="20.096000000000004"/>
    <n v="4"/>
    <n v="0.2"/>
    <n v="3.0143999999999984"/>
  </r>
  <r>
    <n v="6784"/>
    <x v="3368"/>
    <x v="3"/>
    <x v="800"/>
    <x v="303"/>
    <s v="Second Class"/>
    <s v="JC-15775"/>
    <s v="John Castell"/>
    <x v="0"/>
    <s v="United States"/>
    <s v="Philadelphia"/>
    <x v="9"/>
    <n v="19143"/>
    <x v="3"/>
    <s v="OFF-SU-10004884"/>
    <x v="1"/>
    <x v="14"/>
    <s v="Acme Galleria Hot Forged Steel Scissors with Colored Handles"/>
    <n v="37.752000000000002"/>
    <n v="3"/>
    <n v="0.2"/>
    <n v="4.2470999999999943"/>
  </r>
  <r>
    <n v="6785"/>
    <x v="3368"/>
    <x v="3"/>
    <x v="800"/>
    <x v="303"/>
    <s v="Second Class"/>
    <s v="JC-15775"/>
    <s v="John Castell"/>
    <x v="0"/>
    <s v="United States"/>
    <s v="Philadelphia"/>
    <x v="9"/>
    <n v="19143"/>
    <x v="3"/>
    <s v="FUR-TA-10001771"/>
    <x v="0"/>
    <x v="3"/>
    <s v="Bush Cubix Conference Tables, Fully Assembled"/>
    <n v="138.58799999999999"/>
    <n v="1"/>
    <n v="0.4"/>
    <n v="-34.646999999999991"/>
  </r>
  <r>
    <n v="6786"/>
    <x v="3368"/>
    <x v="3"/>
    <x v="800"/>
    <x v="303"/>
    <s v="Second Class"/>
    <s v="JC-15775"/>
    <s v="John Castell"/>
    <x v="0"/>
    <s v="United States"/>
    <s v="Philadelphia"/>
    <x v="9"/>
    <n v="19143"/>
    <x v="3"/>
    <s v="OFF-ST-10000060"/>
    <x v="1"/>
    <x v="4"/>
    <s v="Fellowes Bankers Box Staxonsteel Drawer File/Stacking System"/>
    <n v="259.92000000000007"/>
    <n v="5"/>
    <n v="0.2"/>
    <n v="-25.992000000000004"/>
  </r>
  <r>
    <n v="6787"/>
    <x v="3368"/>
    <x v="3"/>
    <x v="800"/>
    <x v="303"/>
    <s v="Second Class"/>
    <s v="JC-15775"/>
    <s v="John Castell"/>
    <x v="0"/>
    <s v="United States"/>
    <s v="Philadelphia"/>
    <x v="9"/>
    <n v="19143"/>
    <x v="3"/>
    <s v="OFF-PA-10004100"/>
    <x v="1"/>
    <x v="10"/>
    <s v="Xerox 216"/>
    <n v="20.736000000000004"/>
    <n v="4"/>
    <n v="0.2"/>
    <n v="7.2576000000000001"/>
  </r>
  <r>
    <n v="6788"/>
    <x v="3369"/>
    <x v="1"/>
    <x v="1022"/>
    <x v="1006"/>
    <s v="Standard Class"/>
    <s v="JH-15910"/>
    <s v="Jonathan Howell"/>
    <x v="0"/>
    <s v="United States"/>
    <s v="Atlanta"/>
    <x v="32"/>
    <n v="30318"/>
    <x v="0"/>
    <s v="FUR-FU-10003975"/>
    <x v="0"/>
    <x v="5"/>
    <s v="Eldon Advantage Chair Mats for Low to Medium Pile Carpets"/>
    <n v="129.93"/>
    <n v="3"/>
    <n v="0"/>
    <n v="12.992999999999988"/>
  </r>
  <r>
    <n v="6789"/>
    <x v="3369"/>
    <x v="1"/>
    <x v="1022"/>
    <x v="1006"/>
    <s v="Standard Class"/>
    <s v="JH-15910"/>
    <s v="Jonathan Howell"/>
    <x v="0"/>
    <s v="United States"/>
    <s v="Atlanta"/>
    <x v="32"/>
    <n v="30318"/>
    <x v="0"/>
    <s v="OFF-PA-10001712"/>
    <x v="1"/>
    <x v="10"/>
    <s v="Xerox 1948"/>
    <n v="69.930000000000007"/>
    <n v="7"/>
    <n v="0"/>
    <n v="31.468499999999999"/>
  </r>
  <r>
    <n v="6790"/>
    <x v="3370"/>
    <x v="1"/>
    <x v="67"/>
    <x v="609"/>
    <s v="Second Class"/>
    <s v="CC-12610"/>
    <s v="Corey Catlett"/>
    <x v="1"/>
    <s v="United States"/>
    <s v="Durham"/>
    <x v="3"/>
    <n v="27707"/>
    <x v="0"/>
    <s v="OFF-AR-10001953"/>
    <x v="1"/>
    <x v="6"/>
    <s v="Boston 1645 Deluxe Heavier-Duty Electric Pencil Sharpener"/>
    <n v="140.73599999999999"/>
    <n v="4"/>
    <n v="0.2"/>
    <n v="12.314400000000006"/>
  </r>
  <r>
    <n v="6791"/>
    <x v="3371"/>
    <x v="0"/>
    <x v="76"/>
    <x v="398"/>
    <s v="First Class"/>
    <s v="IM-15055"/>
    <s v="Ionia McGrath"/>
    <x v="0"/>
    <s v="United States"/>
    <s v="Roseville"/>
    <x v="1"/>
    <n v="95661"/>
    <x v="1"/>
    <s v="OFF-BI-10004967"/>
    <x v="1"/>
    <x v="8"/>
    <s v="Round Ring Binders"/>
    <n v="8.32"/>
    <n v="5"/>
    <n v="0.2"/>
    <n v="2.8079999999999998"/>
  </r>
  <r>
    <n v="6792"/>
    <x v="3372"/>
    <x v="0"/>
    <x v="338"/>
    <x v="441"/>
    <s v="Standard Class"/>
    <s v="BF-11170"/>
    <s v="Ben Ferrer"/>
    <x v="2"/>
    <s v="United States"/>
    <s v="Sacramento"/>
    <x v="1"/>
    <n v="95823"/>
    <x v="1"/>
    <s v="FUR-FU-10003731"/>
    <x v="0"/>
    <x v="5"/>
    <s v="Eldon Expressions Wood and Plastic Desk Accessories, Oak"/>
    <n v="9.98"/>
    <n v="1"/>
    <n v="0"/>
    <n v="2.7944000000000004"/>
  </r>
  <r>
    <n v="6793"/>
    <x v="3373"/>
    <x v="2"/>
    <x v="860"/>
    <x v="913"/>
    <s v="First Class"/>
    <s v="CS-12355"/>
    <s v="Christine Sundaresam"/>
    <x v="0"/>
    <s v="United States"/>
    <s v="Fairfield"/>
    <x v="29"/>
    <n v="6824"/>
    <x v="3"/>
    <s v="OFF-BI-10001989"/>
    <x v="1"/>
    <x v="8"/>
    <s v="Premium Transparent Presentation Covers by GBC"/>
    <n v="62.94"/>
    <n v="3"/>
    <n v="0"/>
    <n v="30.211199999999998"/>
  </r>
  <r>
    <n v="6794"/>
    <x v="3374"/>
    <x v="1"/>
    <x v="547"/>
    <x v="988"/>
    <s v="Standard Class"/>
    <s v="MC-17605"/>
    <s v="Matt Connell"/>
    <x v="1"/>
    <s v="United States"/>
    <s v="Chicago"/>
    <x v="10"/>
    <n v="60610"/>
    <x v="2"/>
    <s v="OFF-ST-10000344"/>
    <x v="1"/>
    <x v="4"/>
    <s v="Neat Ideas Personal Hanging Folder Files, Black"/>
    <n v="21.488"/>
    <n v="2"/>
    <n v="0.2"/>
    <n v="1.6115999999999993"/>
  </r>
  <r>
    <n v="6795"/>
    <x v="3374"/>
    <x v="1"/>
    <x v="547"/>
    <x v="988"/>
    <s v="Standard Class"/>
    <s v="MC-17605"/>
    <s v="Matt Connell"/>
    <x v="1"/>
    <s v="United States"/>
    <s v="Chicago"/>
    <x v="10"/>
    <n v="60610"/>
    <x v="2"/>
    <s v="TEC-PH-10001051"/>
    <x v="2"/>
    <x v="7"/>
    <s v="HTC One"/>
    <n v="239.976"/>
    <n v="3"/>
    <n v="0.2"/>
    <n v="26.997299999999967"/>
  </r>
  <r>
    <n v="6796"/>
    <x v="3374"/>
    <x v="1"/>
    <x v="547"/>
    <x v="988"/>
    <s v="Standard Class"/>
    <s v="MC-17605"/>
    <s v="Matt Connell"/>
    <x v="1"/>
    <s v="United States"/>
    <s v="Chicago"/>
    <x v="10"/>
    <n v="60610"/>
    <x v="2"/>
    <s v="FUR-FU-10001215"/>
    <x v="0"/>
    <x v="5"/>
    <s v="Howard Miller 11-1/2&quot; Diameter Brentwood Wall Clock"/>
    <n v="34.504000000000005"/>
    <n v="2"/>
    <n v="0.6"/>
    <n v="-15.526799999999994"/>
  </r>
  <r>
    <n v="6797"/>
    <x v="3375"/>
    <x v="1"/>
    <x v="767"/>
    <x v="454"/>
    <s v="Same Day"/>
    <s v="MC-18100"/>
    <s v="Mick Crebagga"/>
    <x v="0"/>
    <s v="United States"/>
    <s v="Houston"/>
    <x v="5"/>
    <n v="77041"/>
    <x v="2"/>
    <s v="FUR-FU-10001473"/>
    <x v="0"/>
    <x v="5"/>
    <s v="Eldon Executive Woodline II Desk Accessories, Mahogany"/>
    <n v="20.103999999999999"/>
    <n v="2"/>
    <n v="0.6"/>
    <n v="-16.585799999999999"/>
  </r>
  <r>
    <n v="6798"/>
    <x v="3375"/>
    <x v="1"/>
    <x v="767"/>
    <x v="454"/>
    <s v="Same Day"/>
    <s v="MC-18100"/>
    <s v="Mick Crebagga"/>
    <x v="0"/>
    <s v="United States"/>
    <s v="Houston"/>
    <x v="5"/>
    <n v="77041"/>
    <x v="2"/>
    <s v="OFF-BI-10000315"/>
    <x v="1"/>
    <x v="8"/>
    <s v="Poly Designer Cover &amp; Back"/>
    <n v="3.7979999999999987"/>
    <n v="1"/>
    <n v="0.8"/>
    <n v="-6.0768000000000004"/>
  </r>
  <r>
    <n v="6799"/>
    <x v="3375"/>
    <x v="1"/>
    <x v="767"/>
    <x v="454"/>
    <s v="Same Day"/>
    <s v="MC-18100"/>
    <s v="Mick Crebagga"/>
    <x v="0"/>
    <s v="United States"/>
    <s v="Houston"/>
    <x v="5"/>
    <n v="77041"/>
    <x v="2"/>
    <s v="FUR-FU-10002240"/>
    <x v="0"/>
    <x v="5"/>
    <s v="Nu-Dell EZ-Mount Plastic Wall Frames"/>
    <n v="7.8800000000000008"/>
    <n v="5"/>
    <n v="0.6"/>
    <n v="-3.9399999999999995"/>
  </r>
  <r>
    <n v="6800"/>
    <x v="3376"/>
    <x v="0"/>
    <x v="591"/>
    <x v="1015"/>
    <s v="Standard Class"/>
    <s v="LW-16825"/>
    <s v="Laurel Workman"/>
    <x v="1"/>
    <s v="United States"/>
    <s v="Phoenix"/>
    <x v="16"/>
    <n v="85023"/>
    <x v="1"/>
    <s v="FUR-TA-10002607"/>
    <x v="0"/>
    <x v="3"/>
    <s v="KI Conference Tables"/>
    <n v="35.445"/>
    <n v="1"/>
    <n v="0.5"/>
    <n v="-24.102599999999995"/>
  </r>
  <r>
    <n v="6801"/>
    <x v="3376"/>
    <x v="0"/>
    <x v="591"/>
    <x v="1015"/>
    <s v="Standard Class"/>
    <s v="LW-16825"/>
    <s v="Laurel Workman"/>
    <x v="1"/>
    <s v="United States"/>
    <s v="Phoenix"/>
    <x v="16"/>
    <n v="85023"/>
    <x v="1"/>
    <s v="TEC-MA-10003356"/>
    <x v="2"/>
    <x v="15"/>
    <s v="Panasonic KX MC6040 Color Laser Multifunction Printer"/>
    <n v="269.97000000000003"/>
    <n v="2"/>
    <n v="0.7"/>
    <n v="-386.95699999999999"/>
  </r>
  <r>
    <n v="6802"/>
    <x v="3376"/>
    <x v="0"/>
    <x v="591"/>
    <x v="1015"/>
    <s v="Standard Class"/>
    <s v="LW-16825"/>
    <s v="Laurel Workman"/>
    <x v="1"/>
    <s v="United States"/>
    <s v="Phoenix"/>
    <x v="16"/>
    <n v="85023"/>
    <x v="1"/>
    <s v="TEC-AC-10002217"/>
    <x v="2"/>
    <x v="11"/>
    <s v="Imation Clip USB flash drive - 8 GB"/>
    <n v="45.120000000000005"/>
    <n v="3"/>
    <n v="0.2"/>
    <n v="-7.8960000000000008"/>
  </r>
  <r>
    <n v="6803"/>
    <x v="3376"/>
    <x v="0"/>
    <x v="591"/>
    <x v="1015"/>
    <s v="Standard Class"/>
    <s v="LW-16825"/>
    <s v="Laurel Workman"/>
    <x v="1"/>
    <s v="United States"/>
    <s v="Phoenix"/>
    <x v="16"/>
    <n v="85023"/>
    <x v="1"/>
    <s v="TEC-AC-10004353"/>
    <x v="2"/>
    <x v="11"/>
    <s v="Hypercom P1300 Pinpad"/>
    <n v="100.80000000000001"/>
    <n v="2"/>
    <n v="0.2"/>
    <n v="21.42"/>
  </r>
  <r>
    <n v="6804"/>
    <x v="3376"/>
    <x v="0"/>
    <x v="591"/>
    <x v="1015"/>
    <s v="Standard Class"/>
    <s v="LW-16825"/>
    <s v="Laurel Workman"/>
    <x v="1"/>
    <s v="United States"/>
    <s v="Phoenix"/>
    <x v="16"/>
    <n v="85023"/>
    <x v="1"/>
    <s v="FUR-CH-10004754"/>
    <x v="0"/>
    <x v="1"/>
    <s v="Global Stack Chair with Arms, Black"/>
    <n v="47.968000000000004"/>
    <n v="2"/>
    <n v="0.2"/>
    <n v="4.1971999999999987"/>
  </r>
  <r>
    <n v="6805"/>
    <x v="3377"/>
    <x v="2"/>
    <x v="1081"/>
    <x v="911"/>
    <s v="First Class"/>
    <s v="KH-16510"/>
    <s v="Keith Herrera"/>
    <x v="0"/>
    <s v="United States"/>
    <s v="Pomona"/>
    <x v="1"/>
    <n v="91767"/>
    <x v="1"/>
    <s v="TEC-AC-10002800"/>
    <x v="2"/>
    <x v="11"/>
    <s v="Plantronics Audio 478 Stereo USB Headset"/>
    <n v="99.98"/>
    <n v="2"/>
    <n v="0"/>
    <n v="34.992999999999995"/>
  </r>
  <r>
    <n v="6806"/>
    <x v="3378"/>
    <x v="2"/>
    <x v="754"/>
    <x v="573"/>
    <s v="First Class"/>
    <s v="RB-19645"/>
    <s v="Robert Barroso"/>
    <x v="1"/>
    <s v="United States"/>
    <s v="Atlanta"/>
    <x v="32"/>
    <n v="30318"/>
    <x v="0"/>
    <s v="OFF-PA-10001752"/>
    <x v="1"/>
    <x v="10"/>
    <s v="Hammermill CopyPlus Copy Paper (20Lb. and 84 Bright)"/>
    <n v="9.9600000000000009"/>
    <n v="2"/>
    <n v="0"/>
    <n v="4.8804000000000007"/>
  </r>
  <r>
    <n v="6807"/>
    <x v="3379"/>
    <x v="3"/>
    <x v="53"/>
    <x v="168"/>
    <s v="Standard Class"/>
    <s v="GD-14590"/>
    <s v="Giulietta Dortch"/>
    <x v="1"/>
    <s v="United States"/>
    <s v="Everett"/>
    <x v="4"/>
    <n v="98208"/>
    <x v="1"/>
    <s v="OFF-BI-10003314"/>
    <x v="1"/>
    <x v="8"/>
    <s v="Tuff Stuff Recycled Round Ring Binders"/>
    <n v="3.8560000000000003"/>
    <n v="1"/>
    <n v="0.2"/>
    <n v="1.3978000000000002"/>
  </r>
  <r>
    <n v="6808"/>
    <x v="3380"/>
    <x v="1"/>
    <x v="1051"/>
    <x v="1225"/>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1"/>
    <x v="1225"/>
    <s v="Standard Class"/>
    <s v="EB-13705"/>
    <s v="Ed Braxton"/>
    <x v="1"/>
    <s v="United States"/>
    <s v="Houston"/>
    <x v="5"/>
    <n v="77095"/>
    <x v="2"/>
    <s v="FUR-FU-10001085"/>
    <x v="0"/>
    <x v="5"/>
    <s v="3M Polarizing Light Filter Sleeves"/>
    <n v="22.38"/>
    <n v="3"/>
    <n v="0.6"/>
    <n v="-7.8330000000000055"/>
  </r>
  <r>
    <n v="6810"/>
    <x v="3381"/>
    <x v="3"/>
    <x v="32"/>
    <x v="17"/>
    <s v="First Class"/>
    <s v="PS-18760"/>
    <s v="Pamela Stobb"/>
    <x v="0"/>
    <s v="United States"/>
    <s v="Philadelphia"/>
    <x v="9"/>
    <n v="19140"/>
    <x v="3"/>
    <s v="OFF-BI-10000301"/>
    <x v="1"/>
    <x v="8"/>
    <s v="GBC Instant Report Kit"/>
    <n v="3.8820000000000006"/>
    <n v="2"/>
    <n v="0.7"/>
    <n v="-2.5880000000000001"/>
  </r>
  <r>
    <n v="6811"/>
    <x v="3381"/>
    <x v="3"/>
    <x v="32"/>
    <x v="17"/>
    <s v="First Class"/>
    <s v="PS-18760"/>
    <s v="Pamela Stobb"/>
    <x v="0"/>
    <s v="United States"/>
    <s v="Philadelphia"/>
    <x v="9"/>
    <n v="19140"/>
    <x v="3"/>
    <s v="TEC-MA-10002930"/>
    <x v="2"/>
    <x v="15"/>
    <s v="Ricoh - Ink Collector Unit for GX3000 Series Printers"/>
    <n v="12.585000000000003"/>
    <n v="1"/>
    <n v="0.7"/>
    <n v="-18.038499999999996"/>
  </r>
  <r>
    <n v="6812"/>
    <x v="3381"/>
    <x v="3"/>
    <x v="32"/>
    <x v="17"/>
    <s v="First Class"/>
    <s v="PS-18760"/>
    <s v="Pamela Stobb"/>
    <x v="0"/>
    <s v="United States"/>
    <s v="Philadelphia"/>
    <x v="9"/>
    <n v="19140"/>
    <x v="3"/>
    <s v="FUR-CH-10002372"/>
    <x v="0"/>
    <x v="1"/>
    <s v="Office Star - Ergonomically Designed Knee Chair"/>
    <n v="113.372"/>
    <n v="2"/>
    <n v="0.3"/>
    <n v="-29.152799999999992"/>
  </r>
  <r>
    <n v="6813"/>
    <x v="3381"/>
    <x v="3"/>
    <x v="32"/>
    <x v="17"/>
    <s v="First Class"/>
    <s v="PS-18760"/>
    <s v="Pamela Stobb"/>
    <x v="0"/>
    <s v="United States"/>
    <s v="Philadelphia"/>
    <x v="9"/>
    <n v="19140"/>
    <x v="3"/>
    <s v="OFF-BI-10003707"/>
    <x v="1"/>
    <x v="8"/>
    <s v="Aluminum Screw Posts"/>
    <n v="18.312000000000001"/>
    <n v="4"/>
    <n v="0.7"/>
    <n v="-12.207999999999995"/>
  </r>
  <r>
    <n v="6814"/>
    <x v="3381"/>
    <x v="3"/>
    <x v="32"/>
    <x v="17"/>
    <s v="First Class"/>
    <s v="PS-18760"/>
    <s v="Pamela Stobb"/>
    <x v="0"/>
    <s v="United States"/>
    <s v="Philadelphia"/>
    <x v="9"/>
    <n v="19140"/>
    <x v="3"/>
    <s v="FUR-FU-10001057"/>
    <x v="0"/>
    <x v="5"/>
    <s v="Tensor Track Tree Floor Lamp"/>
    <n v="127.93599999999999"/>
    <n v="8"/>
    <n v="0.2"/>
    <n v="4.7975999999999992"/>
  </r>
  <r>
    <n v="6815"/>
    <x v="3381"/>
    <x v="3"/>
    <x v="32"/>
    <x v="17"/>
    <s v="First Class"/>
    <s v="PS-18760"/>
    <s v="Pamela Stobb"/>
    <x v="0"/>
    <s v="United States"/>
    <s v="Philadelphia"/>
    <x v="9"/>
    <n v="19140"/>
    <x v="3"/>
    <s v="TEC-MA-10001681"/>
    <x v="2"/>
    <x v="15"/>
    <s v="Lexmark MarkNet N8150 Wireless Print Server"/>
    <n v="241.17000000000002"/>
    <n v="2"/>
    <n v="0.7"/>
    <n v="-168.8189999999999"/>
  </r>
  <r>
    <n v="6816"/>
    <x v="3382"/>
    <x v="2"/>
    <x v="1102"/>
    <x v="365"/>
    <s v="Standard Class"/>
    <s v="GH-14425"/>
    <s v="Gary Hwang"/>
    <x v="0"/>
    <s v="United States"/>
    <s v="Seattle"/>
    <x v="4"/>
    <n v="98105"/>
    <x v="1"/>
    <s v="FUR-FU-10003981"/>
    <x v="0"/>
    <x v="5"/>
    <s v="Eldon Wave Desk Accessories"/>
    <n v="6.24"/>
    <n v="3"/>
    <n v="0"/>
    <n v="2.6208000000000005"/>
  </r>
  <r>
    <n v="6817"/>
    <x v="3382"/>
    <x v="2"/>
    <x v="1102"/>
    <x v="365"/>
    <s v="Standard Class"/>
    <s v="GH-14425"/>
    <s v="Gary Hwang"/>
    <x v="0"/>
    <s v="United States"/>
    <s v="Seattle"/>
    <x v="4"/>
    <n v="98105"/>
    <x v="1"/>
    <s v="OFF-FA-10000624"/>
    <x v="1"/>
    <x v="13"/>
    <s v="OIC Binder Clips"/>
    <n v="17.899999999999999"/>
    <n v="5"/>
    <n v="0"/>
    <n v="8.9499999999999993"/>
  </r>
  <r>
    <n v="6818"/>
    <x v="3382"/>
    <x v="2"/>
    <x v="1102"/>
    <x v="365"/>
    <s v="Standard Class"/>
    <s v="GH-14425"/>
    <s v="Gary Hwang"/>
    <x v="0"/>
    <s v="United States"/>
    <s v="Seattle"/>
    <x v="4"/>
    <n v="98105"/>
    <x v="1"/>
    <s v="OFF-BI-10004995"/>
    <x v="1"/>
    <x v="8"/>
    <s v="GBC DocuBind P400 Electric Binding System"/>
    <n v="3266.3760000000002"/>
    <n v="3"/>
    <n v="0.2"/>
    <n v="1061.5721999999998"/>
  </r>
  <r>
    <n v="6819"/>
    <x v="3383"/>
    <x v="3"/>
    <x v="116"/>
    <x v="378"/>
    <s v="Standard Class"/>
    <s v="LO-17170"/>
    <s v="Lori Olson"/>
    <x v="1"/>
    <s v="United States"/>
    <s v="Peoria"/>
    <x v="10"/>
    <n v="61604"/>
    <x v="2"/>
    <s v="OFF-BI-10003784"/>
    <x v="1"/>
    <x v="8"/>
    <s v="Computer Printout Index Tabs"/>
    <n v="1.6799999999999995"/>
    <n v="5"/>
    <n v="0.8"/>
    <n v="-2.6880000000000015"/>
  </r>
  <r>
    <n v="6820"/>
    <x v="3383"/>
    <x v="3"/>
    <x v="116"/>
    <x v="378"/>
    <s v="Standard Class"/>
    <s v="LO-17170"/>
    <s v="Lori Olson"/>
    <x v="1"/>
    <s v="United States"/>
    <s v="Peoria"/>
    <x v="10"/>
    <n v="61604"/>
    <x v="2"/>
    <s v="FUR-FU-10004586"/>
    <x v="0"/>
    <x v="5"/>
    <s v="G.E. Longer-Life Indoor Recessed Floodlight Bulbs"/>
    <n v="7.968"/>
    <n v="3"/>
    <n v="0.6"/>
    <n v="-2.3903999999999996"/>
  </r>
  <r>
    <n v="6821"/>
    <x v="3383"/>
    <x v="3"/>
    <x v="116"/>
    <x v="378"/>
    <s v="Standard Class"/>
    <s v="LO-17170"/>
    <s v="Lori Olson"/>
    <x v="1"/>
    <s v="United States"/>
    <s v="Peoria"/>
    <x v="10"/>
    <n v="61604"/>
    <x v="2"/>
    <s v="FUR-CH-10004698"/>
    <x v="0"/>
    <x v="1"/>
    <s v="Padded Folding Chairs, Black, 4/Carton"/>
    <n v="113.372"/>
    <n v="2"/>
    <n v="0.3"/>
    <n v="-3.2391999999999896"/>
  </r>
  <r>
    <n v="6822"/>
    <x v="3383"/>
    <x v="3"/>
    <x v="116"/>
    <x v="378"/>
    <s v="Standard Class"/>
    <s v="LO-17170"/>
    <s v="Lori Olson"/>
    <x v="1"/>
    <s v="United States"/>
    <s v="Peoria"/>
    <x v="10"/>
    <n v="61604"/>
    <x v="2"/>
    <s v="FUR-FU-10001935"/>
    <x v="0"/>
    <x v="5"/>
    <s v="3M Hangers With Command Adhesive"/>
    <n v="2.9600000000000004"/>
    <n v="2"/>
    <n v="0.6"/>
    <n v="-1.4059999999999997"/>
  </r>
  <r>
    <n v="6823"/>
    <x v="3384"/>
    <x v="3"/>
    <x v="808"/>
    <x v="17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x v="421"/>
    <s v="Standard Class"/>
    <s v="YS-21880"/>
    <s v="Yana Sorensen"/>
    <x v="1"/>
    <s v="United States"/>
    <s v="Montgomery"/>
    <x v="19"/>
    <n v="36116"/>
    <x v="0"/>
    <s v="OFF-EN-10001335"/>
    <x v="1"/>
    <x v="12"/>
    <s v="White Business Envelopes with Contemporary Seam, Recycled White Business Envelopes"/>
    <n v="98.46"/>
    <n v="9"/>
    <n v="0"/>
    <n v="49.23"/>
  </r>
  <r>
    <n v="6825"/>
    <x v="3385"/>
    <x v="1"/>
    <x v="395"/>
    <x v="421"/>
    <s v="Standard Class"/>
    <s v="YS-21880"/>
    <s v="Yana Sorensen"/>
    <x v="1"/>
    <s v="United States"/>
    <s v="Montgomery"/>
    <x v="19"/>
    <n v="36116"/>
    <x v="0"/>
    <s v="FUR-TA-10002041"/>
    <x v="0"/>
    <x v="3"/>
    <s v="Bevis Round Conference Table Top, X-Base"/>
    <n v="358.58"/>
    <n v="2"/>
    <n v="0"/>
    <n v="39.44380000000001"/>
  </r>
  <r>
    <n v="6826"/>
    <x v="3386"/>
    <x v="0"/>
    <x v="824"/>
    <x v="1080"/>
    <s v="Standard Class"/>
    <s v="TC-20980"/>
    <s v="Tamara Chand"/>
    <x v="1"/>
    <s v="United States"/>
    <s v="Lafayette"/>
    <x v="14"/>
    <n v="47905"/>
    <x v="2"/>
    <s v="OFF-ST-10001558"/>
    <x v="1"/>
    <x v="4"/>
    <s v="Acco Perma 4000 Stacking Storage Drawers"/>
    <n v="32.479999999999997"/>
    <n v="2"/>
    <n v="0"/>
    <n v="4.8719999999999999"/>
  </r>
  <r>
    <n v="6827"/>
    <x v="3386"/>
    <x v="0"/>
    <x v="824"/>
    <x v="1080"/>
    <s v="Standard Class"/>
    <s v="TC-20980"/>
    <s v="Tamara Chand"/>
    <x v="1"/>
    <s v="United States"/>
    <s v="Lafayette"/>
    <x v="14"/>
    <n v="47905"/>
    <x v="2"/>
    <s v="TEC-CO-10004722"/>
    <x v="2"/>
    <x v="16"/>
    <s v="Canon imageCLASS 2200 Advanced Copier"/>
    <n v="17499.949999999997"/>
    <n v="5"/>
    <n v="0"/>
    <n v="8399.9759999999987"/>
  </r>
  <r>
    <n v="6828"/>
    <x v="3386"/>
    <x v="0"/>
    <x v="824"/>
    <x v="1080"/>
    <s v="Standard Class"/>
    <s v="TC-20980"/>
    <s v="Tamara Chand"/>
    <x v="1"/>
    <s v="United States"/>
    <s v="Lafayette"/>
    <x v="14"/>
    <n v="47905"/>
    <x v="2"/>
    <s v="OFF-BI-10004600"/>
    <x v="1"/>
    <x v="8"/>
    <s v="Ibico Ibimaster 300 Manual Binding System"/>
    <n v="735.98"/>
    <n v="2"/>
    <n v="0"/>
    <n v="331.19099999999997"/>
  </r>
  <r>
    <n v="6829"/>
    <x v="3386"/>
    <x v="0"/>
    <x v="824"/>
    <x v="1080"/>
    <s v="Standard Class"/>
    <s v="TC-20980"/>
    <s v="Tamara Chand"/>
    <x v="1"/>
    <s v="United States"/>
    <s v="Lafayette"/>
    <x v="14"/>
    <n v="47905"/>
    <x v="2"/>
    <s v="OFF-BI-10003712"/>
    <x v="1"/>
    <x v="8"/>
    <s v="Acco Pressboard Covers with Storage Hooks, 14 7/8&quot; x 11&quot;, Light Blue"/>
    <n v="34.370000000000005"/>
    <n v="7"/>
    <n v="0"/>
    <n v="16.8413"/>
  </r>
  <r>
    <n v="6830"/>
    <x v="3386"/>
    <x v="0"/>
    <x v="824"/>
    <x v="1080"/>
    <s v="Standard Class"/>
    <s v="TC-20980"/>
    <s v="Tamara Chand"/>
    <x v="1"/>
    <s v="United States"/>
    <s v="Lafayette"/>
    <x v="14"/>
    <n v="47905"/>
    <x v="2"/>
    <s v="OFF-AR-10001958"/>
    <x v="1"/>
    <x v="6"/>
    <s v="Stanley Bostitch Contemporary Electric Pencil Sharpeners"/>
    <n v="33.96"/>
    <n v="2"/>
    <n v="0"/>
    <n v="9.5088000000000008"/>
  </r>
  <r>
    <n v="6831"/>
    <x v="3387"/>
    <x v="0"/>
    <x v="435"/>
    <x v="1045"/>
    <s v="Second Class"/>
    <s v="PW-19030"/>
    <s v="Pauline Webber"/>
    <x v="1"/>
    <s v="United States"/>
    <s v="New York City"/>
    <x v="15"/>
    <n v="10009"/>
    <x v="3"/>
    <s v="TEC-PH-10001750"/>
    <x v="2"/>
    <x v="7"/>
    <s v="Samsung Rugby III"/>
    <n v="197.96999999999997"/>
    <n v="3"/>
    <n v="0"/>
    <n v="53.451900000000009"/>
  </r>
  <r>
    <n v="6832"/>
    <x v="3388"/>
    <x v="3"/>
    <x v="246"/>
    <x v="1186"/>
    <s v="Standard Class"/>
    <s v="CS-11860"/>
    <s v="Cari Schnelling"/>
    <x v="0"/>
    <s v="United States"/>
    <s v="New York City"/>
    <x v="15"/>
    <n v="10024"/>
    <x v="3"/>
    <s v="OFF-AP-10002287"/>
    <x v="1"/>
    <x v="9"/>
    <s v="Eureka Sanitaire  Multi-Pro Heavy-Duty Upright, Disposable Bags"/>
    <n v="17.48"/>
    <n v="4"/>
    <n v="0"/>
    <n v="4.5448000000000004"/>
  </r>
  <r>
    <n v="6833"/>
    <x v="3389"/>
    <x v="1"/>
    <x v="997"/>
    <x v="334"/>
    <s v="Standard Class"/>
    <s v="DP-13165"/>
    <s v="David Philippe"/>
    <x v="0"/>
    <s v="United States"/>
    <s v="Chicago"/>
    <x v="10"/>
    <n v="60610"/>
    <x v="2"/>
    <s v="OFF-AR-10003183"/>
    <x v="1"/>
    <x v="6"/>
    <s v="Avery Fluorescent Highlighter Four-Color Set"/>
    <n v="8.016"/>
    <n v="3"/>
    <n v="0.2"/>
    <n v="1.0019999999999993"/>
  </r>
  <r>
    <n v="6834"/>
    <x v="3390"/>
    <x v="0"/>
    <x v="162"/>
    <x v="1054"/>
    <s v="Same Day"/>
    <s v="PJ-19015"/>
    <s v="Pauline Johnson"/>
    <x v="0"/>
    <s v="United States"/>
    <s v="Santa Ana"/>
    <x v="1"/>
    <n v="92704"/>
    <x v="1"/>
    <s v="FUR-TA-10003008"/>
    <x v="0"/>
    <x v="3"/>
    <s v="Lesro Round Back Collection Coffee Table, End Table"/>
    <n v="146.04000000000002"/>
    <n v="1"/>
    <n v="0.2"/>
    <n v="-12.778499999999994"/>
  </r>
  <r>
    <n v="6835"/>
    <x v="3391"/>
    <x v="0"/>
    <x v="73"/>
    <x v="71"/>
    <s v="Standard Class"/>
    <s v="BM-11575"/>
    <s v="Brendan Murry"/>
    <x v="1"/>
    <s v="United States"/>
    <s v="Montebello"/>
    <x v="1"/>
    <n v="90640"/>
    <x v="1"/>
    <s v="TEC-AC-10004803"/>
    <x v="2"/>
    <x v="11"/>
    <s v="Sony Micro Vault Click 4 GB USB 2.0 Flash Drive"/>
    <n v="27.88"/>
    <n v="2"/>
    <n v="0"/>
    <n v="3.9032000000000018"/>
  </r>
  <r>
    <n v="6836"/>
    <x v="3392"/>
    <x v="3"/>
    <x v="453"/>
    <x v="1191"/>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x v="1191"/>
    <s v="Standard Class"/>
    <s v="DL-13495"/>
    <s v="Dionis Lloyd"/>
    <x v="1"/>
    <s v="United States"/>
    <s v="Thousand Oaks"/>
    <x v="1"/>
    <n v="91360"/>
    <x v="1"/>
    <s v="FUR-FU-10000087"/>
    <x v="0"/>
    <x v="5"/>
    <s v="Executive Impressions 14&quot; Two-Color Numerals Wall Clock"/>
    <n v="22.72"/>
    <n v="1"/>
    <n v="0"/>
    <n v="9.3152000000000008"/>
  </r>
  <r>
    <n v="6838"/>
    <x v="3393"/>
    <x v="1"/>
    <x v="380"/>
    <x v="1112"/>
    <s v="Standard Class"/>
    <s v="BF-10975"/>
    <s v="Barbara Fisher"/>
    <x v="1"/>
    <s v="United States"/>
    <s v="Vineland"/>
    <x v="30"/>
    <n v="8360"/>
    <x v="3"/>
    <s v="OFF-AR-10003732"/>
    <x v="1"/>
    <x v="6"/>
    <s v="Newell 333"/>
    <n v="11.12"/>
    <n v="4"/>
    <n v="0"/>
    <n v="2.8911999999999995"/>
  </r>
  <r>
    <n v="6839"/>
    <x v="3394"/>
    <x v="3"/>
    <x v="1118"/>
    <x v="736"/>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8"/>
    <x v="736"/>
    <s v="Standard Class"/>
    <s v="FC-14335"/>
    <s v="Fred Chung"/>
    <x v="1"/>
    <s v="United States"/>
    <s v="Torrance"/>
    <x v="1"/>
    <n v="90503"/>
    <x v="1"/>
    <s v="TEC-PH-10003505"/>
    <x v="2"/>
    <x v="7"/>
    <s v="Geemarc AmpliPOWER60"/>
    <n v="371.2"/>
    <n v="5"/>
    <n v="0.2"/>
    <n v="41.759999999999948"/>
  </r>
  <r>
    <n v="6841"/>
    <x v="3395"/>
    <x v="1"/>
    <x v="401"/>
    <x v="157"/>
    <s v="First Class"/>
    <s v="MP-18175"/>
    <s v="Mike Pelletier"/>
    <x v="2"/>
    <s v="United States"/>
    <s v="Troy"/>
    <x v="24"/>
    <n v="45373"/>
    <x v="3"/>
    <s v="OFF-BI-10002852"/>
    <x v="1"/>
    <x v="8"/>
    <s v="Ibico Standard Transparent Covers"/>
    <n v="14.832000000000003"/>
    <n v="3"/>
    <n v="0.7"/>
    <n v="-10.382399999999997"/>
  </r>
  <r>
    <n v="6842"/>
    <x v="3396"/>
    <x v="0"/>
    <x v="126"/>
    <x v="106"/>
    <s v="Standard Class"/>
    <s v="AJ-10795"/>
    <s v="Anthony Johnson"/>
    <x v="1"/>
    <s v="United States"/>
    <s v="Springfield"/>
    <x v="17"/>
    <n v="22153"/>
    <x v="0"/>
    <s v="TEC-AC-10004877"/>
    <x v="2"/>
    <x v="11"/>
    <s v="Imation 30456 USB Flash Drive 8GB"/>
    <n v="20.700000000000003"/>
    <n v="3"/>
    <n v="0"/>
    <n v="1.6559999999999988"/>
  </r>
  <r>
    <n v="6843"/>
    <x v="3396"/>
    <x v="0"/>
    <x v="126"/>
    <x v="106"/>
    <s v="Standard Class"/>
    <s v="AJ-10795"/>
    <s v="Anthony Johnson"/>
    <x v="1"/>
    <s v="United States"/>
    <s v="Springfield"/>
    <x v="17"/>
    <n v="22153"/>
    <x v="0"/>
    <s v="OFF-FA-10002975"/>
    <x v="1"/>
    <x v="13"/>
    <s v="Staples"/>
    <n v="11.34"/>
    <n v="3"/>
    <n v="0"/>
    <n v="5.2164000000000001"/>
  </r>
  <r>
    <n v="6844"/>
    <x v="3396"/>
    <x v="0"/>
    <x v="126"/>
    <x v="106"/>
    <s v="Standard Class"/>
    <s v="AJ-10795"/>
    <s v="Anthony Johnson"/>
    <x v="1"/>
    <s v="United States"/>
    <s v="Springfield"/>
    <x v="17"/>
    <n v="22153"/>
    <x v="0"/>
    <s v="OFF-ST-10000419"/>
    <x v="1"/>
    <x v="4"/>
    <s v="Rogers Jumbo File, Granite"/>
    <n v="67.900000000000006"/>
    <n v="5"/>
    <n v="0"/>
    <n v="0.67899999999999849"/>
  </r>
  <r>
    <n v="6845"/>
    <x v="3396"/>
    <x v="0"/>
    <x v="126"/>
    <x v="106"/>
    <s v="Standard Class"/>
    <s v="AJ-10795"/>
    <s v="Anthony Johnson"/>
    <x v="1"/>
    <s v="United States"/>
    <s v="Springfield"/>
    <x v="17"/>
    <n v="22153"/>
    <x v="0"/>
    <s v="FUR-CH-10002073"/>
    <x v="0"/>
    <x v="1"/>
    <s v="Hon Olson Stacker Chairs"/>
    <n v="1059.1199999999999"/>
    <n v="4"/>
    <n v="0"/>
    <n v="307.14479999999992"/>
  </r>
  <r>
    <n v="6846"/>
    <x v="3397"/>
    <x v="2"/>
    <x v="522"/>
    <x v="984"/>
    <s v="Standard Class"/>
    <s v="BC-11125"/>
    <s v="Becky Castell"/>
    <x v="2"/>
    <s v="United States"/>
    <s v="El Cajon"/>
    <x v="1"/>
    <n v="92020"/>
    <x v="1"/>
    <s v="FUR-CH-10000155"/>
    <x v="0"/>
    <x v="1"/>
    <s v="Global Comet Stacking Armless Chair"/>
    <n v="478.48"/>
    <n v="2"/>
    <n v="0.2"/>
    <n v="47.848000000000013"/>
  </r>
  <r>
    <n v="6847"/>
    <x v="3398"/>
    <x v="0"/>
    <x v="195"/>
    <x v="201"/>
    <s v="Standard Class"/>
    <s v="RS-19420"/>
    <s v="Ricardo Sperren"/>
    <x v="1"/>
    <s v="United States"/>
    <s v="Los Angeles"/>
    <x v="1"/>
    <n v="90036"/>
    <x v="1"/>
    <s v="OFF-PA-10001260"/>
    <x v="1"/>
    <x v="10"/>
    <s v="TOPS Money Receipt Book, Consecutively Numbered in Red,"/>
    <n v="32.04"/>
    <n v="4"/>
    <n v="0"/>
    <n v="14.417999999999999"/>
  </r>
  <r>
    <n v="6848"/>
    <x v="3399"/>
    <x v="0"/>
    <x v="427"/>
    <x v="18"/>
    <s v="Standard Class"/>
    <s v="NP-18670"/>
    <s v="Nora Paige"/>
    <x v="0"/>
    <s v="United States"/>
    <s v="Phoenix"/>
    <x v="16"/>
    <n v="85023"/>
    <x v="1"/>
    <s v="TEC-PH-10001924"/>
    <x v="2"/>
    <x v="7"/>
    <s v="iHome FM Clock Radio with Lightning Dock"/>
    <n v="55.991999999999997"/>
    <n v="1"/>
    <n v="0.2"/>
    <n v="3.4995000000000029"/>
  </r>
  <r>
    <n v="6849"/>
    <x v="3400"/>
    <x v="0"/>
    <x v="1132"/>
    <x v="490"/>
    <s v="First Class"/>
    <s v="BT-11440"/>
    <s v="Bobby Trafton"/>
    <x v="0"/>
    <s v="United States"/>
    <s v="Frankfort"/>
    <x v="10"/>
    <n v="60423"/>
    <x v="2"/>
    <s v="OFF-PA-10003134"/>
    <x v="1"/>
    <x v="10"/>
    <s v="Xerox 1937"/>
    <n v="76.864000000000004"/>
    <n v="2"/>
    <n v="0.2"/>
    <n v="26.902399999999993"/>
  </r>
  <r>
    <n v="6850"/>
    <x v="3401"/>
    <x v="2"/>
    <x v="1016"/>
    <x v="452"/>
    <s v="Standard Class"/>
    <s v="BP-11230"/>
    <s v="Benjamin Patterson"/>
    <x v="0"/>
    <s v="United States"/>
    <s v="Los Angeles"/>
    <x v="1"/>
    <n v="90045"/>
    <x v="1"/>
    <s v="FUR-FU-10000409"/>
    <x v="0"/>
    <x v="5"/>
    <s v="GE 4 Foot Flourescent Tube, 40 Watt"/>
    <n v="59.92"/>
    <n v="4"/>
    <n v="0"/>
    <n v="27.563200000000002"/>
  </r>
  <r>
    <n v="6851"/>
    <x v="3402"/>
    <x v="0"/>
    <x v="1133"/>
    <x v="712"/>
    <s v="Standard Class"/>
    <s v="JO-15145"/>
    <s v="Jack O'Briant"/>
    <x v="1"/>
    <s v="United States"/>
    <s v="Franklin"/>
    <x v="6"/>
    <n v="53132"/>
    <x v="2"/>
    <s v="FUR-BO-10002545"/>
    <x v="0"/>
    <x v="0"/>
    <s v="Atlantic Metals Mobile 3-Shelf Bookcases, Custom Colors"/>
    <n v="1565.88"/>
    <n v="6"/>
    <n v="0"/>
    <n v="407.12880000000007"/>
  </r>
  <r>
    <n v="6852"/>
    <x v="3402"/>
    <x v="0"/>
    <x v="1133"/>
    <x v="712"/>
    <s v="Standard Class"/>
    <s v="JO-15145"/>
    <s v="Jack O'Briant"/>
    <x v="1"/>
    <s v="United States"/>
    <s v="Franklin"/>
    <x v="6"/>
    <n v="53132"/>
    <x v="2"/>
    <s v="OFF-BI-10001460"/>
    <x v="1"/>
    <x v="8"/>
    <s v="Plastic Binding Combs"/>
    <n v="106.05"/>
    <n v="7"/>
    <n v="0"/>
    <n v="49.843499999999999"/>
  </r>
  <r>
    <n v="6853"/>
    <x v="3403"/>
    <x v="3"/>
    <x v="331"/>
    <x v="675"/>
    <s v="Second Class"/>
    <s v="MF-18250"/>
    <s v="Monica Federle"/>
    <x v="1"/>
    <s v="United States"/>
    <s v="Little Rock"/>
    <x v="36"/>
    <n v="72209"/>
    <x v="0"/>
    <s v="OFF-ST-10001328"/>
    <x v="1"/>
    <x v="4"/>
    <s v="Personal Filing Tote with Lid, Black/Gray"/>
    <n v="62.04"/>
    <n v="4"/>
    <n v="0"/>
    <n v="17.371200000000002"/>
  </r>
  <r>
    <n v="6854"/>
    <x v="3403"/>
    <x v="3"/>
    <x v="331"/>
    <x v="675"/>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x v="675"/>
    <s v="Second Class"/>
    <s v="MF-18250"/>
    <s v="Monica Federle"/>
    <x v="1"/>
    <s v="United States"/>
    <s v="Little Rock"/>
    <x v="36"/>
    <n v="72209"/>
    <x v="0"/>
    <s v="OFF-ST-10001522"/>
    <x v="1"/>
    <x v="4"/>
    <s v="Gould Plastics 18-Pocket Panel Bin, 34w x 5-1/4d x 20-1/2h"/>
    <n v="367.96"/>
    <n v="4"/>
    <n v="0"/>
    <n v="14.718399999999974"/>
  </r>
  <r>
    <n v="6856"/>
    <x v="3403"/>
    <x v="3"/>
    <x v="331"/>
    <x v="675"/>
    <s v="Second Class"/>
    <s v="MF-18250"/>
    <s v="Monica Federle"/>
    <x v="1"/>
    <s v="United States"/>
    <s v="Little Rock"/>
    <x v="36"/>
    <n v="72209"/>
    <x v="0"/>
    <s v="OFF-PA-10001994"/>
    <x v="1"/>
    <x v="10"/>
    <s v="Ink Jet Note and Greeting Cards, 8-1/2&quot; x 5-1/2&quot; Card Size"/>
    <n v="44.96"/>
    <n v="2"/>
    <n v="0"/>
    <n v="20.6816"/>
  </r>
  <r>
    <n v="6857"/>
    <x v="3403"/>
    <x v="3"/>
    <x v="331"/>
    <x v="675"/>
    <s v="Second Class"/>
    <s v="MF-18250"/>
    <s v="Monica Federle"/>
    <x v="1"/>
    <s v="United States"/>
    <s v="Little Rock"/>
    <x v="36"/>
    <n v="72209"/>
    <x v="0"/>
    <s v="OFF-EN-10001453"/>
    <x v="1"/>
    <x v="12"/>
    <s v="Tyvek Interoffice Envelopes, 9 1/2&quot; x 12 1/2&quot;, 100/Box"/>
    <n v="182.94"/>
    <n v="3"/>
    <n v="0"/>
    <n v="85.981799999999993"/>
  </r>
  <r>
    <n v="6858"/>
    <x v="3404"/>
    <x v="3"/>
    <x v="827"/>
    <x v="901"/>
    <s v="Standard Class"/>
    <s v="PS-18760"/>
    <s v="Pamela Stobb"/>
    <x v="0"/>
    <s v="United States"/>
    <s v="Los Angeles"/>
    <x v="1"/>
    <n v="90008"/>
    <x v="1"/>
    <s v="OFF-PA-10004911"/>
    <x v="1"/>
    <x v="10"/>
    <s v="Rediform S.O.S. 1-Up Phone Message Bk, 4-1/4x3-1/16 Bk, 1 Form/Pg, 40 Messages/Bk, 3/Pk"/>
    <n v="28.14"/>
    <n v="3"/>
    <n v="0"/>
    <n v="13.507200000000001"/>
  </r>
  <r>
    <n v="6859"/>
    <x v="3404"/>
    <x v="3"/>
    <x v="827"/>
    <x v="901"/>
    <s v="Standard Class"/>
    <s v="PS-18760"/>
    <s v="Pamela Stobb"/>
    <x v="0"/>
    <s v="United States"/>
    <s v="Los Angeles"/>
    <x v="1"/>
    <n v="90008"/>
    <x v="1"/>
    <s v="OFF-LA-10001404"/>
    <x v="1"/>
    <x v="2"/>
    <s v="Avery 517"/>
    <n v="7.38"/>
    <n v="2"/>
    <n v="0"/>
    <n v="3.4685999999999999"/>
  </r>
  <r>
    <n v="6860"/>
    <x v="3404"/>
    <x v="3"/>
    <x v="827"/>
    <x v="901"/>
    <s v="Standard Class"/>
    <s v="PS-18760"/>
    <s v="Pamela Stobb"/>
    <x v="0"/>
    <s v="United States"/>
    <s v="Los Angeles"/>
    <x v="1"/>
    <n v="90008"/>
    <x v="1"/>
    <s v="OFF-FA-10001561"/>
    <x v="1"/>
    <x v="13"/>
    <s v="Stockwell Push Pins"/>
    <n v="10.9"/>
    <n v="5"/>
    <n v="0"/>
    <n v="3.5970000000000004"/>
  </r>
  <r>
    <n v="6861"/>
    <x v="3404"/>
    <x v="3"/>
    <x v="827"/>
    <x v="901"/>
    <s v="Standard Class"/>
    <s v="PS-18760"/>
    <s v="Pamela Stobb"/>
    <x v="0"/>
    <s v="United States"/>
    <s v="Los Angeles"/>
    <x v="1"/>
    <n v="90008"/>
    <x v="1"/>
    <s v="TEC-AC-10001383"/>
    <x v="2"/>
    <x v="11"/>
    <s v="Logitech Wireless Touch Keyboard K400"/>
    <n v="274.89"/>
    <n v="11"/>
    <n v="0"/>
    <n v="46.731299999999962"/>
  </r>
  <r>
    <n v="6862"/>
    <x v="3404"/>
    <x v="3"/>
    <x v="827"/>
    <x v="901"/>
    <s v="Standard Class"/>
    <s v="PS-18760"/>
    <s v="Pamela Stobb"/>
    <x v="0"/>
    <s v="United States"/>
    <s v="Los Angeles"/>
    <x v="1"/>
    <n v="90008"/>
    <x v="1"/>
    <s v="OFF-LA-10003190"/>
    <x v="1"/>
    <x v="2"/>
    <s v="Avery 474"/>
    <n v="23.04"/>
    <n v="8"/>
    <n v="0"/>
    <n v="11.2896"/>
  </r>
  <r>
    <n v="6863"/>
    <x v="3404"/>
    <x v="3"/>
    <x v="827"/>
    <x v="901"/>
    <s v="Standard Class"/>
    <s v="PS-18760"/>
    <s v="Pamela Stobb"/>
    <x v="0"/>
    <s v="United States"/>
    <s v="Los Angeles"/>
    <x v="1"/>
    <n v="90008"/>
    <x v="1"/>
    <s v="FUR-CH-10003774"/>
    <x v="0"/>
    <x v="1"/>
    <s v="Global Wood Trimmed Manager's Task Chair, Khaki"/>
    <n v="218.35200000000003"/>
    <n v="3"/>
    <n v="0.2"/>
    <n v="-19.105800000000016"/>
  </r>
  <r>
    <n v="6864"/>
    <x v="3405"/>
    <x v="3"/>
    <x v="96"/>
    <x v="274"/>
    <s v="Standard Class"/>
    <s v="MY-17380"/>
    <s v="Maribeth Yedwab"/>
    <x v="1"/>
    <s v="United States"/>
    <s v="San Antonio"/>
    <x v="5"/>
    <n v="78207"/>
    <x v="2"/>
    <s v="OFF-PA-10000520"/>
    <x v="1"/>
    <x v="10"/>
    <s v="Xerox 201"/>
    <n v="10.368000000000002"/>
    <n v="2"/>
    <n v="0.2"/>
    <n v="3.6288"/>
  </r>
  <r>
    <n v="6865"/>
    <x v="3406"/>
    <x v="0"/>
    <x v="1035"/>
    <x v="267"/>
    <s v="Standard Class"/>
    <s v="SC-20230"/>
    <s v="Scot Coram"/>
    <x v="1"/>
    <s v="United States"/>
    <s v="Los Angeles"/>
    <x v="1"/>
    <n v="90004"/>
    <x v="1"/>
    <s v="OFF-BI-10004465"/>
    <x v="1"/>
    <x v="8"/>
    <s v="Avery Durable Slant Ring Binders"/>
    <n v="12.672000000000001"/>
    <n v="2"/>
    <n v="0.2"/>
    <n v="4.7519999999999998"/>
  </r>
  <r>
    <n v="6866"/>
    <x v="3406"/>
    <x v="0"/>
    <x v="1035"/>
    <x v="267"/>
    <s v="Standard Class"/>
    <s v="SC-20230"/>
    <s v="Scot Coram"/>
    <x v="1"/>
    <s v="United States"/>
    <s v="Los Angeles"/>
    <x v="1"/>
    <n v="90004"/>
    <x v="1"/>
    <s v="TEC-PH-10003555"/>
    <x v="2"/>
    <x v="7"/>
    <s v="Motorola HK250 Universal Bluetooth Headset"/>
    <n v="91.96"/>
    <n v="5"/>
    <n v="0.2"/>
    <n v="-20.690999999999992"/>
  </r>
  <r>
    <n v="6867"/>
    <x v="3406"/>
    <x v="0"/>
    <x v="1035"/>
    <x v="267"/>
    <s v="Standard Class"/>
    <s v="SC-20230"/>
    <s v="Scot Coram"/>
    <x v="1"/>
    <s v="United States"/>
    <s v="Los Angeles"/>
    <x v="1"/>
    <n v="90004"/>
    <x v="1"/>
    <s v="TEC-AC-10000844"/>
    <x v="2"/>
    <x v="11"/>
    <s v="Logitech Gaming G510s - Keyboard"/>
    <n v="254.96999999999997"/>
    <n v="3"/>
    <n v="0"/>
    <n v="91.789199999999994"/>
  </r>
  <r>
    <n v="6868"/>
    <x v="3406"/>
    <x v="0"/>
    <x v="1035"/>
    <x v="267"/>
    <s v="Standard Class"/>
    <s v="SC-20230"/>
    <s v="Scot Coram"/>
    <x v="1"/>
    <s v="United States"/>
    <s v="Los Angeles"/>
    <x v="1"/>
    <n v="90004"/>
    <x v="1"/>
    <s v="TEC-PH-10003187"/>
    <x v="2"/>
    <x v="7"/>
    <s v="Anker Astro Mini 3000mAh Ultra-Compact Portable Charger"/>
    <n v="31.983999999999998"/>
    <n v="2"/>
    <n v="0.2"/>
    <n v="-7.9959999999999996"/>
  </r>
  <r>
    <n v="6869"/>
    <x v="3406"/>
    <x v="0"/>
    <x v="1035"/>
    <x v="267"/>
    <s v="Standard Class"/>
    <s v="SC-20230"/>
    <s v="Scot Coram"/>
    <x v="1"/>
    <s v="United States"/>
    <s v="Los Angeles"/>
    <x v="1"/>
    <n v="90004"/>
    <x v="1"/>
    <s v="FUR-TA-10003569"/>
    <x v="0"/>
    <x v="3"/>
    <s v="Bretford CR8500 Series Meeting Room Furniture"/>
    <n v="2887.0560000000005"/>
    <n v="9"/>
    <n v="0.2"/>
    <n v="180.44099999999992"/>
  </r>
  <r>
    <n v="6870"/>
    <x v="3406"/>
    <x v="0"/>
    <x v="1035"/>
    <x v="267"/>
    <s v="Standard Class"/>
    <s v="SC-20230"/>
    <s v="Scot Coram"/>
    <x v="1"/>
    <s v="United States"/>
    <s v="Los Angeles"/>
    <x v="1"/>
    <n v="90004"/>
    <x v="1"/>
    <s v="OFF-PA-10003848"/>
    <x v="1"/>
    <x v="10"/>
    <s v="Xerox 1997"/>
    <n v="12.96"/>
    <n v="2"/>
    <n v="0"/>
    <n v="6.2208000000000006"/>
  </r>
  <r>
    <n v="6871"/>
    <x v="3406"/>
    <x v="0"/>
    <x v="1035"/>
    <x v="267"/>
    <s v="Standard Class"/>
    <s v="SC-20230"/>
    <s v="Scot Coram"/>
    <x v="1"/>
    <s v="United States"/>
    <s v="Los Angeles"/>
    <x v="1"/>
    <n v="90004"/>
    <x v="1"/>
    <s v="OFF-PA-10002606"/>
    <x v="1"/>
    <x v="10"/>
    <s v="Xerox 1928"/>
    <n v="47.52"/>
    <n v="9"/>
    <n v="0"/>
    <n v="21.384"/>
  </r>
  <r>
    <n v="6872"/>
    <x v="3407"/>
    <x v="0"/>
    <x v="5"/>
    <x v="542"/>
    <s v="Second Class"/>
    <s v="RF-19345"/>
    <s v="Randy Ferguson"/>
    <x v="1"/>
    <s v="United States"/>
    <s v="Chicago"/>
    <x v="10"/>
    <n v="60610"/>
    <x v="2"/>
    <s v="OFF-LA-10004853"/>
    <x v="1"/>
    <x v="2"/>
    <s v="Avery 483"/>
    <n v="11.952000000000002"/>
    <n v="3"/>
    <n v="0.2"/>
    <n v="3.8843999999999994"/>
  </r>
  <r>
    <n v="6873"/>
    <x v="3408"/>
    <x v="1"/>
    <x v="1134"/>
    <x v="79"/>
    <s v="First Class"/>
    <s v="SG-20080"/>
    <s v="Sandra Glassco"/>
    <x v="0"/>
    <s v="United States"/>
    <s v="Seattle"/>
    <x v="4"/>
    <n v="98105"/>
    <x v="1"/>
    <s v="OFF-PA-10004948"/>
    <x v="1"/>
    <x v="10"/>
    <s v="Xerox 190"/>
    <n v="4.9800000000000004"/>
    <n v="1"/>
    <n v="0"/>
    <n v="2.3406000000000002"/>
  </r>
  <r>
    <n v="6874"/>
    <x v="3409"/>
    <x v="2"/>
    <x v="1135"/>
    <x v="657"/>
    <s v="Second Class"/>
    <s v="TB-21520"/>
    <s v="Tracy Blumstein"/>
    <x v="0"/>
    <s v="United States"/>
    <s v="Beaumont"/>
    <x v="5"/>
    <n v="77705"/>
    <x v="2"/>
    <s v="OFF-BI-10003676"/>
    <x v="1"/>
    <x v="8"/>
    <s v="GBC Standard Recycled Report Covers, Clear Plastic Sheets"/>
    <n v="10.779999999999996"/>
    <n v="5"/>
    <n v="0.8"/>
    <n v="-17.248000000000008"/>
  </r>
  <r>
    <n v="6875"/>
    <x v="3409"/>
    <x v="2"/>
    <x v="1135"/>
    <x v="657"/>
    <s v="Second Class"/>
    <s v="TB-21520"/>
    <s v="Tracy Blumstein"/>
    <x v="0"/>
    <s v="United States"/>
    <s v="Beaumont"/>
    <x v="5"/>
    <n v="77705"/>
    <x v="2"/>
    <s v="TEC-AC-10001314"/>
    <x v="2"/>
    <x v="11"/>
    <s v="Case Logic 2.4GHz Wireless Keyboard"/>
    <n v="119.97600000000001"/>
    <n v="3"/>
    <n v="0.2"/>
    <n v="-17.996400000000019"/>
  </r>
  <r>
    <n v="6876"/>
    <x v="3410"/>
    <x v="0"/>
    <x v="64"/>
    <x v="165"/>
    <s v="Standard Class"/>
    <s v="MM-17920"/>
    <s v="Michael Moore"/>
    <x v="0"/>
    <s v="United States"/>
    <s v="Chesapeake"/>
    <x v="17"/>
    <n v="23320"/>
    <x v="0"/>
    <s v="OFF-LA-10004545"/>
    <x v="1"/>
    <x v="2"/>
    <s v="Avery 50"/>
    <n v="25.06"/>
    <n v="2"/>
    <n v="0"/>
    <n v="11.778199999999998"/>
  </r>
  <r>
    <n v="6877"/>
    <x v="3410"/>
    <x v="0"/>
    <x v="64"/>
    <x v="165"/>
    <s v="Standard Class"/>
    <s v="MM-17920"/>
    <s v="Michael Moore"/>
    <x v="0"/>
    <s v="United States"/>
    <s v="Chesapeake"/>
    <x v="17"/>
    <n v="23320"/>
    <x v="0"/>
    <s v="FUR-TA-10003238"/>
    <x v="0"/>
    <x v="3"/>
    <s v="Chromcraft Bull-Nose Wood 48&quot; x 96&quot; Rectangular Conference Tables"/>
    <n v="1652.94"/>
    <n v="3"/>
    <n v="0"/>
    <n v="314.05859999999996"/>
  </r>
  <r>
    <n v="6878"/>
    <x v="3411"/>
    <x v="1"/>
    <x v="52"/>
    <x v="526"/>
    <s v="Same Day"/>
    <s v="CG-12520"/>
    <s v="Claire Gute"/>
    <x v="0"/>
    <s v="United States"/>
    <s v="Dallas"/>
    <x v="5"/>
    <n v="75217"/>
    <x v="2"/>
    <s v="FUR-FU-10004952"/>
    <x v="0"/>
    <x v="5"/>
    <s v="C-Line Cubicle Keepers Polyproplyene Holder w/Velcro Back, 8-1/2x11, 25/Bx"/>
    <n v="131.376"/>
    <n v="6"/>
    <n v="0.6"/>
    <n v="-95.24760000000002"/>
  </r>
  <r>
    <n v="6879"/>
    <x v="3411"/>
    <x v="1"/>
    <x v="52"/>
    <x v="526"/>
    <s v="Same Day"/>
    <s v="CG-12520"/>
    <s v="Claire Gute"/>
    <x v="0"/>
    <s v="United States"/>
    <s v="Dallas"/>
    <x v="5"/>
    <n v="75217"/>
    <x v="2"/>
    <s v="OFF-PA-10003001"/>
    <x v="1"/>
    <x v="10"/>
    <s v="Xerox 1986"/>
    <n v="5.3440000000000003"/>
    <n v="1"/>
    <n v="0.2"/>
    <n v="1.8703999999999998"/>
  </r>
  <r>
    <n v="6880"/>
    <x v="3412"/>
    <x v="1"/>
    <x v="494"/>
    <x v="1197"/>
    <s v="Second Class"/>
    <s v="TW-21025"/>
    <s v="Tamara Willingham"/>
    <x v="2"/>
    <s v="United States"/>
    <s v="Seattle"/>
    <x v="4"/>
    <n v="98105"/>
    <x v="1"/>
    <s v="FUR-CH-10001215"/>
    <x v="0"/>
    <x v="1"/>
    <s v="Global Troy Executive Leather Low-Back Tilter"/>
    <n v="2003.9200000000003"/>
    <n v="5"/>
    <n v="0.2"/>
    <n v="125.24499999999995"/>
  </r>
  <r>
    <n v="6881"/>
    <x v="3412"/>
    <x v="1"/>
    <x v="494"/>
    <x v="1197"/>
    <s v="Second Class"/>
    <s v="TW-21025"/>
    <s v="Tamara Willingham"/>
    <x v="2"/>
    <s v="United States"/>
    <s v="Seattle"/>
    <x v="4"/>
    <n v="98105"/>
    <x v="1"/>
    <s v="OFF-PA-10004255"/>
    <x v="1"/>
    <x v="10"/>
    <s v="Xerox 219"/>
    <n v="32.400000000000006"/>
    <n v="5"/>
    <n v="0"/>
    <n v="15.552000000000001"/>
  </r>
  <r>
    <n v="6882"/>
    <x v="3412"/>
    <x v="1"/>
    <x v="494"/>
    <x v="1197"/>
    <s v="Second Class"/>
    <s v="TW-21025"/>
    <s v="Tamara Willingham"/>
    <x v="2"/>
    <s v="United States"/>
    <s v="Seattle"/>
    <x v="4"/>
    <n v="98105"/>
    <x v="1"/>
    <s v="FUR-TA-10001705"/>
    <x v="0"/>
    <x v="3"/>
    <s v="Bush Advantage Collection Round Conference Table"/>
    <n v="1913.3999999999999"/>
    <n v="9"/>
    <n v="0"/>
    <n v="401.81399999999985"/>
  </r>
  <r>
    <n v="6883"/>
    <x v="3412"/>
    <x v="1"/>
    <x v="494"/>
    <x v="1197"/>
    <s v="Second Class"/>
    <s v="TW-21025"/>
    <s v="Tamara Willingham"/>
    <x v="2"/>
    <s v="United States"/>
    <s v="Seattle"/>
    <x v="4"/>
    <n v="98105"/>
    <x v="1"/>
    <s v="OFF-ST-10002554"/>
    <x v="1"/>
    <x v="4"/>
    <s v="Tennsco Industrial Shelving"/>
    <n v="146.72999999999999"/>
    <n v="3"/>
    <n v="0"/>
    <n v="2.9346000000000032"/>
  </r>
  <r>
    <n v="6884"/>
    <x v="3412"/>
    <x v="1"/>
    <x v="494"/>
    <x v="1197"/>
    <s v="Second Class"/>
    <s v="TW-21025"/>
    <s v="Tamara Willingham"/>
    <x v="2"/>
    <s v="United States"/>
    <s v="Seattle"/>
    <x v="4"/>
    <n v="98105"/>
    <x v="1"/>
    <s v="OFF-PA-10002222"/>
    <x v="1"/>
    <x v="10"/>
    <s v="Xerox Color Copier Paper, 11&quot; x 17&quot;, Ream"/>
    <n v="114.2"/>
    <n v="5"/>
    <n v="0"/>
    <n v="52.531999999999996"/>
  </r>
  <r>
    <n v="6885"/>
    <x v="3413"/>
    <x v="1"/>
    <x v="70"/>
    <x v="630"/>
    <s v="Standard Class"/>
    <s v="BD-11320"/>
    <s v="Bill Donatelli"/>
    <x v="0"/>
    <s v="United States"/>
    <s v="Minneapolis"/>
    <x v="11"/>
    <n v="55407"/>
    <x v="2"/>
    <s v="FUR-CH-10002320"/>
    <x v="0"/>
    <x v="1"/>
    <s v="Hon Pagoda Stacking Chairs"/>
    <n v="2567.84"/>
    <n v="8"/>
    <n v="0"/>
    <n v="770.35199999999986"/>
  </r>
  <r>
    <n v="6886"/>
    <x v="3414"/>
    <x v="3"/>
    <x v="18"/>
    <x v="31"/>
    <s v="Standard Class"/>
    <s v="HA-14905"/>
    <s v="Helen Abelman"/>
    <x v="0"/>
    <s v="United States"/>
    <s v="Springfield"/>
    <x v="24"/>
    <n v="45503"/>
    <x v="3"/>
    <s v="TEC-AC-10003499"/>
    <x v="2"/>
    <x v="11"/>
    <s v="Memorex Mini Travel Drive 8 GB USB 2.0 Flash Drive"/>
    <n v="37.056000000000004"/>
    <n v="4"/>
    <n v="0.2"/>
    <n v="8.8008000000000006"/>
  </r>
  <r>
    <n v="6887"/>
    <x v="3414"/>
    <x v="3"/>
    <x v="18"/>
    <x v="31"/>
    <s v="Standard Class"/>
    <s v="HA-14905"/>
    <s v="Helen Abelman"/>
    <x v="0"/>
    <s v="United States"/>
    <s v="Springfield"/>
    <x v="24"/>
    <n v="45503"/>
    <x v="3"/>
    <s v="TEC-PH-10003580"/>
    <x v="2"/>
    <x v="7"/>
    <s v="Cisco IP Phone 7961G-GE VoIP phone"/>
    <n v="259.89600000000002"/>
    <n v="2"/>
    <n v="0.4"/>
    <n v="-56.310799999999972"/>
  </r>
  <r>
    <n v="6888"/>
    <x v="3415"/>
    <x v="3"/>
    <x v="1015"/>
    <x v="106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5"/>
    <x v="1060"/>
    <s v="Standard Class"/>
    <s v="LL-16840"/>
    <s v="Lauren Leatherbury"/>
    <x v="0"/>
    <s v="United States"/>
    <s v="Los Angeles"/>
    <x v="1"/>
    <n v="90032"/>
    <x v="1"/>
    <s v="OFF-BI-10000666"/>
    <x v="1"/>
    <x v="8"/>
    <s v="Surelock Post Binders"/>
    <n v="73.343999999999994"/>
    <n v="3"/>
    <n v="0.2"/>
    <n v="27.503999999999998"/>
  </r>
  <r>
    <n v="6890"/>
    <x v="3416"/>
    <x v="3"/>
    <x v="65"/>
    <x v="304"/>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x v="304"/>
    <s v="Standard Class"/>
    <s v="SS-20140"/>
    <s v="Saphhira Shifley"/>
    <x v="1"/>
    <s v="United States"/>
    <s v="Columbus"/>
    <x v="32"/>
    <n v="31907"/>
    <x v="0"/>
    <s v="OFF-PA-10000673"/>
    <x v="1"/>
    <x v="10"/>
    <s v="Post-it “Important Message” Note Pad, Neon Colors, 50 Sheets/Pad"/>
    <n v="50.96"/>
    <n v="7"/>
    <n v="0"/>
    <n v="24.460800000000003"/>
  </r>
  <r>
    <n v="6892"/>
    <x v="3416"/>
    <x v="3"/>
    <x v="65"/>
    <x v="304"/>
    <s v="Standard Class"/>
    <s v="SS-20140"/>
    <s v="Saphhira Shifley"/>
    <x v="1"/>
    <s v="United States"/>
    <s v="Columbus"/>
    <x v="32"/>
    <n v="31907"/>
    <x v="0"/>
    <s v="OFF-AR-10000380"/>
    <x v="1"/>
    <x v="6"/>
    <s v="Hunt PowerHouse Electric Pencil Sharpener, Blue"/>
    <n v="113.94"/>
    <n v="3"/>
    <n v="0"/>
    <n v="34.181999999999988"/>
  </r>
  <r>
    <n v="6893"/>
    <x v="3416"/>
    <x v="3"/>
    <x v="65"/>
    <x v="304"/>
    <s v="Standard Class"/>
    <s v="SS-20140"/>
    <s v="Saphhira Shifley"/>
    <x v="1"/>
    <s v="United States"/>
    <s v="Columbus"/>
    <x v="32"/>
    <n v="31907"/>
    <x v="0"/>
    <s v="OFF-PA-10003848"/>
    <x v="1"/>
    <x v="10"/>
    <s v="Xerox 1997"/>
    <n v="25.92"/>
    <n v="4"/>
    <n v="0"/>
    <n v="12.441600000000001"/>
  </r>
  <r>
    <n v="6894"/>
    <x v="3416"/>
    <x v="3"/>
    <x v="65"/>
    <x v="304"/>
    <s v="Standard Class"/>
    <s v="SS-20140"/>
    <s v="Saphhira Shifley"/>
    <x v="1"/>
    <s v="United States"/>
    <s v="Columbus"/>
    <x v="32"/>
    <n v="31907"/>
    <x v="0"/>
    <s v="FUR-FU-10002963"/>
    <x v="0"/>
    <x v="5"/>
    <s v="Master Caster Door Stop, Gray"/>
    <n v="20.32"/>
    <n v="4"/>
    <n v="0"/>
    <n v="6.9087999999999994"/>
  </r>
  <r>
    <n v="6895"/>
    <x v="3416"/>
    <x v="3"/>
    <x v="65"/>
    <x v="304"/>
    <s v="Standard Class"/>
    <s v="SS-20140"/>
    <s v="Saphhira Shifley"/>
    <x v="1"/>
    <s v="United States"/>
    <s v="Columbus"/>
    <x v="32"/>
    <n v="31907"/>
    <x v="0"/>
    <s v="TEC-PH-10002447"/>
    <x v="2"/>
    <x v="7"/>
    <s v="AT&amp;T CL83451 4-Handset Telephone"/>
    <n v="411.98"/>
    <n v="2"/>
    <n v="0"/>
    <n v="119.4742"/>
  </r>
  <r>
    <n v="6896"/>
    <x v="3416"/>
    <x v="3"/>
    <x v="65"/>
    <x v="304"/>
    <s v="Standard Class"/>
    <s v="SS-20140"/>
    <s v="Saphhira Shifley"/>
    <x v="1"/>
    <s v="United States"/>
    <s v="Columbus"/>
    <x v="32"/>
    <n v="31907"/>
    <x v="0"/>
    <s v="OFF-SU-10004261"/>
    <x v="1"/>
    <x v="14"/>
    <s v="Fiskars 8&quot; Scissors, 2/Pack"/>
    <n v="34.479999999999997"/>
    <n v="2"/>
    <n v="0"/>
    <n v="9.9991999999999948"/>
  </r>
  <r>
    <n v="6897"/>
    <x v="3416"/>
    <x v="3"/>
    <x v="65"/>
    <x v="304"/>
    <s v="Standard Class"/>
    <s v="SS-20140"/>
    <s v="Saphhira Shifley"/>
    <x v="1"/>
    <s v="United States"/>
    <s v="Columbus"/>
    <x v="32"/>
    <n v="31907"/>
    <x v="0"/>
    <s v="OFF-PA-10003228"/>
    <x v="1"/>
    <x v="10"/>
    <s v="Xerox 1917"/>
    <n v="244.54999999999998"/>
    <n v="5"/>
    <n v="0"/>
    <n v="114.93849999999998"/>
  </r>
  <r>
    <n v="6898"/>
    <x v="3417"/>
    <x v="3"/>
    <x v="238"/>
    <x v="1171"/>
    <s v="Standard Class"/>
    <s v="CK-12205"/>
    <s v="Chloris Kastensmidt"/>
    <x v="0"/>
    <s v="United States"/>
    <s v="Lakewood"/>
    <x v="24"/>
    <n v="44107"/>
    <x v="3"/>
    <s v="OFF-BI-10004817"/>
    <x v="1"/>
    <x v="8"/>
    <s v="GBC Personal VeloBind Strips"/>
    <n v="10.782000000000002"/>
    <n v="3"/>
    <n v="0.7"/>
    <n v="-7.9067999999999969"/>
  </r>
  <r>
    <n v="6899"/>
    <x v="3418"/>
    <x v="1"/>
    <x v="1136"/>
    <x v="1226"/>
    <s v="Second Class"/>
    <s v="VS-21820"/>
    <s v="Vivek Sundaresam"/>
    <x v="0"/>
    <s v="United States"/>
    <s v="Naperville"/>
    <x v="10"/>
    <n v="60540"/>
    <x v="2"/>
    <s v="FUR-CH-10002880"/>
    <x v="0"/>
    <x v="1"/>
    <s v="Global High-Back Leather Tilter, Burgundy"/>
    <n v="602.65099999999995"/>
    <n v="7"/>
    <n v="0.3"/>
    <n v="-163.57670000000005"/>
  </r>
  <r>
    <n v="6900"/>
    <x v="3418"/>
    <x v="1"/>
    <x v="1136"/>
    <x v="1226"/>
    <s v="Second Class"/>
    <s v="VS-21820"/>
    <s v="Vivek Sundaresam"/>
    <x v="0"/>
    <s v="United States"/>
    <s v="Naperville"/>
    <x v="10"/>
    <n v="60540"/>
    <x v="2"/>
    <s v="OFF-BI-10001249"/>
    <x v="1"/>
    <x v="8"/>
    <s v="Avery Heavy-Duty EZD View Binder with Locking Rings"/>
    <n v="7.6559999999999988"/>
    <n v="6"/>
    <n v="0.8"/>
    <n v="-13.015200000000004"/>
  </r>
  <r>
    <n v="6901"/>
    <x v="3419"/>
    <x v="1"/>
    <x v="67"/>
    <x v="835"/>
    <s v="Standard Class"/>
    <s v="TN-21040"/>
    <s v="Tanja Norvell"/>
    <x v="2"/>
    <s v="United States"/>
    <s v="New York City"/>
    <x v="15"/>
    <n v="10009"/>
    <x v="3"/>
    <s v="TEC-AC-10002402"/>
    <x v="2"/>
    <x v="11"/>
    <s v="Razer Kraken PRO Over Ear PC and Music Headset"/>
    <n v="559.92999999999995"/>
    <n v="7"/>
    <n v="0"/>
    <n v="167.97899999999996"/>
  </r>
  <r>
    <n v="6902"/>
    <x v="3420"/>
    <x v="3"/>
    <x v="1137"/>
    <x v="892"/>
    <s v="Same Day"/>
    <s v="HR-14830"/>
    <s v="Harold Ryan"/>
    <x v="1"/>
    <s v="United States"/>
    <s v="Huntington Beach"/>
    <x v="1"/>
    <n v="92646"/>
    <x v="1"/>
    <s v="TEC-CO-10001449"/>
    <x v="2"/>
    <x v="16"/>
    <s v="Hewlett Packard LaserJet 3310 Copier"/>
    <n v="2399.96"/>
    <n v="5"/>
    <n v="0.2"/>
    <n v="839.9860000000001"/>
  </r>
  <r>
    <n v="6903"/>
    <x v="3421"/>
    <x v="3"/>
    <x v="264"/>
    <x v="221"/>
    <s v="Standard Class"/>
    <s v="JS-15595"/>
    <s v="Jill Stevenson"/>
    <x v="1"/>
    <s v="United States"/>
    <s v="Chicago"/>
    <x v="10"/>
    <n v="60653"/>
    <x v="2"/>
    <s v="OFF-FA-10002280"/>
    <x v="1"/>
    <x v="13"/>
    <s v="Advantus Plastic Paper Clips"/>
    <n v="16"/>
    <n v="4"/>
    <n v="0.2"/>
    <n v="5.6"/>
  </r>
  <r>
    <n v="6904"/>
    <x v="3421"/>
    <x v="3"/>
    <x v="264"/>
    <x v="221"/>
    <s v="Standard Class"/>
    <s v="JS-15595"/>
    <s v="Jill Stevenson"/>
    <x v="1"/>
    <s v="United States"/>
    <s v="Chicago"/>
    <x v="10"/>
    <n v="60653"/>
    <x v="2"/>
    <s v="OFF-AP-10003278"/>
    <x v="1"/>
    <x v="9"/>
    <s v="Belkin 7-Outlet SurgeMaster Home Series"/>
    <n v="5.5879999999999992"/>
    <n v="2"/>
    <n v="0.8"/>
    <n v="-15.087600000000002"/>
  </r>
  <r>
    <n v="6905"/>
    <x v="3421"/>
    <x v="3"/>
    <x v="264"/>
    <x v="221"/>
    <s v="Standard Class"/>
    <s v="JS-15595"/>
    <s v="Jill Stevenson"/>
    <x v="1"/>
    <s v="United States"/>
    <s v="Chicago"/>
    <x v="10"/>
    <n v="60653"/>
    <x v="2"/>
    <s v="OFF-ST-10003994"/>
    <x v="1"/>
    <x v="4"/>
    <s v="Belkin 19&quot; Center-Weighted Shelf, Gray"/>
    <n v="235.92"/>
    <n v="5"/>
    <n v="0.2"/>
    <n v="-44.235000000000007"/>
  </r>
  <r>
    <n v="6906"/>
    <x v="3422"/>
    <x v="3"/>
    <x v="1138"/>
    <x v="274"/>
    <s v="Second Class"/>
    <s v="BN-11470"/>
    <s v="Brad Norvell"/>
    <x v="1"/>
    <s v="United States"/>
    <s v="Brentwood"/>
    <x v="1"/>
    <n v="94513"/>
    <x v="1"/>
    <s v="OFF-ST-10003221"/>
    <x v="1"/>
    <x v="4"/>
    <s v="Staples"/>
    <n v="10.68"/>
    <n v="1"/>
    <n v="0"/>
    <n v="2.8836000000000004"/>
  </r>
  <r>
    <n v="6907"/>
    <x v="3423"/>
    <x v="3"/>
    <x v="967"/>
    <x v="775"/>
    <s v="Same Day"/>
    <s v="AR-10405"/>
    <s v="Allen Rosenblatt"/>
    <x v="1"/>
    <s v="United States"/>
    <s v="Trenton"/>
    <x v="12"/>
    <n v="48183"/>
    <x v="2"/>
    <s v="OFF-BI-10002225"/>
    <x v="1"/>
    <x v="8"/>
    <s v="Square Ring Data Binders, Rigid 75 Pt. Covers, 11&quot; x 14-7/8&quot;"/>
    <n v="41.28"/>
    <n v="2"/>
    <n v="0"/>
    <n v="19.814399999999999"/>
  </r>
  <r>
    <n v="6908"/>
    <x v="3424"/>
    <x v="0"/>
    <x v="720"/>
    <x v="767"/>
    <s v="Standard Class"/>
    <s v="SW-20455"/>
    <s v="Shaun Weien"/>
    <x v="0"/>
    <s v="United States"/>
    <s v="Seattle"/>
    <x v="4"/>
    <n v="98103"/>
    <x v="1"/>
    <s v="TEC-PH-10002584"/>
    <x v="2"/>
    <x v="7"/>
    <s v="Samsung Galaxy S4"/>
    <n v="1001.5840000000001"/>
    <n v="2"/>
    <n v="0.2"/>
    <n v="125.19799999999992"/>
  </r>
  <r>
    <n v="6909"/>
    <x v="3425"/>
    <x v="3"/>
    <x v="389"/>
    <x v="159"/>
    <s v="Standard Class"/>
    <s v="JE-16165"/>
    <s v="Justin Ellison"/>
    <x v="1"/>
    <s v="United States"/>
    <s v="North Charleston"/>
    <x v="20"/>
    <n v="29406"/>
    <x v="0"/>
    <s v="FUR-FU-10002364"/>
    <x v="0"/>
    <x v="5"/>
    <s v="Eldon Expressions Wood Desk Accessories, Oak"/>
    <n v="14.76"/>
    <n v="2"/>
    <n v="0"/>
    <n v="4.2803999999999984"/>
  </r>
  <r>
    <n v="6910"/>
    <x v="3426"/>
    <x v="2"/>
    <x v="103"/>
    <x v="233"/>
    <s v="Second Class"/>
    <s v="LH-16900"/>
    <s v="Lena Hernandez"/>
    <x v="0"/>
    <s v="United States"/>
    <s v="Columbus"/>
    <x v="24"/>
    <n v="43229"/>
    <x v="3"/>
    <s v="OFF-BI-10004022"/>
    <x v="1"/>
    <x v="8"/>
    <s v="Acco Suede Grain Vinyl Round Ring Binder"/>
    <n v="2.5020000000000002"/>
    <n v="3"/>
    <n v="0.7"/>
    <n v="-2.0015999999999998"/>
  </r>
  <r>
    <n v="6911"/>
    <x v="3427"/>
    <x v="3"/>
    <x v="570"/>
    <x v="641"/>
    <s v="Standard Class"/>
    <s v="VG-21790"/>
    <s v="Vivek Gonzalez"/>
    <x v="0"/>
    <s v="United States"/>
    <s v="Seattle"/>
    <x v="4"/>
    <n v="98103"/>
    <x v="1"/>
    <s v="FUR-BO-10004709"/>
    <x v="0"/>
    <x v="0"/>
    <s v="Bush Westfield Collection Bookcases, Medium Cherry Finish"/>
    <n v="115.96"/>
    <n v="2"/>
    <n v="0"/>
    <n v="25.511200000000002"/>
  </r>
  <r>
    <n v="6912"/>
    <x v="3428"/>
    <x v="3"/>
    <x v="378"/>
    <x v="727"/>
    <s v="Second Class"/>
    <s v="EM-13960"/>
    <s v="Eric Murdock"/>
    <x v="0"/>
    <s v="United States"/>
    <s v="San Francisco"/>
    <x v="1"/>
    <n v="94109"/>
    <x v="1"/>
    <s v="OFF-ST-10004340"/>
    <x v="1"/>
    <x v="4"/>
    <s v="Fellowes Mobile File Cart, Black"/>
    <n v="186.54"/>
    <n v="3"/>
    <n v="0"/>
    <n v="50.365800000000007"/>
  </r>
  <r>
    <n v="6913"/>
    <x v="3429"/>
    <x v="3"/>
    <x v="743"/>
    <x v="547"/>
    <s v="Second Class"/>
    <s v="EM-13825"/>
    <s v="Elizabeth Moffitt"/>
    <x v="1"/>
    <s v="United States"/>
    <s v="Los Angeles"/>
    <x v="1"/>
    <n v="90049"/>
    <x v="1"/>
    <s v="TEC-AC-10001714"/>
    <x v="2"/>
    <x v="11"/>
    <s v="Logitech MX Performance Wireless Mouse"/>
    <n v="159.56"/>
    <n v="4"/>
    <n v="0"/>
    <n v="59.037199999999999"/>
  </r>
  <r>
    <n v="6914"/>
    <x v="3430"/>
    <x v="1"/>
    <x v="821"/>
    <x v="883"/>
    <s v="Standard Class"/>
    <s v="JH-15910"/>
    <s v="Jonathan Howell"/>
    <x v="0"/>
    <s v="United States"/>
    <s v="West Palm Beach"/>
    <x v="2"/>
    <n v="33407"/>
    <x v="0"/>
    <s v="TEC-PH-10002844"/>
    <x v="2"/>
    <x v="7"/>
    <s v="Speck Products Candyshell Flip Case"/>
    <n v="55.984000000000009"/>
    <n v="2"/>
    <n v="0.2"/>
    <n v="4.1987999999999985"/>
  </r>
  <r>
    <n v="6915"/>
    <x v="3431"/>
    <x v="2"/>
    <x v="1090"/>
    <x v="473"/>
    <s v="Standard Class"/>
    <s v="NP-18700"/>
    <s v="Nora Preis"/>
    <x v="0"/>
    <s v="United States"/>
    <s v="Chicago"/>
    <x v="10"/>
    <n v="60623"/>
    <x v="2"/>
    <s v="OFF-ST-10000585"/>
    <x v="1"/>
    <x v="4"/>
    <s v="Economy Rollaway Files"/>
    <n v="132.16"/>
    <n v="1"/>
    <n v="0.2"/>
    <n v="9.911999999999999"/>
  </r>
  <r>
    <n v="6916"/>
    <x v="3431"/>
    <x v="2"/>
    <x v="1090"/>
    <x v="473"/>
    <s v="Standard Class"/>
    <s v="NP-18700"/>
    <s v="Nora Preis"/>
    <x v="0"/>
    <s v="United States"/>
    <s v="Chicago"/>
    <x v="10"/>
    <n v="60623"/>
    <x v="2"/>
    <s v="OFF-BI-10002824"/>
    <x v="1"/>
    <x v="8"/>
    <s v="Recycled Easel Ring Binders"/>
    <n v="17.903999999999996"/>
    <n v="6"/>
    <n v="0.8"/>
    <n v="-31.332000000000008"/>
  </r>
  <r>
    <n v="6917"/>
    <x v="3431"/>
    <x v="2"/>
    <x v="1090"/>
    <x v="473"/>
    <s v="Standard Class"/>
    <s v="NP-18700"/>
    <s v="Nora Preis"/>
    <x v="0"/>
    <s v="United States"/>
    <s v="Chicago"/>
    <x v="10"/>
    <n v="60623"/>
    <x v="2"/>
    <s v="OFF-PA-10001289"/>
    <x v="1"/>
    <x v="10"/>
    <s v="White Computer Printout Paper by Universal"/>
    <n v="124.032"/>
    <n v="4"/>
    <n v="0.2"/>
    <n v="44.961600000000004"/>
  </r>
  <r>
    <n v="6918"/>
    <x v="3432"/>
    <x v="2"/>
    <x v="757"/>
    <x v="444"/>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6"/>
    <x v="172"/>
    <s v="Second Class"/>
    <s v="BM-11785"/>
    <s v="Bryan Mills"/>
    <x v="0"/>
    <s v="United States"/>
    <s v="Seattle"/>
    <x v="4"/>
    <n v="98115"/>
    <x v="1"/>
    <s v="OFF-SU-10003567"/>
    <x v="1"/>
    <x v="14"/>
    <s v="Stiletto Hand Letter Openers"/>
    <n v="28.799999999999997"/>
    <n v="3"/>
    <n v="0"/>
    <n v="0.86400000000000077"/>
  </r>
  <r>
    <n v="6920"/>
    <x v="3434"/>
    <x v="1"/>
    <x v="1030"/>
    <x v="311"/>
    <s v="Standard Class"/>
    <s v="HG-14965"/>
    <s v="Henry Goldwyn"/>
    <x v="1"/>
    <s v="United States"/>
    <s v="Philadelphia"/>
    <x v="9"/>
    <n v="19143"/>
    <x v="3"/>
    <s v="OFF-BI-10001597"/>
    <x v="1"/>
    <x v="8"/>
    <s v="Wilson Jones Ledger-Size, Piano-Hinge Binder, 2&quot;, Blue"/>
    <n v="24.588000000000001"/>
    <n v="2"/>
    <n v="0.7"/>
    <n v="-18.031199999999998"/>
  </r>
  <r>
    <n v="6921"/>
    <x v="3435"/>
    <x v="3"/>
    <x v="425"/>
    <x v="965"/>
    <s v="Standard Class"/>
    <s v="BM-11140"/>
    <s v="Becky Martin"/>
    <x v="0"/>
    <s v="United States"/>
    <s v="Santa Barbara"/>
    <x v="1"/>
    <n v="93101"/>
    <x v="1"/>
    <s v="OFF-AP-10003287"/>
    <x v="1"/>
    <x v="9"/>
    <s v="Tripp Lite TLP810NET Broadband Surge for Modem/Fax"/>
    <n v="356.78999999999996"/>
    <n v="7"/>
    <n v="0"/>
    <n v="99.901199999999989"/>
  </r>
  <r>
    <n v="6922"/>
    <x v="3436"/>
    <x v="3"/>
    <x v="1094"/>
    <x v="939"/>
    <s v="Standard Class"/>
    <s v="PS-19045"/>
    <s v="Penelope Sewall"/>
    <x v="2"/>
    <s v="United States"/>
    <s v="New York City"/>
    <x v="15"/>
    <n v="10011"/>
    <x v="3"/>
    <s v="OFF-EN-10001532"/>
    <x v="1"/>
    <x v="12"/>
    <s v="Brown Kraft Recycled Envelopes"/>
    <n v="16.98"/>
    <n v="1"/>
    <n v="0"/>
    <n v="8.49"/>
  </r>
  <r>
    <n v="6923"/>
    <x v="3437"/>
    <x v="1"/>
    <x v="199"/>
    <x v="1227"/>
    <s v="Second Class"/>
    <s v="MS-17710"/>
    <s v="Maurice Satty"/>
    <x v="0"/>
    <s v="United States"/>
    <s v="Auburn"/>
    <x v="19"/>
    <n v="36830"/>
    <x v="0"/>
    <s v="OFF-LA-10003930"/>
    <x v="1"/>
    <x v="2"/>
    <s v="Dot Matrix Printer Tape Reel Labels, White, 5000/Box"/>
    <n v="491.55"/>
    <n v="5"/>
    <n v="0"/>
    <n v="240.8595"/>
  </r>
  <r>
    <n v="6924"/>
    <x v="3437"/>
    <x v="1"/>
    <x v="199"/>
    <x v="1227"/>
    <s v="Second Class"/>
    <s v="MS-17710"/>
    <s v="Maurice Satty"/>
    <x v="0"/>
    <s v="United States"/>
    <s v="Auburn"/>
    <x v="19"/>
    <n v="36830"/>
    <x v="0"/>
    <s v="OFF-EN-10003845"/>
    <x v="1"/>
    <x v="12"/>
    <s v="Colored Envelopes"/>
    <n v="7.38"/>
    <n v="2"/>
    <n v="0"/>
    <n v="3.3947999999999996"/>
  </r>
  <r>
    <n v="6925"/>
    <x v="3438"/>
    <x v="1"/>
    <x v="672"/>
    <x v="107"/>
    <s v="Standard Class"/>
    <s v="JL-15235"/>
    <s v="Janet Lee"/>
    <x v="0"/>
    <s v="United States"/>
    <s v="New York City"/>
    <x v="15"/>
    <n v="10035"/>
    <x v="3"/>
    <s v="OFF-PA-10002659"/>
    <x v="1"/>
    <x v="10"/>
    <s v="Avoid Verbal Orders Carbonless Minifold Book"/>
    <n v="23.66"/>
    <n v="7"/>
    <n v="0"/>
    <n v="10.883599999999998"/>
  </r>
  <r>
    <n v="6926"/>
    <x v="3438"/>
    <x v="1"/>
    <x v="672"/>
    <x v="107"/>
    <s v="Standard Class"/>
    <s v="JL-15235"/>
    <s v="Janet Lee"/>
    <x v="0"/>
    <s v="United States"/>
    <s v="New York City"/>
    <x v="15"/>
    <n v="10035"/>
    <x v="3"/>
    <s v="FUR-BO-10001608"/>
    <x v="0"/>
    <x v="0"/>
    <s v="Hon Metal Bookcases, Black"/>
    <n v="681.40800000000013"/>
    <n v="12"/>
    <n v="0.2"/>
    <n v="42.588000000000022"/>
  </r>
  <r>
    <n v="6927"/>
    <x v="3439"/>
    <x v="0"/>
    <x v="1061"/>
    <x v="1151"/>
    <s v="Standard Class"/>
    <s v="KM-16660"/>
    <s v="Khloe Miller"/>
    <x v="0"/>
    <s v="United States"/>
    <s v="Los Angeles"/>
    <x v="1"/>
    <n v="90032"/>
    <x v="1"/>
    <s v="OFF-LA-10000305"/>
    <x v="1"/>
    <x v="2"/>
    <s v="Avery 495"/>
    <n v="18.899999999999999"/>
    <n v="3"/>
    <n v="0"/>
    <n v="8.6939999999999991"/>
  </r>
  <r>
    <n v="6928"/>
    <x v="3440"/>
    <x v="0"/>
    <x v="661"/>
    <x v="22"/>
    <s v="Second Class"/>
    <s v="RD-19900"/>
    <s v="Ruben Dartt"/>
    <x v="0"/>
    <s v="United States"/>
    <s v="San Francisco"/>
    <x v="1"/>
    <n v="94109"/>
    <x v="1"/>
    <s v="OFF-ST-10003638"/>
    <x v="1"/>
    <x v="4"/>
    <s v="Mobile Personal File Cube"/>
    <n v="93.68"/>
    <n v="4"/>
    <n v="0"/>
    <n v="25.293599999999998"/>
  </r>
  <r>
    <n v="6929"/>
    <x v="3440"/>
    <x v="0"/>
    <x v="661"/>
    <x v="22"/>
    <s v="Second Class"/>
    <s v="RD-19900"/>
    <s v="Ruben Dartt"/>
    <x v="0"/>
    <s v="United States"/>
    <s v="San Francisco"/>
    <x v="1"/>
    <n v="94109"/>
    <x v="1"/>
    <s v="OFF-LA-10001934"/>
    <x v="1"/>
    <x v="2"/>
    <s v="Avery 516"/>
    <n v="21.93"/>
    <n v="3"/>
    <n v="0"/>
    <n v="10.307099999999998"/>
  </r>
  <r>
    <n v="6930"/>
    <x v="3440"/>
    <x v="0"/>
    <x v="661"/>
    <x v="22"/>
    <s v="Second Class"/>
    <s v="RD-19900"/>
    <s v="Ruben Dartt"/>
    <x v="0"/>
    <s v="United States"/>
    <s v="San Francisco"/>
    <x v="1"/>
    <n v="94109"/>
    <x v="1"/>
    <s v="TEC-PH-10003012"/>
    <x v="2"/>
    <x v="7"/>
    <s v="Nortel Meridian M3904 Professional Digital phone"/>
    <n v="862.34400000000005"/>
    <n v="7"/>
    <n v="0.2"/>
    <n v="97.013699999999858"/>
  </r>
  <r>
    <n v="6931"/>
    <x v="3440"/>
    <x v="0"/>
    <x v="661"/>
    <x v="22"/>
    <s v="Second Class"/>
    <s v="RD-19900"/>
    <s v="Ruben Dartt"/>
    <x v="0"/>
    <s v="United States"/>
    <s v="San Francisco"/>
    <x v="1"/>
    <n v="94109"/>
    <x v="1"/>
    <s v="OFF-PA-10001019"/>
    <x v="1"/>
    <x v="10"/>
    <s v="Xerox 1884"/>
    <n v="19.98"/>
    <n v="1"/>
    <n v="0"/>
    <n v="9.3905999999999992"/>
  </r>
  <r>
    <n v="6932"/>
    <x v="3441"/>
    <x v="2"/>
    <x v="686"/>
    <x v="701"/>
    <s v="Standard Class"/>
    <s v="ST-20530"/>
    <s v="Shui Tom"/>
    <x v="0"/>
    <s v="United States"/>
    <s v="Philadelphia"/>
    <x v="9"/>
    <n v="19140"/>
    <x v="3"/>
    <s v="TEC-PH-10002070"/>
    <x v="2"/>
    <x v="7"/>
    <s v="Griffin GC36547 PowerJolt SE Lightning Charger"/>
    <n v="13.493999999999998"/>
    <n v="1"/>
    <n v="0.4"/>
    <n v="-2.2490000000000023"/>
  </r>
  <r>
    <n v="6933"/>
    <x v="3441"/>
    <x v="2"/>
    <x v="686"/>
    <x v="701"/>
    <s v="Standard Class"/>
    <s v="ST-20530"/>
    <s v="Shui Tom"/>
    <x v="0"/>
    <s v="United States"/>
    <s v="Philadelphia"/>
    <x v="9"/>
    <n v="19140"/>
    <x v="3"/>
    <s v="TEC-PH-10002583"/>
    <x v="2"/>
    <x v="7"/>
    <s v="iOttie HLCRIO102 Car Mount"/>
    <n v="23.987999999999996"/>
    <n v="2"/>
    <n v="0.4"/>
    <n v="-13.993000000000004"/>
  </r>
  <r>
    <n v="6934"/>
    <x v="3441"/>
    <x v="2"/>
    <x v="686"/>
    <x v="701"/>
    <s v="Standard Class"/>
    <s v="ST-20530"/>
    <s v="Shui Tom"/>
    <x v="0"/>
    <s v="United States"/>
    <s v="Philadelphia"/>
    <x v="9"/>
    <n v="19140"/>
    <x v="3"/>
    <s v="FUR-FU-10001057"/>
    <x v="0"/>
    <x v="5"/>
    <s v="Tensor Track Tree Floor Lamp"/>
    <n v="31.983999999999998"/>
    <n v="2"/>
    <n v="0.2"/>
    <n v="1.1993999999999998"/>
  </r>
  <r>
    <n v="6935"/>
    <x v="3441"/>
    <x v="2"/>
    <x v="686"/>
    <x v="701"/>
    <s v="Standard Class"/>
    <s v="ST-20530"/>
    <s v="Shui Tom"/>
    <x v="0"/>
    <s v="United States"/>
    <s v="Philadelphia"/>
    <x v="9"/>
    <n v="19140"/>
    <x v="3"/>
    <s v="OFF-AR-10001044"/>
    <x v="1"/>
    <x v="6"/>
    <s v="BOSTON Ranger #55 Pencil Sharpener, Black"/>
    <n v="41.584000000000003"/>
    <n v="2"/>
    <n v="0.2"/>
    <n v="4.6781999999999968"/>
  </r>
  <r>
    <n v="6936"/>
    <x v="3442"/>
    <x v="3"/>
    <x v="329"/>
    <x v="108"/>
    <s v="Second Class"/>
    <s v="BP-11095"/>
    <s v="Bart Pistole"/>
    <x v="1"/>
    <s v="United States"/>
    <s v="El Paso"/>
    <x v="5"/>
    <n v="79907"/>
    <x v="2"/>
    <s v="TEC-AC-10001767"/>
    <x v="2"/>
    <x v="11"/>
    <s v="SanDisk Ultra 64 GB MicroSDHC Class 10 Memory Card"/>
    <n v="95.976000000000013"/>
    <n v="3"/>
    <n v="0.2"/>
    <n v="-10.797300000000011"/>
  </r>
  <r>
    <n v="6937"/>
    <x v="3443"/>
    <x v="0"/>
    <x v="476"/>
    <x v="383"/>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x v="1228"/>
    <s v="Same Day"/>
    <s v="PS-18760"/>
    <s v="Pamela Stobb"/>
    <x v="0"/>
    <s v="United States"/>
    <s v="El Paso"/>
    <x v="5"/>
    <n v="79907"/>
    <x v="2"/>
    <s v="OFF-PA-10001952"/>
    <x v="1"/>
    <x v="10"/>
    <s v="Xerox 1902"/>
    <n v="36.544000000000004"/>
    <n v="2"/>
    <n v="0.2"/>
    <n v="11.876799999999998"/>
  </r>
  <r>
    <n v="6939"/>
    <x v="3445"/>
    <x v="0"/>
    <x v="732"/>
    <x v="333"/>
    <s v="Standard Class"/>
    <s v="NP-18700"/>
    <s v="Nora Preis"/>
    <x v="0"/>
    <s v="United States"/>
    <s v="Seattle"/>
    <x v="4"/>
    <n v="98105"/>
    <x v="1"/>
    <s v="TEC-AC-10004420"/>
    <x v="2"/>
    <x v="11"/>
    <s v="Cherry 142-key Programmable Keyboard"/>
    <n v="479.72"/>
    <n v="4"/>
    <n v="0"/>
    <n v="52.769200000000012"/>
  </r>
  <r>
    <n v="6940"/>
    <x v="3446"/>
    <x v="3"/>
    <x v="335"/>
    <x v="569"/>
    <s v="Standard Class"/>
    <s v="SC-20260"/>
    <s v="Scott Cohen"/>
    <x v="1"/>
    <s v="United States"/>
    <s v="New York City"/>
    <x v="15"/>
    <n v="10009"/>
    <x v="3"/>
    <s v="OFF-BI-10001071"/>
    <x v="1"/>
    <x v="8"/>
    <s v="GBC ProClick Punch Binding System"/>
    <n v="102.36799999999999"/>
    <n v="2"/>
    <n v="0.2"/>
    <n v="37.108400000000003"/>
  </r>
  <r>
    <n v="6941"/>
    <x v="3446"/>
    <x v="3"/>
    <x v="335"/>
    <x v="569"/>
    <s v="Standard Class"/>
    <s v="SC-20260"/>
    <s v="Scott Cohen"/>
    <x v="1"/>
    <s v="United States"/>
    <s v="New York City"/>
    <x v="15"/>
    <n v="10009"/>
    <x v="3"/>
    <s v="OFF-SU-10002503"/>
    <x v="1"/>
    <x v="14"/>
    <s v="Acme Preferred Stainless Steel Scissors"/>
    <n v="28.4"/>
    <n v="5"/>
    <n v="0"/>
    <n v="8.2359999999999989"/>
  </r>
  <r>
    <n v="6942"/>
    <x v="3446"/>
    <x v="3"/>
    <x v="335"/>
    <x v="569"/>
    <s v="Standard Class"/>
    <s v="SC-20260"/>
    <s v="Scott Cohen"/>
    <x v="1"/>
    <s v="United States"/>
    <s v="New York City"/>
    <x v="15"/>
    <n v="10009"/>
    <x v="3"/>
    <s v="OFF-ST-10001490"/>
    <x v="1"/>
    <x v="4"/>
    <s v="Hot File 7-Pocket, Floor Stand"/>
    <n v="713.88"/>
    <n v="4"/>
    <n v="0"/>
    <n v="214.16399999999993"/>
  </r>
  <r>
    <n v="6943"/>
    <x v="3446"/>
    <x v="3"/>
    <x v="335"/>
    <x v="569"/>
    <s v="Standard Class"/>
    <s v="SC-20260"/>
    <s v="Scott Cohen"/>
    <x v="1"/>
    <s v="United States"/>
    <s v="New York City"/>
    <x v="15"/>
    <n v="10009"/>
    <x v="3"/>
    <s v="OFF-PA-10003790"/>
    <x v="1"/>
    <x v="10"/>
    <s v="Xerox 1991"/>
    <n v="68.52"/>
    <n v="3"/>
    <n v="0"/>
    <n v="31.519199999999998"/>
  </r>
  <r>
    <n v="6944"/>
    <x v="3447"/>
    <x v="1"/>
    <x v="395"/>
    <x v="1229"/>
    <s v="Standard Class"/>
    <s v="RD-19930"/>
    <s v="Russell D'Ascenzo"/>
    <x v="0"/>
    <s v="United States"/>
    <s v="Los Angeles"/>
    <x v="1"/>
    <n v="90032"/>
    <x v="1"/>
    <s v="TEC-PH-10004094"/>
    <x v="2"/>
    <x v="7"/>
    <s v="Motorola L703CM"/>
    <n v="623.96"/>
    <n v="5"/>
    <n v="0.2"/>
    <n v="38.997500000000002"/>
  </r>
  <r>
    <n v="6945"/>
    <x v="3448"/>
    <x v="2"/>
    <x v="865"/>
    <x v="1138"/>
    <s v="Standard Class"/>
    <s v="TH-21115"/>
    <s v="Thea Hudgings"/>
    <x v="1"/>
    <s v="United States"/>
    <s v="Newark"/>
    <x v="13"/>
    <n v="19711"/>
    <x v="3"/>
    <s v="OFF-BI-10004876"/>
    <x v="1"/>
    <x v="8"/>
    <s v="Wilson Jones Suede Grain Vinyl Binders"/>
    <n v="11.12"/>
    <n v="4"/>
    <n v="0"/>
    <n v="5.4487999999999994"/>
  </r>
  <r>
    <n v="6946"/>
    <x v="3449"/>
    <x v="0"/>
    <x v="954"/>
    <x v="1037"/>
    <s v="Standard Class"/>
    <s v="GM-14680"/>
    <s v="Greg Matthias"/>
    <x v="0"/>
    <s v="United States"/>
    <s v="New York City"/>
    <x v="15"/>
    <n v="10011"/>
    <x v="3"/>
    <s v="FUR-BO-10003034"/>
    <x v="0"/>
    <x v="0"/>
    <s v="O'Sullivan Elevations Bookcase, Cherry Finish"/>
    <n v="523.91999999999996"/>
    <n v="5"/>
    <n v="0.2"/>
    <n v="-26.195999999999984"/>
  </r>
  <r>
    <n v="6947"/>
    <x v="3450"/>
    <x v="1"/>
    <x v="529"/>
    <x v="681"/>
    <s v="Standard Class"/>
    <s v="JO-15550"/>
    <s v="Jesus Ocampo"/>
    <x v="2"/>
    <s v="United States"/>
    <s v="Roseville"/>
    <x v="1"/>
    <n v="95661"/>
    <x v="1"/>
    <s v="OFF-FA-10000490"/>
    <x v="1"/>
    <x v="13"/>
    <s v="OIC Binder Clips, Mini, 1/4&quot; Capacity, Black"/>
    <n v="2.48"/>
    <n v="2"/>
    <n v="0"/>
    <n v="1.1656"/>
  </r>
  <r>
    <n v="6948"/>
    <x v="3451"/>
    <x v="1"/>
    <x v="334"/>
    <x v="1230"/>
    <s v="Standard Class"/>
    <s v="ZC-21910"/>
    <s v="Zuschuss Carroll"/>
    <x v="0"/>
    <s v="United States"/>
    <s v="Aurora"/>
    <x v="10"/>
    <n v="60505"/>
    <x v="2"/>
    <s v="OFF-ST-10002574"/>
    <x v="1"/>
    <x v="4"/>
    <s v="SAFCO Commercial Wire Shelving, Black"/>
    <n v="221.024"/>
    <n v="2"/>
    <n v="0.2"/>
    <n v="-55.256"/>
  </r>
  <r>
    <n v="6949"/>
    <x v="3451"/>
    <x v="1"/>
    <x v="334"/>
    <x v="1230"/>
    <s v="Standard Class"/>
    <s v="ZC-21910"/>
    <s v="Zuschuss Carroll"/>
    <x v="0"/>
    <s v="United States"/>
    <s v="Aurora"/>
    <x v="10"/>
    <n v="60505"/>
    <x v="2"/>
    <s v="FUR-CH-10003535"/>
    <x v="0"/>
    <x v="1"/>
    <s v="Global Armless Task Chair, Royal Blue"/>
    <n v="128.05799999999999"/>
    <n v="3"/>
    <n v="0.3"/>
    <n v="-23.782199999999996"/>
  </r>
  <r>
    <n v="6950"/>
    <x v="3452"/>
    <x v="3"/>
    <x v="123"/>
    <x v="381"/>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x v="381"/>
    <s v="Same Day"/>
    <s v="AP-10720"/>
    <s v="Anne Pryor"/>
    <x v="2"/>
    <s v="United States"/>
    <s v="New York City"/>
    <x v="15"/>
    <n v="10011"/>
    <x v="3"/>
    <s v="FUR-TA-10001676"/>
    <x v="0"/>
    <x v="3"/>
    <s v="Hon 61000 Series Interactive Training Tables"/>
    <n v="79.97399999999999"/>
    <n v="3"/>
    <n v="0.4"/>
    <n v="-29.323800000000006"/>
  </r>
  <r>
    <n v="6952"/>
    <x v="3453"/>
    <x v="1"/>
    <x v="312"/>
    <x v="1005"/>
    <s v="Standard Class"/>
    <s v="GK-14620"/>
    <s v="Grace Kelly"/>
    <x v="1"/>
    <s v="United States"/>
    <s v="Dallas"/>
    <x v="5"/>
    <n v="75217"/>
    <x v="2"/>
    <s v="TEC-MA-10002790"/>
    <x v="2"/>
    <x v="15"/>
    <s v="NeatDesk Desktop Scanner &amp; Digital Filing System"/>
    <n v="479.988"/>
    <n v="2"/>
    <n v="0.4"/>
    <n v="55.998599999999954"/>
  </r>
  <r>
    <n v="6953"/>
    <x v="3454"/>
    <x v="1"/>
    <x v="653"/>
    <x v="1120"/>
    <s v="First Class"/>
    <s v="HM-14980"/>
    <s v="Henry MacAllister"/>
    <x v="0"/>
    <s v="United States"/>
    <s v="Los Angeles"/>
    <x v="1"/>
    <n v="90008"/>
    <x v="1"/>
    <s v="OFF-BI-10001757"/>
    <x v="1"/>
    <x v="8"/>
    <s v="Pressboard Hanging Data Binders for Unburst Sheets"/>
    <n v="11.808"/>
    <n v="3"/>
    <n v="0.2"/>
    <n v="4.1327999999999996"/>
  </r>
  <r>
    <n v="6954"/>
    <x v="3454"/>
    <x v="1"/>
    <x v="653"/>
    <x v="1120"/>
    <s v="First Class"/>
    <s v="HM-14980"/>
    <s v="Henry MacAllister"/>
    <x v="0"/>
    <s v="United States"/>
    <s v="Los Angeles"/>
    <x v="1"/>
    <n v="90008"/>
    <x v="1"/>
    <s v="OFF-BI-10004828"/>
    <x v="1"/>
    <x v="8"/>
    <s v="GBC Poly Designer Binding Covers"/>
    <n v="53.567999999999998"/>
    <n v="4"/>
    <n v="0.2"/>
    <n v="19.418399999999995"/>
  </r>
  <r>
    <n v="6955"/>
    <x v="3454"/>
    <x v="1"/>
    <x v="653"/>
    <x v="1120"/>
    <s v="First Class"/>
    <s v="HM-14980"/>
    <s v="Henry MacAllister"/>
    <x v="0"/>
    <s v="United States"/>
    <s v="Los Angeles"/>
    <x v="1"/>
    <n v="90008"/>
    <x v="1"/>
    <s v="TEC-PH-10000369"/>
    <x v="2"/>
    <x v="7"/>
    <s v="HTC One Mini"/>
    <n v="503.96000000000004"/>
    <n v="5"/>
    <n v="0.2"/>
    <n v="50.396000000000015"/>
  </r>
  <r>
    <n v="6956"/>
    <x v="3455"/>
    <x v="1"/>
    <x v="334"/>
    <x v="32"/>
    <s v="Standard Class"/>
    <s v="LS-16945"/>
    <s v="Linda Southworth"/>
    <x v="1"/>
    <s v="United States"/>
    <s v="Los Angeles"/>
    <x v="1"/>
    <n v="90004"/>
    <x v="1"/>
    <s v="OFF-EN-10003862"/>
    <x v="1"/>
    <x v="12"/>
    <s v="Laser &amp; Ink Jet Business Envelopes"/>
    <n v="21.34"/>
    <n v="2"/>
    <n v="0"/>
    <n v="9.8163999999999998"/>
  </r>
  <r>
    <n v="6957"/>
    <x v="3456"/>
    <x v="0"/>
    <x v="216"/>
    <x v="194"/>
    <s v="Standard Class"/>
    <s v="AR-10570"/>
    <s v="Anemone Ratner"/>
    <x v="0"/>
    <s v="United States"/>
    <s v="Columbus"/>
    <x v="32"/>
    <n v="31907"/>
    <x v="0"/>
    <s v="OFF-BI-10003963"/>
    <x v="1"/>
    <x v="8"/>
    <s v="Cardinal Holdit Data Disk Pockets"/>
    <n v="36.4"/>
    <n v="5"/>
    <n v="0"/>
    <n v="17.107999999999997"/>
  </r>
  <r>
    <n v="6958"/>
    <x v="3456"/>
    <x v="0"/>
    <x v="216"/>
    <x v="194"/>
    <s v="Standard Class"/>
    <s v="AR-10570"/>
    <s v="Anemone Ratner"/>
    <x v="0"/>
    <s v="United States"/>
    <s v="Columbus"/>
    <x v="32"/>
    <n v="31907"/>
    <x v="0"/>
    <s v="FUR-FU-10004848"/>
    <x v="0"/>
    <x v="5"/>
    <s v="Howard Miller 13-3/4&quot; Diameter Brushed Chrome Round Wall Clock"/>
    <n v="51.75"/>
    <n v="1"/>
    <n v="0"/>
    <n v="15.524999999999999"/>
  </r>
  <r>
    <n v="6959"/>
    <x v="3457"/>
    <x v="1"/>
    <x v="874"/>
    <x v="591"/>
    <s v="Second Class"/>
    <s v="RH-19510"/>
    <s v="Rick Huthwaite"/>
    <x v="2"/>
    <s v="United States"/>
    <s v="San Francisco"/>
    <x v="1"/>
    <n v="94110"/>
    <x v="1"/>
    <s v="OFF-ST-10001328"/>
    <x v="1"/>
    <x v="4"/>
    <s v="Personal Filing Tote with Lid, Black/Gray"/>
    <n v="15.51"/>
    <n v="1"/>
    <n v="0"/>
    <n v="4.3428000000000004"/>
  </r>
  <r>
    <n v="6960"/>
    <x v="3457"/>
    <x v="1"/>
    <x v="874"/>
    <x v="591"/>
    <s v="Second Class"/>
    <s v="RH-19510"/>
    <s v="Rick Huthwaite"/>
    <x v="2"/>
    <s v="United States"/>
    <s v="San Francisco"/>
    <x v="1"/>
    <n v="94110"/>
    <x v="1"/>
    <s v="OFF-PA-10002377"/>
    <x v="1"/>
    <x v="10"/>
    <s v="Xerox 1916"/>
    <n v="146.82"/>
    <n v="3"/>
    <n v="0"/>
    <n v="73.41"/>
  </r>
  <r>
    <n v="6961"/>
    <x v="3457"/>
    <x v="1"/>
    <x v="874"/>
    <x v="591"/>
    <s v="Second Class"/>
    <s v="RH-19510"/>
    <s v="Rick Huthwaite"/>
    <x v="2"/>
    <s v="United States"/>
    <s v="San Francisco"/>
    <x v="1"/>
    <n v="94110"/>
    <x v="1"/>
    <s v="OFF-PA-10003441"/>
    <x v="1"/>
    <x v="10"/>
    <s v="Xerox 226"/>
    <n v="12.96"/>
    <n v="2"/>
    <n v="0"/>
    <n v="6.2208000000000006"/>
  </r>
  <r>
    <n v="6962"/>
    <x v="3458"/>
    <x v="3"/>
    <x v="468"/>
    <x v="173"/>
    <s v="Same Day"/>
    <s v="TB-21190"/>
    <s v="Thomas Brumley"/>
    <x v="2"/>
    <s v="United States"/>
    <s v="Riverside"/>
    <x v="1"/>
    <n v="92503"/>
    <x v="1"/>
    <s v="OFF-AR-10002221"/>
    <x v="1"/>
    <x v="6"/>
    <s v="12 Colored Short Pencils"/>
    <n v="7.8000000000000007"/>
    <n v="3"/>
    <n v="0"/>
    <n v="2.1060000000000008"/>
  </r>
  <r>
    <n v="6963"/>
    <x v="3459"/>
    <x v="0"/>
    <x v="87"/>
    <x v="1231"/>
    <s v="Second Class"/>
    <s v="JD-15895"/>
    <s v="Jonathan Doherty"/>
    <x v="1"/>
    <s v="United States"/>
    <s v="Columbia"/>
    <x v="20"/>
    <n v="29203"/>
    <x v="0"/>
    <s v="OFF-EN-10001509"/>
    <x v="1"/>
    <x v="12"/>
    <s v="Poly String Tie Envelopes"/>
    <n v="10.199999999999999"/>
    <n v="5"/>
    <n v="0"/>
    <n v="4.7939999999999996"/>
  </r>
  <r>
    <n v="6964"/>
    <x v="3459"/>
    <x v="0"/>
    <x v="87"/>
    <x v="1231"/>
    <s v="Second Class"/>
    <s v="JD-15895"/>
    <s v="Jonathan Doherty"/>
    <x v="1"/>
    <s v="United States"/>
    <s v="Columbia"/>
    <x v="20"/>
    <n v="29203"/>
    <x v="0"/>
    <s v="OFF-AR-10003338"/>
    <x v="1"/>
    <x v="6"/>
    <s v="Eberhard Faber 3 1/2&quot; Golf Pencils"/>
    <n v="22.32"/>
    <n v="3"/>
    <n v="0"/>
    <n v="5.580000000000001"/>
  </r>
  <r>
    <n v="6965"/>
    <x v="3459"/>
    <x v="0"/>
    <x v="87"/>
    <x v="1231"/>
    <s v="Second Class"/>
    <s v="JD-15895"/>
    <s v="Jonathan Doherty"/>
    <x v="1"/>
    <s v="United States"/>
    <s v="Columbia"/>
    <x v="20"/>
    <n v="29203"/>
    <x v="0"/>
    <s v="OFF-BI-10004728"/>
    <x v="1"/>
    <x v="8"/>
    <s v="Wilson Jones Turn Tabs Binder Tool for Ring Binders"/>
    <n v="24.1"/>
    <n v="5"/>
    <n v="0"/>
    <n v="11.086"/>
  </r>
  <r>
    <n v="6966"/>
    <x v="3459"/>
    <x v="0"/>
    <x v="87"/>
    <x v="1231"/>
    <s v="Second Class"/>
    <s v="JD-15895"/>
    <s v="Jonathan Doherty"/>
    <x v="1"/>
    <s v="United States"/>
    <s v="Columbia"/>
    <x v="20"/>
    <n v="29203"/>
    <x v="0"/>
    <s v="TEC-AC-10000358"/>
    <x v="2"/>
    <x v="11"/>
    <s v="Imation Secure Drive + Hardware Encrypted USB flash drive - 16 GB"/>
    <n v="75.98"/>
    <n v="2"/>
    <n v="0"/>
    <n v="18.235199999999999"/>
  </r>
  <r>
    <n v="6967"/>
    <x v="3459"/>
    <x v="0"/>
    <x v="87"/>
    <x v="1231"/>
    <s v="Second Class"/>
    <s v="JD-15895"/>
    <s v="Jonathan Doherty"/>
    <x v="1"/>
    <s v="United States"/>
    <s v="Columbia"/>
    <x v="20"/>
    <n v="29203"/>
    <x v="0"/>
    <s v="OFF-BI-10002764"/>
    <x v="1"/>
    <x v="8"/>
    <s v="Recycled Pressboard Report Cover with Reinforced Top Hinge"/>
    <n v="6.46"/>
    <n v="2"/>
    <n v="0"/>
    <n v="3.1654"/>
  </r>
  <r>
    <n v="6968"/>
    <x v="3459"/>
    <x v="0"/>
    <x v="87"/>
    <x v="1231"/>
    <s v="Second Class"/>
    <s v="JD-15895"/>
    <s v="Jonathan Doherty"/>
    <x v="1"/>
    <s v="United States"/>
    <s v="Columbia"/>
    <x v="20"/>
    <n v="29203"/>
    <x v="0"/>
    <s v="OFF-PA-10001461"/>
    <x v="1"/>
    <x v="10"/>
    <s v="HP Office Paper (20Lb. and 87 Bright)"/>
    <n v="60.12"/>
    <n v="9"/>
    <n v="0"/>
    <n v="28.857599999999998"/>
  </r>
  <r>
    <n v="6969"/>
    <x v="3460"/>
    <x v="1"/>
    <x v="1139"/>
    <x v="52"/>
    <s v="Second Class"/>
    <s v="MP-17965"/>
    <s v="Michael Paige"/>
    <x v="1"/>
    <s v="United States"/>
    <s v="New York City"/>
    <x v="15"/>
    <n v="10011"/>
    <x v="3"/>
    <s v="TEC-PH-10004165"/>
    <x v="2"/>
    <x v="7"/>
    <s v="Mitel MiVoice 5330e IP Phone"/>
    <n v="824.97"/>
    <n v="3"/>
    <n v="0"/>
    <n v="214.4922"/>
  </r>
  <r>
    <n v="6970"/>
    <x v="3461"/>
    <x v="0"/>
    <x v="993"/>
    <x v="405"/>
    <s v="Second Class"/>
    <s v="JB-16000"/>
    <s v="Joy Bell-"/>
    <x v="0"/>
    <s v="United States"/>
    <s v="Longview"/>
    <x v="4"/>
    <n v="98632"/>
    <x v="1"/>
    <s v="FUR-FU-10000010"/>
    <x v="0"/>
    <x v="5"/>
    <s v="DAX Value U-Channel Document Frames, Easel Back"/>
    <n v="24.849999999999998"/>
    <n v="5"/>
    <n v="0"/>
    <n v="7.7034999999999982"/>
  </r>
  <r>
    <n v="6971"/>
    <x v="3462"/>
    <x v="3"/>
    <x v="20"/>
    <x v="425"/>
    <s v="Standard Class"/>
    <s v="AB-10105"/>
    <s v="Adrian Barton"/>
    <x v="0"/>
    <s v="United States"/>
    <s v="Phoenix"/>
    <x v="16"/>
    <n v="85023"/>
    <x v="1"/>
    <s v="OFF-ST-10000321"/>
    <x v="1"/>
    <x v="4"/>
    <s v="Akro Stacking Bins"/>
    <n v="12.624000000000001"/>
    <n v="2"/>
    <n v="0.2"/>
    <n v="-2.5248000000000022"/>
  </r>
  <r>
    <n v="6972"/>
    <x v="3462"/>
    <x v="3"/>
    <x v="20"/>
    <x v="425"/>
    <s v="Standard Class"/>
    <s v="AB-10105"/>
    <s v="Adrian Barton"/>
    <x v="0"/>
    <s v="United States"/>
    <s v="Phoenix"/>
    <x v="16"/>
    <n v="85023"/>
    <x v="1"/>
    <s v="TEC-AC-10000109"/>
    <x v="2"/>
    <x v="11"/>
    <s v="Sony Micro Vault Click 16 GB USB 2.0 Flash Drive"/>
    <n v="89.584000000000003"/>
    <n v="2"/>
    <n v="0.2"/>
    <n v="4.4792000000000058"/>
  </r>
  <r>
    <n v="6973"/>
    <x v="3462"/>
    <x v="3"/>
    <x v="20"/>
    <x v="425"/>
    <s v="Standard Class"/>
    <s v="AB-10105"/>
    <s v="Adrian Barton"/>
    <x v="0"/>
    <s v="United States"/>
    <s v="Phoenix"/>
    <x v="16"/>
    <n v="85023"/>
    <x v="1"/>
    <s v="TEC-PH-10002415"/>
    <x v="2"/>
    <x v="7"/>
    <s v="Polycom VoiceStation 500 Conference phone"/>
    <n v="471.92"/>
    <n v="2"/>
    <n v="0.2"/>
    <n v="29.495000000000019"/>
  </r>
  <r>
    <n v="6974"/>
    <x v="3462"/>
    <x v="3"/>
    <x v="20"/>
    <x v="425"/>
    <s v="Standard Class"/>
    <s v="AB-10105"/>
    <s v="Adrian Barton"/>
    <x v="0"/>
    <s v="United States"/>
    <s v="Phoenix"/>
    <x v="16"/>
    <n v="85023"/>
    <x v="1"/>
    <s v="OFF-BI-10001460"/>
    <x v="1"/>
    <x v="8"/>
    <s v="Plastic Binding Combs"/>
    <n v="18.180000000000003"/>
    <n v="4"/>
    <n v="0.7"/>
    <n v="-13.938000000000002"/>
  </r>
  <r>
    <n v="6975"/>
    <x v="3463"/>
    <x v="3"/>
    <x v="175"/>
    <x v="184"/>
    <s v="Standard Class"/>
    <s v="CC-12145"/>
    <s v="Charles Crestani"/>
    <x v="0"/>
    <s v="United States"/>
    <s v="Houston"/>
    <x v="5"/>
    <n v="77095"/>
    <x v="2"/>
    <s v="OFF-AR-10002987"/>
    <x v="1"/>
    <x v="6"/>
    <s v="Prismacolor Color Pencil Set"/>
    <n v="31.744"/>
    <n v="2"/>
    <n v="0.2"/>
    <n v="8.3328000000000024"/>
  </r>
  <r>
    <n v="6976"/>
    <x v="3464"/>
    <x v="1"/>
    <x v="1140"/>
    <x v="790"/>
    <s v="Standard Class"/>
    <s v="CY-12745"/>
    <s v="Craig Yedwab"/>
    <x v="1"/>
    <s v="United States"/>
    <s v="Gilbert"/>
    <x v="16"/>
    <n v="85234"/>
    <x v="1"/>
    <s v="OFF-LA-10000443"/>
    <x v="1"/>
    <x v="2"/>
    <s v="Avery 501"/>
    <n v="5.9039999999999999"/>
    <n v="2"/>
    <n v="0.2"/>
    <n v="1.9925999999999999"/>
  </r>
  <r>
    <n v="6977"/>
    <x v="3464"/>
    <x v="1"/>
    <x v="1140"/>
    <x v="790"/>
    <s v="Standard Class"/>
    <s v="CY-12745"/>
    <s v="Craig Yedwab"/>
    <x v="1"/>
    <s v="United States"/>
    <s v="Gilbert"/>
    <x v="16"/>
    <n v="85234"/>
    <x v="1"/>
    <s v="FUR-FU-10004306"/>
    <x v="0"/>
    <x v="5"/>
    <s v="Electrix Halogen Magnifier Lamp"/>
    <n v="621.7600000000001"/>
    <n v="4"/>
    <n v="0.2"/>
    <n v="46.631999999999977"/>
  </r>
  <r>
    <n v="6978"/>
    <x v="3465"/>
    <x v="0"/>
    <x v="881"/>
    <x v="940"/>
    <s v="First Class"/>
    <s v="EP-13915"/>
    <s v="Emily Phan"/>
    <x v="0"/>
    <s v="United States"/>
    <s v="Jonesboro"/>
    <x v="36"/>
    <n v="72401"/>
    <x v="0"/>
    <s v="TEC-PH-10002564"/>
    <x v="2"/>
    <x v="7"/>
    <s v="OtterBox Defender Series Case - Samsung Galaxy S4"/>
    <n v="59.98"/>
    <n v="2"/>
    <n v="0"/>
    <n v="17.993999999999993"/>
  </r>
  <r>
    <n v="6979"/>
    <x v="3466"/>
    <x v="3"/>
    <x v="919"/>
    <x v="364"/>
    <s v="Second Class"/>
    <s v="DL-13315"/>
    <s v="Delfina Latchford"/>
    <x v="0"/>
    <s v="United States"/>
    <s v="Atlanta"/>
    <x v="32"/>
    <n v="30318"/>
    <x v="0"/>
    <s v="OFF-PA-10003724"/>
    <x v="1"/>
    <x v="10"/>
    <s v="Wirebound Message Book, 4 per Page"/>
    <n v="48.87"/>
    <n v="9"/>
    <n v="0"/>
    <n v="23.946299999999997"/>
  </r>
  <r>
    <n v="6980"/>
    <x v="3467"/>
    <x v="3"/>
    <x v="424"/>
    <x v="992"/>
    <s v="Standard Class"/>
    <s v="SO-20335"/>
    <s v="Sean O'Donnell"/>
    <x v="0"/>
    <s v="United States"/>
    <s v="Los Angeles"/>
    <x v="1"/>
    <n v="90036"/>
    <x v="1"/>
    <s v="OFF-PA-10000483"/>
    <x v="1"/>
    <x v="10"/>
    <s v="Xerox 19"/>
    <n v="154.9"/>
    <n v="5"/>
    <n v="0"/>
    <n v="69.704999999999998"/>
  </r>
  <r>
    <n v="6981"/>
    <x v="3468"/>
    <x v="2"/>
    <x v="845"/>
    <x v="821"/>
    <s v="First Class"/>
    <s v="BP-11095"/>
    <s v="Bart Pistole"/>
    <x v="1"/>
    <s v="United States"/>
    <s v="New York City"/>
    <x v="15"/>
    <n v="10024"/>
    <x v="3"/>
    <s v="OFF-FA-10000611"/>
    <x v="1"/>
    <x v="13"/>
    <s v="Binder Clips by OIC"/>
    <n v="5.92"/>
    <n v="4"/>
    <n v="0"/>
    <n v="2.8415999999999997"/>
  </r>
  <r>
    <n v="6982"/>
    <x v="3468"/>
    <x v="2"/>
    <x v="845"/>
    <x v="821"/>
    <s v="First Class"/>
    <s v="BP-11095"/>
    <s v="Bart Pistole"/>
    <x v="1"/>
    <s v="United States"/>
    <s v="New York City"/>
    <x v="15"/>
    <n v="10024"/>
    <x v="3"/>
    <s v="OFF-PA-10000246"/>
    <x v="1"/>
    <x v="10"/>
    <s v="Riverleaf Stik-Withit Designer Note Cubes"/>
    <n v="30.18"/>
    <n v="3"/>
    <n v="0"/>
    <n v="13.8828"/>
  </r>
  <r>
    <n v="6983"/>
    <x v="3469"/>
    <x v="0"/>
    <x v="142"/>
    <x v="344"/>
    <s v="Standard Class"/>
    <s v="JA-15970"/>
    <s v="Joseph Airdo"/>
    <x v="0"/>
    <s v="United States"/>
    <s v="Detroit"/>
    <x v="12"/>
    <n v="48227"/>
    <x v="2"/>
    <s v="OFF-BI-10004728"/>
    <x v="1"/>
    <x v="8"/>
    <s v="Wilson Jones Turn Tabs Binder Tool for Ring Binders"/>
    <n v="24.1"/>
    <n v="5"/>
    <n v="0"/>
    <n v="11.086"/>
  </r>
  <r>
    <n v="6984"/>
    <x v="3469"/>
    <x v="0"/>
    <x v="142"/>
    <x v="344"/>
    <s v="Standard Class"/>
    <s v="JA-15970"/>
    <s v="Joseph Airdo"/>
    <x v="0"/>
    <s v="United States"/>
    <s v="Detroit"/>
    <x v="12"/>
    <n v="48227"/>
    <x v="2"/>
    <s v="TEC-PH-10002365"/>
    <x v="2"/>
    <x v="7"/>
    <s v="Belkin Grip Candy Sheer Case / Cover for iPhone 5 and 5S"/>
    <n v="8.7799999999999994"/>
    <n v="1"/>
    <n v="0"/>
    <n v="2.2827999999999999"/>
  </r>
  <r>
    <n v="6985"/>
    <x v="3469"/>
    <x v="0"/>
    <x v="142"/>
    <x v="344"/>
    <s v="Standard Class"/>
    <s v="JA-15970"/>
    <s v="Joseph Airdo"/>
    <x v="0"/>
    <s v="United States"/>
    <s v="Detroit"/>
    <x v="12"/>
    <n v="48227"/>
    <x v="2"/>
    <s v="OFF-AP-10002457"/>
    <x v="1"/>
    <x v="9"/>
    <s v="Eureka The Boss Plus 12-Amp Hard Box Upright Vacuum, Red"/>
    <n v="376.74"/>
    <n v="4"/>
    <n v="0.1"/>
    <n v="71.161999999999978"/>
  </r>
  <r>
    <n v="6986"/>
    <x v="3469"/>
    <x v="0"/>
    <x v="142"/>
    <x v="344"/>
    <s v="Standard Class"/>
    <s v="JA-15970"/>
    <s v="Joseph Airdo"/>
    <x v="0"/>
    <s v="United States"/>
    <s v="Detroit"/>
    <x v="12"/>
    <n v="48227"/>
    <x v="2"/>
    <s v="OFF-BI-10000320"/>
    <x v="1"/>
    <x v="8"/>
    <s v="GBC Plastic Binding Combs"/>
    <n v="29.52"/>
    <n v="4"/>
    <n v="0"/>
    <n v="14.4648"/>
  </r>
  <r>
    <n v="6987"/>
    <x v="3469"/>
    <x v="0"/>
    <x v="142"/>
    <x v="344"/>
    <s v="Standard Class"/>
    <s v="JA-15970"/>
    <s v="Joseph Airdo"/>
    <x v="0"/>
    <s v="United States"/>
    <s v="Detroit"/>
    <x v="12"/>
    <n v="48227"/>
    <x v="2"/>
    <s v="OFF-AR-10004999"/>
    <x v="1"/>
    <x v="6"/>
    <s v="Newell 315"/>
    <n v="11.96"/>
    <n v="2"/>
    <n v="0"/>
    <n v="2.99"/>
  </r>
  <r>
    <n v="6988"/>
    <x v="3469"/>
    <x v="0"/>
    <x v="142"/>
    <x v="344"/>
    <s v="Standard Class"/>
    <s v="JA-15970"/>
    <s v="Joseph Airdo"/>
    <x v="0"/>
    <s v="United States"/>
    <s v="Detroit"/>
    <x v="12"/>
    <n v="48227"/>
    <x v="2"/>
    <s v="OFF-BI-10001116"/>
    <x v="1"/>
    <x v="8"/>
    <s v="Wilson Jones 1&quot; Hanging DublLock Ring Binders"/>
    <n v="26.400000000000002"/>
    <n v="5"/>
    <n v="0"/>
    <n v="12.672000000000001"/>
  </r>
  <r>
    <n v="6989"/>
    <x v="3470"/>
    <x v="3"/>
    <x v="343"/>
    <x v="38"/>
    <s v="Second Class"/>
    <s v="BB-11545"/>
    <s v="Brenda Bowman"/>
    <x v="1"/>
    <s v="United States"/>
    <s v="Fort Lauderdale"/>
    <x v="2"/>
    <n v="33311"/>
    <x v="0"/>
    <s v="OFF-AP-10002651"/>
    <x v="1"/>
    <x v="9"/>
    <s v="Hoover Upright Vacuum With Dirt Cup"/>
    <n v="1158.1199999999999"/>
    <n v="5"/>
    <n v="0.2"/>
    <n v="130.28849999999983"/>
  </r>
  <r>
    <n v="6990"/>
    <x v="3471"/>
    <x v="3"/>
    <x v="157"/>
    <x v="114"/>
    <s v="First Class"/>
    <s v="DK-13375"/>
    <s v="Dennis Kane"/>
    <x v="0"/>
    <s v="United States"/>
    <s v="Abilene"/>
    <x v="5"/>
    <n v="79605"/>
    <x v="2"/>
    <s v="OFF-AP-10001634"/>
    <x v="1"/>
    <x v="9"/>
    <s v="Hoover Commercial Lightweight Upright Vacuum"/>
    <n v="1.3919999999999997"/>
    <n v="2"/>
    <n v="0.8"/>
    <n v="-3.7584000000000009"/>
  </r>
  <r>
    <n v="6991"/>
    <x v="3472"/>
    <x v="1"/>
    <x v="627"/>
    <x v="681"/>
    <s v="Second Class"/>
    <s v="RH-19600"/>
    <s v="Rob Haberlin"/>
    <x v="0"/>
    <s v="United States"/>
    <s v="Hampton"/>
    <x v="17"/>
    <n v="23666"/>
    <x v="0"/>
    <s v="OFF-AP-10003266"/>
    <x v="1"/>
    <x v="9"/>
    <s v="Holmes Replacement Filter for HEPA Air Cleaner, Large Room"/>
    <n v="44.43"/>
    <n v="3"/>
    <n v="0"/>
    <n v="18.660600000000002"/>
  </r>
  <r>
    <n v="6992"/>
    <x v="3472"/>
    <x v="1"/>
    <x v="627"/>
    <x v="681"/>
    <s v="Second Class"/>
    <s v="RH-19600"/>
    <s v="Rob Haberlin"/>
    <x v="0"/>
    <s v="United States"/>
    <s v="Hampton"/>
    <x v="17"/>
    <n v="23666"/>
    <x v="0"/>
    <s v="TEC-PH-10002890"/>
    <x v="2"/>
    <x v="7"/>
    <s v="AT&amp;T 17929 Lendline Telephone"/>
    <n v="226.20000000000002"/>
    <n v="5"/>
    <n v="0"/>
    <n v="58.811999999999998"/>
  </r>
  <r>
    <n v="6993"/>
    <x v="3472"/>
    <x v="1"/>
    <x v="627"/>
    <x v="681"/>
    <s v="Second Class"/>
    <s v="RH-19600"/>
    <s v="Rob Haberlin"/>
    <x v="0"/>
    <s v="United States"/>
    <s v="Hampton"/>
    <x v="17"/>
    <n v="23666"/>
    <x v="0"/>
    <s v="FUR-FU-10000308"/>
    <x v="0"/>
    <x v="5"/>
    <s v="Deflect-o Glass Clear Studded Chair Mats"/>
    <n v="186.54"/>
    <n v="3"/>
    <n v="0"/>
    <n v="41.038800000000002"/>
  </r>
  <r>
    <n v="6994"/>
    <x v="3472"/>
    <x v="1"/>
    <x v="627"/>
    <x v="681"/>
    <s v="Second Class"/>
    <s v="RH-19600"/>
    <s v="Rob Haberlin"/>
    <x v="0"/>
    <s v="United States"/>
    <s v="Hampton"/>
    <x v="17"/>
    <n v="23666"/>
    <x v="0"/>
    <s v="OFF-AR-10000380"/>
    <x v="1"/>
    <x v="6"/>
    <s v="Hunt PowerHouse Electric Pencil Sharpener, Blue"/>
    <n v="265.85999999999996"/>
    <n v="7"/>
    <n v="0"/>
    <n v="79.757999999999967"/>
  </r>
  <r>
    <n v="6995"/>
    <x v="3472"/>
    <x v="1"/>
    <x v="627"/>
    <x v="681"/>
    <s v="Second Class"/>
    <s v="RH-19600"/>
    <s v="Rob Haberlin"/>
    <x v="0"/>
    <s v="United States"/>
    <s v="Hampton"/>
    <x v="17"/>
    <n v="23666"/>
    <x v="0"/>
    <s v="OFF-AR-10000122"/>
    <x v="1"/>
    <x v="6"/>
    <s v="Newell 314"/>
    <n v="27.9"/>
    <n v="5"/>
    <n v="0"/>
    <n v="6.9749999999999979"/>
  </r>
  <r>
    <n v="6996"/>
    <x v="3473"/>
    <x v="1"/>
    <x v="902"/>
    <x v="6"/>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x v="209"/>
    <s v="Second Class"/>
    <s v="JB-15400"/>
    <s v="Jennifer Braxton"/>
    <x v="1"/>
    <s v="United States"/>
    <s v="Rockford"/>
    <x v="10"/>
    <n v="61107"/>
    <x v="2"/>
    <s v="OFF-BI-10004002"/>
    <x v="1"/>
    <x v="8"/>
    <s v="Wilson Jones International Size A4 Ring Binders"/>
    <n v="13.839999999999998"/>
    <n v="4"/>
    <n v="0.8"/>
    <n v="-22.144000000000005"/>
  </r>
  <r>
    <n v="6998"/>
    <x v="3474"/>
    <x v="3"/>
    <x v="331"/>
    <x v="209"/>
    <s v="Second Class"/>
    <s v="JB-15400"/>
    <s v="Jennifer Braxton"/>
    <x v="1"/>
    <s v="United States"/>
    <s v="Rockford"/>
    <x v="10"/>
    <n v="61107"/>
    <x v="2"/>
    <s v="OFF-PA-10004475"/>
    <x v="1"/>
    <x v="10"/>
    <s v="Xerox 1940"/>
    <n v="175.87200000000001"/>
    <n v="4"/>
    <n v="0.2"/>
    <n v="63.753599999999992"/>
  </r>
  <r>
    <n v="6999"/>
    <x v="3475"/>
    <x v="0"/>
    <x v="1141"/>
    <x v="42"/>
    <s v="Standard Class"/>
    <s v="BC-11125"/>
    <s v="Becky Castell"/>
    <x v="2"/>
    <s v="United States"/>
    <s v="Laguna Niguel"/>
    <x v="1"/>
    <n v="92677"/>
    <x v="1"/>
    <s v="OFF-PA-10002195"/>
    <x v="1"/>
    <x v="10"/>
    <s v="Xerox 1966"/>
    <n v="12.96"/>
    <n v="2"/>
    <n v="0"/>
    <n v="6.3504000000000005"/>
  </r>
  <r>
    <n v="7000"/>
    <x v="3476"/>
    <x v="3"/>
    <x v="1142"/>
    <x v="990"/>
    <s v="First Class"/>
    <s v="KC-16675"/>
    <s v="Kimberly Carter"/>
    <x v="1"/>
    <s v="United States"/>
    <s v="Louisville"/>
    <x v="0"/>
    <n v="40214"/>
    <x v="0"/>
    <s v="OFF-AP-10002670"/>
    <x v="1"/>
    <x v="9"/>
    <s v="Belkin 8-Outlet Premiere SurgeMaster II Surge Protectors"/>
    <n v="208.44"/>
    <n v="3"/>
    <n v="0"/>
    <n v="62.531999999999982"/>
  </r>
  <r>
    <n v="7001"/>
    <x v="3476"/>
    <x v="3"/>
    <x v="1142"/>
    <x v="990"/>
    <s v="First Class"/>
    <s v="KC-16675"/>
    <s v="Kimberly Carter"/>
    <x v="1"/>
    <s v="United States"/>
    <s v="Louisville"/>
    <x v="0"/>
    <n v="40214"/>
    <x v="0"/>
    <s v="OFF-SU-10004498"/>
    <x v="1"/>
    <x v="14"/>
    <s v="Martin-Yale Premier Letter Opener"/>
    <n v="25.76"/>
    <n v="2"/>
    <n v="0"/>
    <n v="0.77280000000000015"/>
  </r>
  <r>
    <n v="7002"/>
    <x v="3477"/>
    <x v="1"/>
    <x v="1109"/>
    <x v="1157"/>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x v="760"/>
    <s v="Second Class"/>
    <s v="DW-13195"/>
    <s v="David Wiener"/>
    <x v="1"/>
    <s v="United States"/>
    <s v="Los Angeles"/>
    <x v="1"/>
    <n v="90045"/>
    <x v="1"/>
    <s v="FUR-FU-10000723"/>
    <x v="0"/>
    <x v="5"/>
    <s v="Deflect-o EconoMat Studded, No Bevel Mat for Low Pile Carpeting"/>
    <n v="289.24"/>
    <n v="7"/>
    <n v="0"/>
    <n v="26.031600000000012"/>
  </r>
  <r>
    <n v="7004"/>
    <x v="3478"/>
    <x v="2"/>
    <x v="710"/>
    <x v="760"/>
    <s v="Second Class"/>
    <s v="DW-13195"/>
    <s v="David Wiener"/>
    <x v="1"/>
    <s v="United States"/>
    <s v="Los Angeles"/>
    <x v="1"/>
    <n v="90045"/>
    <x v="1"/>
    <s v="OFF-BI-10000632"/>
    <x v="1"/>
    <x v="8"/>
    <s v="Satellite Sectional Post Binders"/>
    <n v="69.456000000000003"/>
    <n v="2"/>
    <n v="0.2"/>
    <n v="22.573199999999996"/>
  </r>
  <r>
    <n v="7005"/>
    <x v="3479"/>
    <x v="2"/>
    <x v="851"/>
    <x v="58"/>
    <s v="Standard Class"/>
    <s v="ME-18010"/>
    <s v="Michelle Ellison"/>
    <x v="1"/>
    <s v="United States"/>
    <s v="Port Arthur"/>
    <x v="5"/>
    <n v="77642"/>
    <x v="2"/>
    <s v="OFF-PA-10000223"/>
    <x v="1"/>
    <x v="10"/>
    <s v="Xerox 2000"/>
    <n v="5.1840000000000011"/>
    <n v="1"/>
    <n v="0.2"/>
    <n v="1.8144"/>
  </r>
  <r>
    <n v="7006"/>
    <x v="3480"/>
    <x v="1"/>
    <x v="549"/>
    <x v="745"/>
    <s v="Standard Class"/>
    <s v="JF-15490"/>
    <s v="Jeremy Farry"/>
    <x v="0"/>
    <s v="United States"/>
    <s v="New York City"/>
    <x v="15"/>
    <n v="10009"/>
    <x v="3"/>
    <s v="FUR-CH-10001545"/>
    <x v="0"/>
    <x v="1"/>
    <s v="Hon Comfortask Task/Swivel Chairs"/>
    <n v="205.16400000000002"/>
    <n v="2"/>
    <n v="0.1"/>
    <n v="13.677600000000002"/>
  </r>
  <r>
    <n v="7007"/>
    <x v="3481"/>
    <x v="2"/>
    <x v="534"/>
    <x v="444"/>
    <s v="Standard Class"/>
    <s v="SP-20860"/>
    <s v="Sung Pak"/>
    <x v="1"/>
    <s v="United States"/>
    <s v="Chicago"/>
    <x v="10"/>
    <n v="60623"/>
    <x v="2"/>
    <s v="FUR-FU-10001546"/>
    <x v="0"/>
    <x v="5"/>
    <s v="Dana Swing-Arm Lamps"/>
    <n v="8.5440000000000005"/>
    <n v="2"/>
    <n v="0.6"/>
    <n v="-7.4759999999999991"/>
  </r>
  <r>
    <n v="7008"/>
    <x v="3482"/>
    <x v="1"/>
    <x v="291"/>
    <x v="454"/>
    <s v="Standard Class"/>
    <s v="KN-16390"/>
    <s v="Katherine Nockton"/>
    <x v="1"/>
    <s v="United States"/>
    <s v="Springfield"/>
    <x v="24"/>
    <n v="45503"/>
    <x v="3"/>
    <s v="OFF-BI-10001098"/>
    <x v="1"/>
    <x v="8"/>
    <s v="Acco D-Ring Binder w/DublLock"/>
    <n v="12.828000000000001"/>
    <n v="2"/>
    <n v="0.7"/>
    <n v="-8.9795999999999978"/>
  </r>
  <r>
    <n v="7009"/>
    <x v="3482"/>
    <x v="1"/>
    <x v="291"/>
    <x v="454"/>
    <s v="Standard Class"/>
    <s v="KN-16390"/>
    <s v="Katherine Nockton"/>
    <x v="1"/>
    <s v="United States"/>
    <s v="Springfield"/>
    <x v="24"/>
    <n v="45503"/>
    <x v="3"/>
    <s v="FUR-CH-10003379"/>
    <x v="0"/>
    <x v="1"/>
    <s v="Global Commerce Series High-Back Swivel/Tilt Chairs"/>
    <n v="598.45799999999997"/>
    <n v="3"/>
    <n v="0.3"/>
    <n v="-42.746999999999957"/>
  </r>
  <r>
    <n v="7010"/>
    <x v="3482"/>
    <x v="1"/>
    <x v="291"/>
    <x v="454"/>
    <s v="Standard Class"/>
    <s v="KN-16390"/>
    <s v="Katherine Nockton"/>
    <x v="1"/>
    <s v="United States"/>
    <s v="Springfield"/>
    <x v="24"/>
    <n v="45503"/>
    <x v="3"/>
    <s v="FUR-FU-10000193"/>
    <x v="0"/>
    <x v="5"/>
    <s v="Tenex Chairmats For Use with Hard Floors"/>
    <n v="25.983999999999998"/>
    <n v="1"/>
    <n v="0.2"/>
    <n v="-3.8976000000000015"/>
  </r>
  <r>
    <n v="7011"/>
    <x v="3483"/>
    <x v="2"/>
    <x v="235"/>
    <x v="248"/>
    <s v="Standard Class"/>
    <s v="GT-14710"/>
    <s v="Greg Tran"/>
    <x v="0"/>
    <s v="United States"/>
    <s v="New York City"/>
    <x v="15"/>
    <n v="10035"/>
    <x v="3"/>
    <s v="OFF-BI-10000829"/>
    <x v="1"/>
    <x v="8"/>
    <s v="Avery Non-Stick Binders"/>
    <n v="17.96"/>
    <n v="5"/>
    <n v="0.2"/>
    <n v="5.8369999999999997"/>
  </r>
  <r>
    <n v="7012"/>
    <x v="3483"/>
    <x v="2"/>
    <x v="235"/>
    <x v="248"/>
    <s v="Standard Class"/>
    <s v="GT-14710"/>
    <s v="Greg Tran"/>
    <x v="0"/>
    <s v="United States"/>
    <s v="New York City"/>
    <x v="15"/>
    <n v="10035"/>
    <x v="3"/>
    <s v="OFF-SU-10003002"/>
    <x v="1"/>
    <x v="14"/>
    <s v="Letter Slitter"/>
    <n v="5.04"/>
    <n v="2"/>
    <n v="0"/>
    <n v="0.15120000000000022"/>
  </r>
  <r>
    <n v="7013"/>
    <x v="3483"/>
    <x v="2"/>
    <x v="235"/>
    <x v="248"/>
    <s v="Standard Class"/>
    <s v="GT-14710"/>
    <s v="Greg Tran"/>
    <x v="0"/>
    <s v="United States"/>
    <s v="New York City"/>
    <x v="15"/>
    <n v="10035"/>
    <x v="3"/>
    <s v="OFF-AP-10002118"/>
    <x v="1"/>
    <x v="9"/>
    <s v="1.7 Cubic Foot Compact &quot;Cube&quot; Office Refrigerators"/>
    <n v="208.16"/>
    <n v="1"/>
    <n v="0"/>
    <n v="56.20320000000001"/>
  </r>
  <r>
    <n v="7014"/>
    <x v="3484"/>
    <x v="3"/>
    <x v="34"/>
    <x v="33"/>
    <s v="Second Class"/>
    <s v="DB-12910"/>
    <s v="Daniel Byrd"/>
    <x v="2"/>
    <s v="United States"/>
    <s v="Salinas"/>
    <x v="1"/>
    <n v="93905"/>
    <x v="1"/>
    <s v="FUR-BO-10001519"/>
    <x v="0"/>
    <x v="0"/>
    <s v="O'Sullivan 3-Shelf Heavy-Duty Bookcases"/>
    <n v="148.25700000000001"/>
    <n v="3"/>
    <n v="0.15"/>
    <n v="15.697800000000004"/>
  </r>
  <r>
    <n v="7015"/>
    <x v="3485"/>
    <x v="2"/>
    <x v="518"/>
    <x v="1232"/>
    <s v="Second Class"/>
    <s v="FM-14215"/>
    <s v="Filia McAdams"/>
    <x v="1"/>
    <s v="United States"/>
    <s v="Richmond"/>
    <x v="0"/>
    <n v="40475"/>
    <x v="0"/>
    <s v="OFF-AP-10002578"/>
    <x v="1"/>
    <x v="9"/>
    <s v="Fellowes Premier Superior Surge Suppressor, 10-Outlet, With Phone and Remote"/>
    <n v="146.76"/>
    <n v="3"/>
    <n v="0"/>
    <n v="38.157600000000002"/>
  </r>
  <r>
    <n v="7016"/>
    <x v="3485"/>
    <x v="2"/>
    <x v="518"/>
    <x v="1232"/>
    <s v="Second Class"/>
    <s v="FM-14215"/>
    <s v="Filia McAdams"/>
    <x v="1"/>
    <s v="United States"/>
    <s v="Richmond"/>
    <x v="0"/>
    <n v="40475"/>
    <x v="0"/>
    <s v="TEC-AC-10000710"/>
    <x v="2"/>
    <x v="11"/>
    <s v="Maxell DVD-RAM Discs"/>
    <n v="32.96"/>
    <n v="2"/>
    <n v="0"/>
    <n v="14.172800000000002"/>
  </r>
  <r>
    <n v="7017"/>
    <x v="3485"/>
    <x v="2"/>
    <x v="518"/>
    <x v="1232"/>
    <s v="Second Class"/>
    <s v="FM-14215"/>
    <s v="Filia McAdams"/>
    <x v="1"/>
    <s v="United States"/>
    <s v="Richmond"/>
    <x v="0"/>
    <n v="40475"/>
    <x v="0"/>
    <s v="TEC-PH-10000984"/>
    <x v="2"/>
    <x v="7"/>
    <s v="Panasonic KX-TG9471B"/>
    <n v="587.97"/>
    <n v="3"/>
    <n v="0"/>
    <n v="164.63160000000005"/>
  </r>
  <r>
    <n v="7018"/>
    <x v="3485"/>
    <x v="2"/>
    <x v="518"/>
    <x v="1232"/>
    <s v="Second Class"/>
    <s v="FM-14215"/>
    <s v="Filia McAdams"/>
    <x v="1"/>
    <s v="United States"/>
    <s v="Richmond"/>
    <x v="0"/>
    <n v="40475"/>
    <x v="0"/>
    <s v="OFF-PA-10000213"/>
    <x v="1"/>
    <x v="10"/>
    <s v="Xerox 198"/>
    <n v="14.940000000000001"/>
    <n v="3"/>
    <n v="0"/>
    <n v="7.0218000000000007"/>
  </r>
  <r>
    <n v="7019"/>
    <x v="3486"/>
    <x v="0"/>
    <x v="661"/>
    <x v="1233"/>
    <s v="Second Class"/>
    <s v="SM-20005"/>
    <s v="Sally Matthias"/>
    <x v="0"/>
    <s v="United States"/>
    <s v="New York City"/>
    <x v="15"/>
    <n v="10035"/>
    <x v="3"/>
    <s v="OFF-LA-10003720"/>
    <x v="1"/>
    <x v="2"/>
    <s v="Avery 487"/>
    <n v="25.83"/>
    <n v="7"/>
    <n v="0"/>
    <n v="12.1401"/>
  </r>
  <r>
    <n v="7020"/>
    <x v="3487"/>
    <x v="2"/>
    <x v="709"/>
    <x v="55"/>
    <s v="Standard Class"/>
    <s v="AP-10915"/>
    <s v="Arthur Prichep"/>
    <x v="0"/>
    <s v="United States"/>
    <s v="Denver"/>
    <x v="22"/>
    <n v="80219"/>
    <x v="1"/>
    <s v="OFF-PA-10001837"/>
    <x v="1"/>
    <x v="10"/>
    <s v="Xerox 1976"/>
    <n v="15.552000000000003"/>
    <n v="3"/>
    <n v="0.2"/>
    <n v="5.4432"/>
  </r>
  <r>
    <n v="7021"/>
    <x v="3487"/>
    <x v="2"/>
    <x v="709"/>
    <x v="55"/>
    <s v="Standard Class"/>
    <s v="AP-10915"/>
    <s v="Arthur Prichep"/>
    <x v="0"/>
    <s v="United States"/>
    <s v="Denver"/>
    <x v="22"/>
    <n v="80219"/>
    <x v="1"/>
    <s v="OFF-SU-10004661"/>
    <x v="1"/>
    <x v="14"/>
    <s v="Acme Titanium Bonded Scissors"/>
    <n v="6.8000000000000007"/>
    <n v="1"/>
    <n v="0.2"/>
    <n v="0.50999999999999979"/>
  </r>
  <r>
    <n v="7022"/>
    <x v="3487"/>
    <x v="2"/>
    <x v="709"/>
    <x v="55"/>
    <s v="Standard Class"/>
    <s v="AP-10915"/>
    <s v="Arthur Prichep"/>
    <x v="0"/>
    <s v="United States"/>
    <s v="Denver"/>
    <x v="22"/>
    <n v="80219"/>
    <x v="1"/>
    <s v="FUR-FU-10003274"/>
    <x v="0"/>
    <x v="5"/>
    <s v="Regeneration Desk Collection"/>
    <n v="4.2240000000000002"/>
    <n v="3"/>
    <n v="0.2"/>
    <n v="1.2672000000000003"/>
  </r>
  <r>
    <n v="7023"/>
    <x v="3487"/>
    <x v="2"/>
    <x v="709"/>
    <x v="55"/>
    <s v="Standard Class"/>
    <s v="AP-10915"/>
    <s v="Arthur Prichep"/>
    <x v="0"/>
    <s v="United States"/>
    <s v="Denver"/>
    <x v="22"/>
    <n v="80219"/>
    <x v="1"/>
    <s v="TEC-PH-10000149"/>
    <x v="2"/>
    <x v="7"/>
    <s v="Cisco SPA525G2 IP Phone - Wireless"/>
    <n v="143.64000000000001"/>
    <n v="9"/>
    <n v="0.2"/>
    <n v="10.772999999999989"/>
  </r>
  <r>
    <n v="7024"/>
    <x v="3487"/>
    <x v="2"/>
    <x v="709"/>
    <x v="55"/>
    <s v="Standard Class"/>
    <s v="AP-10915"/>
    <s v="Arthur Prichep"/>
    <x v="0"/>
    <s v="United States"/>
    <s v="Denver"/>
    <x v="22"/>
    <n v="80219"/>
    <x v="1"/>
    <s v="OFF-PA-10000019"/>
    <x v="1"/>
    <x v="10"/>
    <s v="Xerox 1931"/>
    <n v="31.104000000000006"/>
    <n v="6"/>
    <n v="0.2"/>
    <n v="10.8864"/>
  </r>
  <r>
    <n v="7025"/>
    <x v="3487"/>
    <x v="2"/>
    <x v="709"/>
    <x v="55"/>
    <s v="Standard Class"/>
    <s v="AP-10915"/>
    <s v="Arthur Prichep"/>
    <x v="0"/>
    <s v="United States"/>
    <s v="Denver"/>
    <x v="22"/>
    <n v="80219"/>
    <x v="1"/>
    <s v="OFF-PA-10001125"/>
    <x v="1"/>
    <x v="10"/>
    <s v="Xerox 1988"/>
    <n v="223.05600000000001"/>
    <n v="9"/>
    <n v="0.2"/>
    <n v="69.704999999999984"/>
  </r>
  <r>
    <n v="7026"/>
    <x v="3488"/>
    <x v="3"/>
    <x v="695"/>
    <x v="1234"/>
    <s v="Standard Class"/>
    <s v="SP-20545"/>
    <s v="Sibella Parks"/>
    <x v="1"/>
    <s v="United States"/>
    <s v="New York City"/>
    <x v="15"/>
    <n v="10024"/>
    <x v="3"/>
    <s v="TEC-PH-10002538"/>
    <x v="2"/>
    <x v="7"/>
    <s v="Grandstream GXP1160 VoIP phone"/>
    <n v="227.45999999999998"/>
    <n v="6"/>
    <n v="0"/>
    <n v="65.963399999999979"/>
  </r>
  <r>
    <n v="7027"/>
    <x v="3488"/>
    <x v="3"/>
    <x v="695"/>
    <x v="1234"/>
    <s v="Standard Class"/>
    <s v="SP-20545"/>
    <s v="Sibella Parks"/>
    <x v="1"/>
    <s v="United States"/>
    <s v="New York City"/>
    <x v="15"/>
    <n v="10024"/>
    <x v="3"/>
    <s v="OFF-BI-10000279"/>
    <x v="1"/>
    <x v="8"/>
    <s v="Acco Recycled 2&quot; Capacity Laser Printer Hanging Data Binders"/>
    <n v="46.24"/>
    <n v="4"/>
    <n v="0.2"/>
    <n v="15.605999999999996"/>
  </r>
  <r>
    <n v="7028"/>
    <x v="3489"/>
    <x v="3"/>
    <x v="925"/>
    <x v="60"/>
    <s v="Standard Class"/>
    <s v="RD-19585"/>
    <s v="Rob Dowd"/>
    <x v="0"/>
    <s v="United States"/>
    <s v="New York City"/>
    <x v="15"/>
    <n v="10011"/>
    <x v="3"/>
    <s v="OFF-LA-10001045"/>
    <x v="1"/>
    <x v="2"/>
    <s v="Permanent Self-Adhesive File Folder Labels for Typewriters by Universal"/>
    <n v="5.22"/>
    <n v="2"/>
    <n v="0"/>
    <n v="2.4011999999999998"/>
  </r>
  <r>
    <n v="7029"/>
    <x v="3490"/>
    <x v="0"/>
    <x v="887"/>
    <x v="491"/>
    <s v="Second Class"/>
    <s v="MC-17575"/>
    <s v="Matt Collins"/>
    <x v="0"/>
    <s v="United States"/>
    <s v="Fremont"/>
    <x v="8"/>
    <n v="68025"/>
    <x v="2"/>
    <s v="OFF-PA-10003673"/>
    <x v="1"/>
    <x v="10"/>
    <s v="Strathmore Photo Mount Cards"/>
    <n v="33.9"/>
    <n v="5"/>
    <n v="0"/>
    <n v="15.593999999999999"/>
  </r>
  <r>
    <n v="7030"/>
    <x v="3491"/>
    <x v="0"/>
    <x v="583"/>
    <x v="619"/>
    <s v="Standard Class"/>
    <s v="EB-13750"/>
    <s v="Edward Becker"/>
    <x v="1"/>
    <s v="United States"/>
    <s v="New York City"/>
    <x v="15"/>
    <n v="10011"/>
    <x v="3"/>
    <s v="OFF-ST-10002562"/>
    <x v="1"/>
    <x v="4"/>
    <s v="Staples"/>
    <n v="28.14"/>
    <n v="3"/>
    <n v="0"/>
    <n v="7.8792000000000009"/>
  </r>
  <r>
    <n v="7031"/>
    <x v="3491"/>
    <x v="0"/>
    <x v="583"/>
    <x v="619"/>
    <s v="Standard Class"/>
    <s v="EB-13750"/>
    <s v="Edward Becker"/>
    <x v="1"/>
    <s v="United States"/>
    <s v="New York City"/>
    <x v="15"/>
    <n v="10011"/>
    <x v="3"/>
    <s v="TEC-AC-10002305"/>
    <x v="2"/>
    <x v="11"/>
    <s v="KeyTronic E03601U1 - Keyboard - Beige"/>
    <n v="36"/>
    <n v="2"/>
    <n v="0"/>
    <n v="6.4799999999999969"/>
  </r>
  <r>
    <n v="7032"/>
    <x v="3491"/>
    <x v="0"/>
    <x v="583"/>
    <x v="619"/>
    <s v="Standard Class"/>
    <s v="EB-13750"/>
    <s v="Edward Becker"/>
    <x v="1"/>
    <s v="United States"/>
    <s v="New York City"/>
    <x v="15"/>
    <n v="10011"/>
    <x v="3"/>
    <s v="OFF-AR-10003373"/>
    <x v="1"/>
    <x v="6"/>
    <s v="Boston School Pro Electric Pencil Sharpener, 1670"/>
    <n v="92.94"/>
    <n v="3"/>
    <n v="0"/>
    <n v="25.093799999999998"/>
  </r>
  <r>
    <n v="7033"/>
    <x v="3491"/>
    <x v="0"/>
    <x v="583"/>
    <x v="619"/>
    <s v="Standard Class"/>
    <s v="EB-13750"/>
    <s v="Edward Becker"/>
    <x v="1"/>
    <s v="United States"/>
    <s v="New York City"/>
    <x v="15"/>
    <n v="10011"/>
    <x v="3"/>
    <s v="FUR-CH-10003774"/>
    <x v="0"/>
    <x v="1"/>
    <s v="Global Wood Trimmed Manager's Task Chair, Khaki"/>
    <n v="245.64600000000002"/>
    <n v="3"/>
    <n v="0.1"/>
    <n v="8.1881999999999877"/>
  </r>
  <r>
    <n v="7034"/>
    <x v="3491"/>
    <x v="0"/>
    <x v="583"/>
    <x v="619"/>
    <s v="Standard Class"/>
    <s v="EB-13750"/>
    <s v="Edward Becker"/>
    <x v="1"/>
    <s v="United States"/>
    <s v="New York City"/>
    <x v="15"/>
    <n v="10011"/>
    <x v="3"/>
    <s v="OFF-BI-10001510"/>
    <x v="1"/>
    <x v="8"/>
    <s v="Deluxe Heavy-Duty Vinyl Round Ring Binder"/>
    <n v="55.00800000000001"/>
    <n v="3"/>
    <n v="0.2"/>
    <n v="17.189999999999998"/>
  </r>
  <r>
    <n v="7035"/>
    <x v="3491"/>
    <x v="0"/>
    <x v="583"/>
    <x v="619"/>
    <s v="Standard Class"/>
    <s v="EB-13750"/>
    <s v="Edward Becker"/>
    <x v="1"/>
    <s v="United States"/>
    <s v="New York City"/>
    <x v="15"/>
    <n v="10011"/>
    <x v="3"/>
    <s v="OFF-BI-10004236"/>
    <x v="1"/>
    <x v="8"/>
    <s v="XtraLife ClearVue Slant-D Ring Binder, White, 3&quot;"/>
    <n v="35.231999999999999"/>
    <n v="3"/>
    <n v="0.2"/>
    <n v="11.450399999999998"/>
  </r>
  <r>
    <n v="7036"/>
    <x v="3492"/>
    <x v="3"/>
    <x v="45"/>
    <x v="87"/>
    <s v="Standard Class"/>
    <s v="JE-15610"/>
    <s v="Jim Epp"/>
    <x v="1"/>
    <s v="United States"/>
    <s v="San Diego"/>
    <x v="1"/>
    <n v="92105"/>
    <x v="1"/>
    <s v="FUR-CH-10004675"/>
    <x v="0"/>
    <x v="1"/>
    <s v="Lifetime Advantage Folding Chairs, 4/Carton"/>
    <n v="523.39200000000005"/>
    <n v="3"/>
    <n v="0.2"/>
    <n v="52.339199999999977"/>
  </r>
  <r>
    <n v="7037"/>
    <x v="3493"/>
    <x v="2"/>
    <x v="1072"/>
    <x v="352"/>
    <s v="Second Class"/>
    <s v="CS-11860"/>
    <s v="Cari Schnelling"/>
    <x v="0"/>
    <s v="United States"/>
    <s v="Lakeland"/>
    <x v="2"/>
    <n v="33801"/>
    <x v="0"/>
    <s v="TEC-CO-10004202"/>
    <x v="2"/>
    <x v="16"/>
    <s v="Brother DCP1000 Digital 3 in 1 Multifunction Machine"/>
    <n v="479.98400000000004"/>
    <n v="2"/>
    <n v="0.2"/>
    <n v="89.996999999999986"/>
  </r>
  <r>
    <n v="7038"/>
    <x v="3494"/>
    <x v="3"/>
    <x v="585"/>
    <x v="474"/>
    <s v="Standard Class"/>
    <s v="PB-19105"/>
    <s v="Peter Bühler"/>
    <x v="0"/>
    <s v="United States"/>
    <s v="Smyrna"/>
    <x v="32"/>
    <n v="30080"/>
    <x v="0"/>
    <s v="OFF-PA-10004255"/>
    <x v="1"/>
    <x v="10"/>
    <s v="Xerox 219"/>
    <n v="12.96"/>
    <n v="2"/>
    <n v="0"/>
    <n v="6.2208000000000006"/>
  </r>
  <r>
    <n v="7039"/>
    <x v="3494"/>
    <x v="3"/>
    <x v="585"/>
    <x v="474"/>
    <s v="Standard Class"/>
    <s v="PB-19105"/>
    <s v="Peter Bühler"/>
    <x v="0"/>
    <s v="United States"/>
    <s v="Smyrna"/>
    <x v="32"/>
    <n v="30080"/>
    <x v="0"/>
    <s v="OFF-AR-10003896"/>
    <x v="1"/>
    <x v="6"/>
    <s v="Stride Job 150 Highlighters, Chisel Tip, Assorted Colors"/>
    <n v="17.940000000000001"/>
    <n v="3"/>
    <n v="0"/>
    <n v="6.4584000000000001"/>
  </r>
  <r>
    <n v="7040"/>
    <x v="3495"/>
    <x v="3"/>
    <x v="94"/>
    <x v="350"/>
    <s v="Standard Class"/>
    <s v="AT-10735"/>
    <s v="Annie Thurman"/>
    <x v="0"/>
    <s v="United States"/>
    <s v="New York City"/>
    <x v="15"/>
    <n v="10009"/>
    <x v="3"/>
    <s v="OFF-ST-10002276"/>
    <x v="1"/>
    <x v="4"/>
    <s v="Safco Steel Mobile File Cart"/>
    <n v="166.72"/>
    <n v="2"/>
    <n v="0"/>
    <n v="41.680000000000007"/>
  </r>
  <r>
    <n v="7041"/>
    <x v="3495"/>
    <x v="3"/>
    <x v="94"/>
    <x v="350"/>
    <s v="Standard Class"/>
    <s v="AT-10735"/>
    <s v="Annie Thurman"/>
    <x v="0"/>
    <s v="United States"/>
    <s v="New York City"/>
    <x v="15"/>
    <n v="10009"/>
    <x v="3"/>
    <s v="OFF-BI-10001617"/>
    <x v="1"/>
    <x v="8"/>
    <s v="GBC Wire Binding Combs"/>
    <n v="24.816000000000003"/>
    <n v="3"/>
    <n v="0.2"/>
    <n v="8.3753999999999991"/>
  </r>
  <r>
    <n v="7042"/>
    <x v="3495"/>
    <x v="3"/>
    <x v="94"/>
    <x v="350"/>
    <s v="Standard Class"/>
    <s v="AT-10735"/>
    <s v="Annie Thurman"/>
    <x v="0"/>
    <s v="United States"/>
    <s v="New York City"/>
    <x v="15"/>
    <n v="10009"/>
    <x v="3"/>
    <s v="FUR-FU-10000308"/>
    <x v="0"/>
    <x v="5"/>
    <s v="Deflect-o Glass Clear Studded Chair Mats"/>
    <n v="124.36"/>
    <n v="2"/>
    <n v="0"/>
    <n v="27.359200000000001"/>
  </r>
  <r>
    <n v="7043"/>
    <x v="3496"/>
    <x v="3"/>
    <x v="929"/>
    <x v="989"/>
    <s v="Standard Class"/>
    <s v="SV-20365"/>
    <s v="Seth Vernon"/>
    <x v="0"/>
    <s v="United States"/>
    <s v="Philadelphia"/>
    <x v="9"/>
    <n v="19134"/>
    <x v="3"/>
    <s v="TEC-CO-10001943"/>
    <x v="2"/>
    <x v="16"/>
    <s v="Canon PC-428 Personal Copier"/>
    <n v="599.97"/>
    <n v="5"/>
    <n v="0.4"/>
    <n v="69.996499999999969"/>
  </r>
  <r>
    <n v="7044"/>
    <x v="3496"/>
    <x v="3"/>
    <x v="929"/>
    <x v="989"/>
    <s v="Standard Class"/>
    <s v="SV-20365"/>
    <s v="Seth Vernon"/>
    <x v="0"/>
    <s v="United States"/>
    <s v="Philadelphia"/>
    <x v="9"/>
    <n v="19134"/>
    <x v="3"/>
    <s v="FUR-CH-10002647"/>
    <x v="0"/>
    <x v="1"/>
    <s v="Situations Contoured Folding Chairs, 4/Set"/>
    <n v="198.744"/>
    <n v="4"/>
    <n v="0.3"/>
    <n v="-14.195999999999984"/>
  </r>
  <r>
    <n v="7045"/>
    <x v="3496"/>
    <x v="3"/>
    <x v="929"/>
    <x v="989"/>
    <s v="Standard Class"/>
    <s v="SV-20365"/>
    <s v="Seth Vernon"/>
    <x v="0"/>
    <s v="United States"/>
    <s v="Philadelphia"/>
    <x v="9"/>
    <n v="19134"/>
    <x v="3"/>
    <s v="OFF-SU-10004768"/>
    <x v="1"/>
    <x v="14"/>
    <s v="Acme Kleencut Forged Steel Scissors"/>
    <n v="9.1840000000000011"/>
    <n v="2"/>
    <n v="0.2"/>
    <n v="1.1479999999999988"/>
  </r>
  <r>
    <n v="7046"/>
    <x v="3497"/>
    <x v="0"/>
    <x v="54"/>
    <x v="333"/>
    <s v="Standard Class"/>
    <s v="PJ-18835"/>
    <s v="Patrick Jones"/>
    <x v="1"/>
    <s v="United States"/>
    <s v="Dallas"/>
    <x v="5"/>
    <n v="75217"/>
    <x v="2"/>
    <s v="OFF-PA-10002160"/>
    <x v="1"/>
    <x v="10"/>
    <s v="Xerox 1978"/>
    <n v="9.2480000000000011"/>
    <n v="2"/>
    <n v="0.2"/>
    <n v="3.3524000000000003"/>
  </r>
  <r>
    <n v="7047"/>
    <x v="3498"/>
    <x v="2"/>
    <x v="917"/>
    <x v="1021"/>
    <s v="Standard Class"/>
    <s v="NM-18445"/>
    <s v="Nathan Mautz"/>
    <x v="2"/>
    <s v="United States"/>
    <s v="Concord"/>
    <x v="1"/>
    <n v="94521"/>
    <x v="1"/>
    <s v="FUR-TA-10003748"/>
    <x v="0"/>
    <x v="3"/>
    <s v="Bevis 36 x 72 Conference Tables"/>
    <n v="99.591999999999999"/>
    <n v="1"/>
    <n v="0.2"/>
    <n v="2.4897999999999989"/>
  </r>
  <r>
    <n v="7048"/>
    <x v="3498"/>
    <x v="2"/>
    <x v="917"/>
    <x v="1021"/>
    <s v="Standard Class"/>
    <s v="NM-18445"/>
    <s v="Nathan Mautz"/>
    <x v="2"/>
    <s v="United States"/>
    <s v="Concord"/>
    <x v="1"/>
    <n v="94521"/>
    <x v="1"/>
    <s v="TEC-AC-10001908"/>
    <x v="2"/>
    <x v="11"/>
    <s v="Logitech Wireless Headset h800"/>
    <n v="399.96"/>
    <n v="4"/>
    <n v="0"/>
    <n v="139.98599999999999"/>
  </r>
  <r>
    <n v="7049"/>
    <x v="3499"/>
    <x v="0"/>
    <x v="1040"/>
    <x v="1070"/>
    <s v="First Class"/>
    <s v="TR-21325"/>
    <s v="Toby Ritter"/>
    <x v="0"/>
    <s v="United States"/>
    <s v="Nashville"/>
    <x v="18"/>
    <n v="37211"/>
    <x v="0"/>
    <s v="OFF-PA-10000552"/>
    <x v="1"/>
    <x v="10"/>
    <s v="Xerox 200"/>
    <n v="15.552000000000003"/>
    <n v="3"/>
    <n v="0.2"/>
    <n v="5.4432"/>
  </r>
  <r>
    <n v="7050"/>
    <x v="3500"/>
    <x v="2"/>
    <x v="794"/>
    <x v="839"/>
    <s v="Standard Class"/>
    <s v="BF-11005"/>
    <s v="Barry Franz"/>
    <x v="2"/>
    <s v="United States"/>
    <s v="Aurora"/>
    <x v="22"/>
    <n v="80013"/>
    <x v="1"/>
    <s v="OFF-AR-10003179"/>
    <x v="1"/>
    <x v="6"/>
    <s v="Dixon Ticonderoga Core-Lock Colored Pencils"/>
    <n v="14.576000000000001"/>
    <n v="2"/>
    <n v="0.2"/>
    <n v="2.3685999999999989"/>
  </r>
  <r>
    <n v="7051"/>
    <x v="3501"/>
    <x v="0"/>
    <x v="25"/>
    <x v="440"/>
    <s v="Same Day"/>
    <s v="WB-21850"/>
    <s v="William Brown"/>
    <x v="0"/>
    <s v="United States"/>
    <s v="Anaheim"/>
    <x v="1"/>
    <n v="92804"/>
    <x v="1"/>
    <s v="OFF-BI-10004593"/>
    <x v="1"/>
    <x v="8"/>
    <s v="Ibico Laser Imprintable Binding System Covers"/>
    <n v="209.60000000000002"/>
    <n v="5"/>
    <n v="0.2"/>
    <n v="68.11999999999999"/>
  </r>
  <r>
    <n v="7052"/>
    <x v="3501"/>
    <x v="0"/>
    <x v="25"/>
    <x v="440"/>
    <s v="Same Day"/>
    <s v="WB-21850"/>
    <s v="William Brown"/>
    <x v="0"/>
    <s v="United States"/>
    <s v="Anaheim"/>
    <x v="1"/>
    <n v="92804"/>
    <x v="1"/>
    <s v="OFF-AR-10000914"/>
    <x v="1"/>
    <x v="6"/>
    <s v="Boston 16765 Mini Stand Up Battery Pencil Sharpener"/>
    <n v="23.32"/>
    <n v="2"/>
    <n v="0"/>
    <n v="6.0632000000000019"/>
  </r>
  <r>
    <n v="7053"/>
    <x v="3501"/>
    <x v="0"/>
    <x v="25"/>
    <x v="440"/>
    <s v="Same Day"/>
    <s v="WB-21850"/>
    <s v="William Brown"/>
    <x v="0"/>
    <s v="United States"/>
    <s v="Anaheim"/>
    <x v="1"/>
    <n v="92804"/>
    <x v="1"/>
    <s v="OFF-PA-10000241"/>
    <x v="1"/>
    <x v="10"/>
    <s v="IBM Multi-Purpose Copy Paper, 8 1/2 x 11&quot;, Case"/>
    <n v="30.98"/>
    <n v="1"/>
    <n v="0"/>
    <n v="13.940999999999999"/>
  </r>
  <r>
    <n v="7054"/>
    <x v="3501"/>
    <x v="0"/>
    <x v="25"/>
    <x v="440"/>
    <s v="Same Day"/>
    <s v="WB-21850"/>
    <s v="William Brown"/>
    <x v="0"/>
    <s v="United States"/>
    <s v="Anaheim"/>
    <x v="1"/>
    <n v="92804"/>
    <x v="1"/>
    <s v="TEC-AC-10000057"/>
    <x v="2"/>
    <x v="11"/>
    <s v="Microsoft Natural Ergonomic Keyboard 4000"/>
    <n v="119.96"/>
    <n v="4"/>
    <n v="0"/>
    <n v="25.191599999999994"/>
  </r>
  <r>
    <n v="7055"/>
    <x v="3501"/>
    <x v="0"/>
    <x v="25"/>
    <x v="440"/>
    <s v="Same Day"/>
    <s v="WB-21850"/>
    <s v="William Brown"/>
    <x v="0"/>
    <s v="United States"/>
    <s v="Anaheim"/>
    <x v="1"/>
    <n v="92804"/>
    <x v="1"/>
    <s v="FUR-CH-10003774"/>
    <x v="0"/>
    <x v="1"/>
    <s v="Global Wood Trimmed Manager's Task Chair, Khaki"/>
    <n v="363.92"/>
    <n v="5"/>
    <n v="0.2"/>
    <n v="-31.843000000000018"/>
  </r>
  <r>
    <n v="7056"/>
    <x v="3501"/>
    <x v="0"/>
    <x v="25"/>
    <x v="440"/>
    <s v="Same Day"/>
    <s v="WB-21850"/>
    <s v="William Brown"/>
    <x v="0"/>
    <s v="United States"/>
    <s v="Anaheim"/>
    <x v="1"/>
    <n v="92804"/>
    <x v="1"/>
    <s v="OFF-BI-10002824"/>
    <x v="1"/>
    <x v="8"/>
    <s v="Recycled Easel Ring Binders"/>
    <n v="35.808"/>
    <n v="3"/>
    <n v="0.2"/>
    <n v="11.189999999999996"/>
  </r>
  <r>
    <n v="7057"/>
    <x v="3501"/>
    <x v="0"/>
    <x v="25"/>
    <x v="440"/>
    <s v="Same Day"/>
    <s v="WB-21850"/>
    <s v="William Brown"/>
    <x v="0"/>
    <s v="United States"/>
    <s v="Anaheim"/>
    <x v="1"/>
    <n v="92804"/>
    <x v="1"/>
    <s v="OFF-BI-10004001"/>
    <x v="1"/>
    <x v="8"/>
    <s v="GBC Recycled VeloBinder Covers"/>
    <n v="122.688"/>
    <n v="9"/>
    <n v="0.2"/>
    <n v="39.873599999999982"/>
  </r>
  <r>
    <n v="7058"/>
    <x v="3501"/>
    <x v="0"/>
    <x v="25"/>
    <x v="440"/>
    <s v="Same Day"/>
    <s v="WB-21850"/>
    <s v="William Brown"/>
    <x v="0"/>
    <s v="United States"/>
    <s v="Anaheim"/>
    <x v="1"/>
    <n v="92804"/>
    <x v="1"/>
    <s v="FUR-TA-10004619"/>
    <x v="0"/>
    <x v="3"/>
    <s v="Hon Non-Folding Utility Tables"/>
    <n v="892.13600000000008"/>
    <n v="7"/>
    <n v="0.2"/>
    <n v="111.51699999999991"/>
  </r>
  <r>
    <n v="7059"/>
    <x v="3501"/>
    <x v="0"/>
    <x v="25"/>
    <x v="440"/>
    <s v="Same Day"/>
    <s v="WB-21850"/>
    <s v="William Brown"/>
    <x v="0"/>
    <s v="United States"/>
    <s v="Anaheim"/>
    <x v="1"/>
    <n v="92804"/>
    <x v="1"/>
    <s v="OFF-ST-10000636"/>
    <x v="1"/>
    <x v="4"/>
    <s v="Rogers Profile Extra Capacity Storage Tub"/>
    <n v="50.22"/>
    <n v="3"/>
    <n v="0"/>
    <n v="2.0087999999999973"/>
  </r>
  <r>
    <n v="7060"/>
    <x v="3501"/>
    <x v="0"/>
    <x v="25"/>
    <x v="440"/>
    <s v="Same Day"/>
    <s v="WB-21850"/>
    <s v="William Brown"/>
    <x v="0"/>
    <s v="United States"/>
    <s v="Anaheim"/>
    <x v="1"/>
    <n v="92804"/>
    <x v="1"/>
    <s v="OFF-AP-10001469"/>
    <x v="1"/>
    <x v="9"/>
    <s v="Fellowes 8 Outlet Superior Workstation Surge Protector"/>
    <n v="83.42"/>
    <n v="2"/>
    <n v="0"/>
    <n v="24.191799999999994"/>
  </r>
  <r>
    <n v="7061"/>
    <x v="3501"/>
    <x v="0"/>
    <x v="25"/>
    <x v="440"/>
    <s v="Same Day"/>
    <s v="WB-21850"/>
    <s v="William Brown"/>
    <x v="0"/>
    <s v="United States"/>
    <s v="Anaheim"/>
    <x v="1"/>
    <n v="92804"/>
    <x v="1"/>
    <s v="OFF-BI-10002897"/>
    <x v="1"/>
    <x v="8"/>
    <s v="Black Avery Memo-Size 3-Ring Binder, 5 1/2&quot; x 8 1/2&quot;"/>
    <n v="5.8719999999999999"/>
    <n v="2"/>
    <n v="0.2"/>
    <n v="2.1286"/>
  </r>
  <r>
    <n v="7062"/>
    <x v="3502"/>
    <x v="1"/>
    <x v="302"/>
    <x v="43"/>
    <s v="Second Class"/>
    <s v="KH-16630"/>
    <s v="Ken Heidel"/>
    <x v="1"/>
    <s v="United States"/>
    <s v="Pleasant Grove"/>
    <x v="7"/>
    <n v="84062"/>
    <x v="1"/>
    <s v="OFF-BI-10002432"/>
    <x v="1"/>
    <x v="8"/>
    <s v="Wilson Jones Standard D-Ring Binders"/>
    <n v="12.144"/>
    <n v="3"/>
    <n v="0.2"/>
    <n v="4.0985999999999994"/>
  </r>
  <r>
    <n v="7063"/>
    <x v="3503"/>
    <x v="0"/>
    <x v="723"/>
    <x v="844"/>
    <s v="Second Class"/>
    <s v="KL-16645"/>
    <s v="Ken Lonsdale"/>
    <x v="0"/>
    <s v="United States"/>
    <s v="Springfield"/>
    <x v="21"/>
    <n v="97477"/>
    <x v="1"/>
    <s v="OFF-EN-10002592"/>
    <x v="1"/>
    <x v="12"/>
    <s v="Peel &amp; Seel Recycled Catalog Envelopes, Brown"/>
    <n v="27.792000000000002"/>
    <n v="3"/>
    <n v="0.2"/>
    <n v="10.422000000000001"/>
  </r>
  <r>
    <n v="7064"/>
    <x v="3504"/>
    <x v="3"/>
    <x v="515"/>
    <x v="559"/>
    <s v="Standard Class"/>
    <s v="MG-17890"/>
    <s v="Michael Granlund"/>
    <x v="2"/>
    <s v="United States"/>
    <s v="Salem"/>
    <x v="21"/>
    <n v="97301"/>
    <x v="1"/>
    <s v="OFF-SU-10002522"/>
    <x v="1"/>
    <x v="14"/>
    <s v="Acme Kleen Earth Office Shears"/>
    <n v="6.2080000000000002"/>
    <n v="2"/>
    <n v="0.2"/>
    <n v="0.69839999999999902"/>
  </r>
  <r>
    <n v="7065"/>
    <x v="3505"/>
    <x v="3"/>
    <x v="1143"/>
    <x v="736"/>
    <s v="Standard Class"/>
    <s v="JF-15355"/>
    <s v="Jay Fein"/>
    <x v="0"/>
    <s v="United States"/>
    <s v="Rochester"/>
    <x v="15"/>
    <n v="14609"/>
    <x v="3"/>
    <s v="OFF-AP-10003971"/>
    <x v="1"/>
    <x v="9"/>
    <s v="Belkin 6 Outlet Metallic Surge Strip"/>
    <n v="32.67"/>
    <n v="3"/>
    <n v="0"/>
    <n v="8.4942000000000011"/>
  </r>
  <r>
    <n v="7066"/>
    <x v="3506"/>
    <x v="2"/>
    <x v="776"/>
    <x v="820"/>
    <s v="First Class"/>
    <s v="RS-19765"/>
    <s v="Roland Schwarz"/>
    <x v="1"/>
    <s v="United States"/>
    <s v="Los Angeles"/>
    <x v="1"/>
    <n v="90008"/>
    <x v="1"/>
    <s v="OFF-ST-10001496"/>
    <x v="1"/>
    <x v="4"/>
    <s v="Standard Rollaway File with Lock"/>
    <n v="1261.33"/>
    <n v="7"/>
    <n v="0"/>
    <n v="327.94580000000002"/>
  </r>
  <r>
    <n v="7067"/>
    <x v="3507"/>
    <x v="0"/>
    <x v="198"/>
    <x v="895"/>
    <s v="Standard Class"/>
    <s v="NL-18310"/>
    <s v="Nancy Lomonaco"/>
    <x v="2"/>
    <s v="United States"/>
    <s v="Los Angeles"/>
    <x v="1"/>
    <n v="90049"/>
    <x v="1"/>
    <s v="OFF-PA-10004782"/>
    <x v="1"/>
    <x v="10"/>
    <s v="Xerox 228"/>
    <n v="38.880000000000003"/>
    <n v="6"/>
    <n v="0"/>
    <n v="18.662400000000002"/>
  </r>
  <r>
    <n v="7068"/>
    <x v="3508"/>
    <x v="0"/>
    <x v="206"/>
    <x v="476"/>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x v="476"/>
    <s v="Standard Class"/>
    <s v="AS-10285"/>
    <s v="Alejandro Savely"/>
    <x v="1"/>
    <s v="United States"/>
    <s v="Dallas"/>
    <x v="5"/>
    <n v="75081"/>
    <x v="2"/>
    <s v="OFF-PA-10003591"/>
    <x v="1"/>
    <x v="10"/>
    <s v="Southworth 100% Cotton The Best Paper"/>
    <n v="82.656000000000006"/>
    <n v="9"/>
    <n v="0.2"/>
    <n v="30.996000000000002"/>
  </r>
  <r>
    <n v="7070"/>
    <x v="3509"/>
    <x v="2"/>
    <x v="128"/>
    <x v="536"/>
    <s v="Standard Class"/>
    <s v="GM-14500"/>
    <s v="Gene McClure"/>
    <x v="0"/>
    <s v="United States"/>
    <s v="Fresno"/>
    <x v="1"/>
    <n v="93727"/>
    <x v="1"/>
    <s v="OFF-PA-10001667"/>
    <x v="1"/>
    <x v="10"/>
    <s v="Great White Multi-Use Recycled Paper (20Lb. and 84 Bright)"/>
    <n v="5.98"/>
    <n v="1"/>
    <n v="0"/>
    <n v="2.6909999999999998"/>
  </r>
  <r>
    <n v="7071"/>
    <x v="3510"/>
    <x v="0"/>
    <x v="64"/>
    <x v="165"/>
    <s v="Second Class"/>
    <s v="SU-20665"/>
    <s v="Stephanie Ulpright"/>
    <x v="2"/>
    <s v="United States"/>
    <s v="Chicago"/>
    <x v="10"/>
    <n v="60653"/>
    <x v="2"/>
    <s v="OFF-PA-10004971"/>
    <x v="1"/>
    <x v="10"/>
    <s v="Xerox 196"/>
    <n v="9.2480000000000011"/>
    <n v="2"/>
    <n v="0.2"/>
    <n v="3.3524000000000003"/>
  </r>
  <r>
    <n v="7072"/>
    <x v="3511"/>
    <x v="0"/>
    <x v="310"/>
    <x v="1235"/>
    <s v="Standard Class"/>
    <s v="CK-12205"/>
    <s v="Chloris Kastensmidt"/>
    <x v="0"/>
    <s v="United States"/>
    <s v="Mcallen"/>
    <x v="5"/>
    <n v="78501"/>
    <x v="2"/>
    <s v="OFF-AR-10001216"/>
    <x v="1"/>
    <x v="6"/>
    <s v="Newell 339"/>
    <n v="4.4479999999999995"/>
    <n v="2"/>
    <n v="0.2"/>
    <n v="0.3335999999999999"/>
  </r>
  <r>
    <n v="7073"/>
    <x v="3511"/>
    <x v="0"/>
    <x v="310"/>
    <x v="1235"/>
    <s v="Standard Class"/>
    <s v="CK-12205"/>
    <s v="Chloris Kastensmidt"/>
    <x v="0"/>
    <s v="United States"/>
    <s v="Mcallen"/>
    <x v="5"/>
    <n v="78501"/>
    <x v="2"/>
    <s v="OFF-PA-10004355"/>
    <x v="1"/>
    <x v="10"/>
    <s v="Xerox 231"/>
    <n v="5.1840000000000011"/>
    <n v="1"/>
    <n v="0.2"/>
    <n v="1.8144"/>
  </r>
  <r>
    <n v="7074"/>
    <x v="3511"/>
    <x v="0"/>
    <x v="310"/>
    <x v="1235"/>
    <s v="Standard Class"/>
    <s v="CK-12205"/>
    <s v="Chloris Kastensmidt"/>
    <x v="0"/>
    <s v="United States"/>
    <s v="Mcallen"/>
    <x v="5"/>
    <n v="78501"/>
    <x v="2"/>
    <s v="OFF-AR-10001953"/>
    <x v="1"/>
    <x v="6"/>
    <s v="Boston 1645 Deluxe Heavier-Duty Electric Pencil Sharpener"/>
    <n v="175.92"/>
    <n v="5"/>
    <n v="0.2"/>
    <n v="15.393000000000008"/>
  </r>
  <r>
    <n v="7075"/>
    <x v="3511"/>
    <x v="0"/>
    <x v="310"/>
    <x v="1235"/>
    <s v="Standard Class"/>
    <s v="CK-12205"/>
    <s v="Chloris Kastensmidt"/>
    <x v="0"/>
    <s v="United States"/>
    <s v="Mcallen"/>
    <x v="5"/>
    <n v="78501"/>
    <x v="2"/>
    <s v="OFF-BI-10004364"/>
    <x v="1"/>
    <x v="8"/>
    <s v="Storex Dura Pro Binders"/>
    <n v="4.7519999999999989"/>
    <n v="4"/>
    <n v="0.8"/>
    <n v="-8.3160000000000025"/>
  </r>
  <r>
    <n v="7076"/>
    <x v="3511"/>
    <x v="0"/>
    <x v="310"/>
    <x v="1235"/>
    <s v="Standard Class"/>
    <s v="CK-12205"/>
    <s v="Chloris Kastensmidt"/>
    <x v="0"/>
    <s v="United States"/>
    <s v="Mcallen"/>
    <x v="5"/>
    <n v="78501"/>
    <x v="2"/>
    <s v="OFF-SU-10001165"/>
    <x v="1"/>
    <x v="14"/>
    <s v="Acme Elite Stainless Steel Scissors"/>
    <n v="13.344000000000001"/>
    <n v="2"/>
    <n v="0.2"/>
    <n v="1.0007999999999999"/>
  </r>
  <r>
    <n v="7077"/>
    <x v="3512"/>
    <x v="0"/>
    <x v="536"/>
    <x v="968"/>
    <s v="Standard Class"/>
    <s v="JM-15580"/>
    <s v="Jill Matthias"/>
    <x v="0"/>
    <s v="United States"/>
    <s v="Seattle"/>
    <x v="4"/>
    <n v="98105"/>
    <x v="1"/>
    <s v="OFF-EN-10001141"/>
    <x v="1"/>
    <x v="12"/>
    <s v="Manila Recycled Extra-Heavyweight Clasp Envelopes, 6&quot; x 9&quot;"/>
    <n v="54.900000000000006"/>
    <n v="5"/>
    <n v="0"/>
    <n v="26.901000000000003"/>
  </r>
  <r>
    <n v="7078"/>
    <x v="3513"/>
    <x v="0"/>
    <x v="476"/>
    <x v="479"/>
    <s v="Standard Class"/>
    <s v="JE-15715"/>
    <s v="Joe Elijah"/>
    <x v="0"/>
    <s v="United States"/>
    <s v="Charlotte"/>
    <x v="3"/>
    <n v="28205"/>
    <x v="0"/>
    <s v="OFF-BI-10000014"/>
    <x v="1"/>
    <x v="8"/>
    <s v="Heavy-Duty E-Z-D Binders"/>
    <n v="22.911000000000005"/>
    <n v="7"/>
    <n v="0.7"/>
    <n v="-17.565099999999994"/>
  </r>
  <r>
    <n v="7079"/>
    <x v="3513"/>
    <x v="0"/>
    <x v="476"/>
    <x v="479"/>
    <s v="Standard Class"/>
    <s v="JE-15715"/>
    <s v="Joe Elijah"/>
    <x v="0"/>
    <s v="United States"/>
    <s v="Charlotte"/>
    <x v="3"/>
    <n v="28205"/>
    <x v="0"/>
    <s v="OFF-AP-10000159"/>
    <x v="1"/>
    <x v="9"/>
    <s v="Belkin F9M820V08 8 Outlet Surge"/>
    <n v="309.45600000000002"/>
    <n v="9"/>
    <n v="0.2"/>
    <n v="34.813799999999944"/>
  </r>
  <r>
    <n v="7080"/>
    <x v="3513"/>
    <x v="0"/>
    <x v="476"/>
    <x v="479"/>
    <s v="Standard Class"/>
    <s v="JE-15715"/>
    <s v="Joe Elijah"/>
    <x v="0"/>
    <s v="United States"/>
    <s v="Charlotte"/>
    <x v="3"/>
    <n v="28205"/>
    <x v="0"/>
    <s v="OFF-AR-10003560"/>
    <x v="1"/>
    <x v="6"/>
    <s v="Zebra Zazzle Fluorescent Highlighters"/>
    <n v="19.456000000000003"/>
    <n v="4"/>
    <n v="0.2"/>
    <n v="3.4047999999999981"/>
  </r>
  <r>
    <n v="7081"/>
    <x v="3513"/>
    <x v="0"/>
    <x v="476"/>
    <x v="479"/>
    <s v="Standard Class"/>
    <s v="JE-15715"/>
    <s v="Joe Elijah"/>
    <x v="0"/>
    <s v="United States"/>
    <s v="Charlotte"/>
    <x v="3"/>
    <n v="28205"/>
    <x v="0"/>
    <s v="FUR-TA-10001768"/>
    <x v="0"/>
    <x v="3"/>
    <s v="Hon Racetrack Conference Tables"/>
    <n v="472.51800000000003"/>
    <n v="3"/>
    <n v="0.4"/>
    <n v="-149.63070000000005"/>
  </r>
  <r>
    <n v="7082"/>
    <x v="3513"/>
    <x v="0"/>
    <x v="476"/>
    <x v="479"/>
    <s v="Standard Class"/>
    <s v="JE-15715"/>
    <s v="Joe Elijah"/>
    <x v="0"/>
    <s v="United States"/>
    <s v="Charlotte"/>
    <x v="3"/>
    <n v="28205"/>
    <x v="0"/>
    <s v="TEC-AC-10002049"/>
    <x v="2"/>
    <x v="11"/>
    <s v="Plantronics Savi W720 Multi-Device Wireless Headset System"/>
    <n v="1012.6800000000001"/>
    <n v="3"/>
    <n v="0.2"/>
    <n v="303.80400000000003"/>
  </r>
  <r>
    <n v="7083"/>
    <x v="3513"/>
    <x v="0"/>
    <x v="476"/>
    <x v="479"/>
    <s v="Standard Class"/>
    <s v="JE-15715"/>
    <s v="Joe Elijah"/>
    <x v="0"/>
    <s v="United States"/>
    <s v="Charlotte"/>
    <x v="3"/>
    <n v="28205"/>
    <x v="0"/>
    <s v="OFF-BI-10003166"/>
    <x v="1"/>
    <x v="8"/>
    <s v="GBC Plasticlear Binding Covers"/>
    <n v="17.220000000000006"/>
    <n v="5"/>
    <n v="0.7"/>
    <n v="-12.628"/>
  </r>
  <r>
    <n v="7084"/>
    <x v="3514"/>
    <x v="3"/>
    <x v="246"/>
    <x v="262"/>
    <s v="Second Class"/>
    <s v="AR-10825"/>
    <s v="Anthony Rawles"/>
    <x v="1"/>
    <s v="United States"/>
    <s v="Concord"/>
    <x v="1"/>
    <n v="94521"/>
    <x v="1"/>
    <s v="OFF-AR-10003469"/>
    <x v="1"/>
    <x v="6"/>
    <s v="Nontoxic Chalk"/>
    <n v="3.52"/>
    <n v="2"/>
    <n v="0"/>
    <n v="1.6896"/>
  </r>
  <r>
    <n v="7085"/>
    <x v="3514"/>
    <x v="3"/>
    <x v="246"/>
    <x v="262"/>
    <s v="Second Class"/>
    <s v="AR-10825"/>
    <s v="Anthony Rawles"/>
    <x v="1"/>
    <s v="United States"/>
    <s v="Concord"/>
    <x v="1"/>
    <n v="94521"/>
    <x v="1"/>
    <s v="TEC-PH-10002549"/>
    <x v="2"/>
    <x v="7"/>
    <s v="Polycom SoundPoint IP 450 VoIP phone"/>
    <n v="1626.1920000000002"/>
    <n v="9"/>
    <n v="0.2"/>
    <n v="121.96440000000001"/>
  </r>
  <r>
    <n v="7086"/>
    <x v="3515"/>
    <x v="3"/>
    <x v="145"/>
    <x v="938"/>
    <s v="First Class"/>
    <s v="AH-10075"/>
    <s v="Adam Hart"/>
    <x v="1"/>
    <s v="United States"/>
    <s v="Chester"/>
    <x v="9"/>
    <n v="19013"/>
    <x v="3"/>
    <s v="OFF-BI-10003476"/>
    <x v="1"/>
    <x v="8"/>
    <s v="Avery Metallic Poly Binders"/>
    <n v="8.5950000000000024"/>
    <n v="5"/>
    <n v="0.7"/>
    <n v="-6.3030000000000008"/>
  </r>
  <r>
    <n v="7087"/>
    <x v="3515"/>
    <x v="3"/>
    <x v="145"/>
    <x v="938"/>
    <s v="First Class"/>
    <s v="AH-10075"/>
    <s v="Adam Hart"/>
    <x v="1"/>
    <s v="United States"/>
    <s v="Chester"/>
    <x v="9"/>
    <n v="19013"/>
    <x v="3"/>
    <s v="OFF-SU-10000157"/>
    <x v="1"/>
    <x v="14"/>
    <s v="Compact Automatic Electric Letter Opener"/>
    <n v="190.89600000000002"/>
    <n v="2"/>
    <n v="0.2"/>
    <n v="-42.951599999999999"/>
  </r>
  <r>
    <n v="7088"/>
    <x v="3516"/>
    <x v="3"/>
    <x v="646"/>
    <x v="1236"/>
    <s v="Second Class"/>
    <s v="GA-14515"/>
    <s v="George Ashbrook"/>
    <x v="0"/>
    <s v="United States"/>
    <s v="Los Angeles"/>
    <x v="1"/>
    <n v="90004"/>
    <x v="1"/>
    <s v="OFF-ST-10003123"/>
    <x v="1"/>
    <x v="4"/>
    <s v="Fellowes Bases and Tops For Staxonsteel/High-Stak Systems"/>
    <n v="99.87"/>
    <n v="3"/>
    <n v="0"/>
    <n v="23.968799999999998"/>
  </r>
  <r>
    <n v="7089"/>
    <x v="3517"/>
    <x v="1"/>
    <x v="968"/>
    <x v="983"/>
    <s v="Second Class"/>
    <s v="JF-15415"/>
    <s v="Jennifer Ferguson"/>
    <x v="0"/>
    <s v="United States"/>
    <s v="Sparks"/>
    <x v="33"/>
    <n v="89431"/>
    <x v="1"/>
    <s v="OFF-AR-10001955"/>
    <x v="1"/>
    <x v="6"/>
    <s v="Newell 319"/>
    <n v="79.36"/>
    <n v="4"/>
    <n v="0"/>
    <n v="23.807999999999993"/>
  </r>
  <r>
    <n v="7090"/>
    <x v="3518"/>
    <x v="3"/>
    <x v="140"/>
    <x v="141"/>
    <s v="Second Class"/>
    <s v="KH-16690"/>
    <s v="Kristen Hastings"/>
    <x v="1"/>
    <s v="United States"/>
    <s v="Los Angeles"/>
    <x v="1"/>
    <n v="90032"/>
    <x v="1"/>
    <s v="TEC-PH-10001809"/>
    <x v="2"/>
    <x v="7"/>
    <s v="Panasonic KX T7736-B Digital phone"/>
    <n v="119.96"/>
    <n v="1"/>
    <n v="0.2"/>
    <n v="7.4974999999999987"/>
  </r>
  <r>
    <n v="7091"/>
    <x v="3519"/>
    <x v="1"/>
    <x v="1144"/>
    <x v="1237"/>
    <s v="Standard Class"/>
    <s v="CC-12685"/>
    <s v="Craig Carroll"/>
    <x v="0"/>
    <s v="United States"/>
    <s v="Henderson"/>
    <x v="0"/>
    <n v="42420"/>
    <x v="0"/>
    <s v="OFF-PA-10000474"/>
    <x v="1"/>
    <x v="10"/>
    <s v="Staples"/>
    <n v="106.32"/>
    <n v="3"/>
    <n v="0"/>
    <n v="49.970399999999991"/>
  </r>
  <r>
    <n v="7092"/>
    <x v="3519"/>
    <x v="1"/>
    <x v="1144"/>
    <x v="1237"/>
    <s v="Standard Class"/>
    <s v="CC-12685"/>
    <s v="Craig Carroll"/>
    <x v="0"/>
    <s v="United States"/>
    <s v="Henderson"/>
    <x v="0"/>
    <n v="42420"/>
    <x v="0"/>
    <s v="OFF-AP-10001205"/>
    <x v="1"/>
    <x v="9"/>
    <s v="Belkin 5 Outlet SurgeMaster Power Centers"/>
    <n v="163.44"/>
    <n v="3"/>
    <n v="0"/>
    <n v="45.763200000000012"/>
  </r>
  <r>
    <n v="7093"/>
    <x v="3519"/>
    <x v="1"/>
    <x v="1144"/>
    <x v="1237"/>
    <s v="Standard Class"/>
    <s v="CC-12685"/>
    <s v="Craig Carroll"/>
    <x v="0"/>
    <s v="United States"/>
    <s v="Henderson"/>
    <x v="0"/>
    <n v="42420"/>
    <x v="0"/>
    <s v="OFF-AR-10004691"/>
    <x v="1"/>
    <x v="6"/>
    <s v="Boston 1730 StandUp Electric Pencil Sharpener"/>
    <n v="42.76"/>
    <n v="2"/>
    <n v="0"/>
    <n v="11.117599999999999"/>
  </r>
  <r>
    <n v="7094"/>
    <x v="3519"/>
    <x v="1"/>
    <x v="1144"/>
    <x v="1237"/>
    <s v="Standard Class"/>
    <s v="CC-12685"/>
    <s v="Craig Carroll"/>
    <x v="0"/>
    <s v="United States"/>
    <s v="Henderson"/>
    <x v="0"/>
    <n v="42420"/>
    <x v="0"/>
    <s v="OFF-PA-10004996"/>
    <x v="1"/>
    <x v="10"/>
    <s v="Speediset Carbonless Redi-Letter 7&quot; x 8 1/2&quot;"/>
    <n v="51.550000000000004"/>
    <n v="5"/>
    <n v="0"/>
    <n v="24.2285"/>
  </r>
  <r>
    <n v="7095"/>
    <x v="3520"/>
    <x v="1"/>
    <x v="97"/>
    <x v="95"/>
    <s v="Second Class"/>
    <s v="JF-15565"/>
    <s v="Jill Fjeld"/>
    <x v="0"/>
    <s v="United States"/>
    <s v="Decatur"/>
    <x v="10"/>
    <n v="62521"/>
    <x v="2"/>
    <s v="TEC-AC-10001908"/>
    <x v="2"/>
    <x v="11"/>
    <s v="Logitech Wireless Headset h800"/>
    <n v="479.952"/>
    <n v="6"/>
    <n v="0.2"/>
    <n v="89.990999999999985"/>
  </r>
  <r>
    <n v="7096"/>
    <x v="3521"/>
    <x v="0"/>
    <x v="1145"/>
    <x v="428"/>
    <s v="First Class"/>
    <s v="RP-19390"/>
    <s v="Resi Pölking"/>
    <x v="0"/>
    <s v="United States"/>
    <s v="New York City"/>
    <x v="15"/>
    <n v="10009"/>
    <x v="3"/>
    <s v="OFF-BI-10000666"/>
    <x v="1"/>
    <x v="8"/>
    <s v="Surelock Post Binders"/>
    <n v="146.68799999999999"/>
    <n v="6"/>
    <n v="0.2"/>
    <n v="55.007999999999996"/>
  </r>
  <r>
    <n v="7097"/>
    <x v="3521"/>
    <x v="0"/>
    <x v="1145"/>
    <x v="428"/>
    <s v="First Class"/>
    <s v="RP-19390"/>
    <s v="Resi Pölking"/>
    <x v="0"/>
    <s v="United States"/>
    <s v="New York City"/>
    <x v="15"/>
    <n v="10009"/>
    <x v="3"/>
    <s v="OFF-BI-10004318"/>
    <x v="1"/>
    <x v="8"/>
    <s v="Ibico EB-19 Dual Function Manual Binding System"/>
    <n v="276.78400000000005"/>
    <n v="2"/>
    <n v="0.2"/>
    <n v="89.954799999999992"/>
  </r>
  <r>
    <n v="7098"/>
    <x v="3521"/>
    <x v="0"/>
    <x v="1145"/>
    <x v="428"/>
    <s v="First Class"/>
    <s v="RP-19390"/>
    <s v="Resi Pölking"/>
    <x v="0"/>
    <s v="United States"/>
    <s v="New York City"/>
    <x v="15"/>
    <n v="10009"/>
    <x v="3"/>
    <s v="OFF-BI-10003429"/>
    <x v="1"/>
    <x v="8"/>
    <s v="Cardinal HOLDit! Binder Insert Strips,Extra Strips"/>
    <n v="25.32"/>
    <n v="5"/>
    <n v="0.2"/>
    <n v="9.1785000000000014"/>
  </r>
  <r>
    <n v="7099"/>
    <x v="3522"/>
    <x v="3"/>
    <x v="44"/>
    <x v="173"/>
    <s v="Standard Class"/>
    <s v="CD-11980"/>
    <s v="Carol Darley"/>
    <x v="0"/>
    <s v="United States"/>
    <s v="New York City"/>
    <x v="15"/>
    <n v="10011"/>
    <x v="3"/>
    <s v="OFF-PA-10003302"/>
    <x v="1"/>
    <x v="10"/>
    <s v="Xerox 1906"/>
    <n v="318.95999999999998"/>
    <n v="9"/>
    <n v="0"/>
    <n v="149.91119999999998"/>
  </r>
  <r>
    <n v="7100"/>
    <x v="3523"/>
    <x v="1"/>
    <x v="207"/>
    <x v="1090"/>
    <s v="Second Class"/>
    <s v="DF-13135"/>
    <s v="David Flashing"/>
    <x v="0"/>
    <s v="United States"/>
    <s v="New York City"/>
    <x v="15"/>
    <n v="10009"/>
    <x v="3"/>
    <s v="OFF-PA-10003302"/>
    <x v="1"/>
    <x v="10"/>
    <s v="Xerox 1906"/>
    <n v="212.64"/>
    <n v="6"/>
    <n v="0"/>
    <n v="99.940799999999982"/>
  </r>
  <r>
    <n v="7101"/>
    <x v="3524"/>
    <x v="2"/>
    <x v="533"/>
    <x v="986"/>
    <s v="Standard Class"/>
    <s v="SM-20005"/>
    <s v="Sally Matthias"/>
    <x v="0"/>
    <s v="United States"/>
    <s v="Scottsdale"/>
    <x v="16"/>
    <n v="85254"/>
    <x v="1"/>
    <s v="OFF-EN-10002621"/>
    <x v="1"/>
    <x v="12"/>
    <s v="Staples"/>
    <n v="23.472000000000001"/>
    <n v="3"/>
    <n v="0.2"/>
    <n v="8.8019999999999978"/>
  </r>
  <r>
    <n v="7102"/>
    <x v="3525"/>
    <x v="0"/>
    <x v="1146"/>
    <x v="816"/>
    <s v="Second Class"/>
    <s v="SG-20890"/>
    <s v="Susan Gilcrest"/>
    <x v="1"/>
    <s v="United States"/>
    <s v="Amarillo"/>
    <x v="5"/>
    <n v="79109"/>
    <x v="2"/>
    <s v="OFF-PA-10000249"/>
    <x v="1"/>
    <x v="10"/>
    <s v="Staples"/>
    <n v="19.648"/>
    <n v="2"/>
    <n v="0.2"/>
    <n v="6.6311999999999989"/>
  </r>
  <r>
    <n v="7103"/>
    <x v="3526"/>
    <x v="2"/>
    <x v="158"/>
    <x v="131"/>
    <s v="First Class"/>
    <s v="LH-16750"/>
    <s v="Larry Hughes"/>
    <x v="0"/>
    <s v="United States"/>
    <s v="Philadelphia"/>
    <x v="9"/>
    <n v="19140"/>
    <x v="3"/>
    <s v="OFF-BI-10000050"/>
    <x v="1"/>
    <x v="8"/>
    <s v="Angle-D Binders with Locking Rings, Label Holders"/>
    <n v="6.5700000000000012"/>
    <n v="3"/>
    <n v="0.7"/>
    <n v="-5.036999999999999"/>
  </r>
  <r>
    <n v="7104"/>
    <x v="3527"/>
    <x v="3"/>
    <x v="507"/>
    <x v="221"/>
    <s v="Standard Class"/>
    <s v="EJ-14155"/>
    <s v="Eva Jacobs"/>
    <x v="0"/>
    <s v="United States"/>
    <s v="Santa Ana"/>
    <x v="1"/>
    <n v="92704"/>
    <x v="1"/>
    <s v="OFF-ST-10003805"/>
    <x v="1"/>
    <x v="4"/>
    <s v="24 Capacity Maxi Data Binder Racks, Pearl"/>
    <n v="421.1"/>
    <n v="2"/>
    <n v="0"/>
    <n v="105.27499999999998"/>
  </r>
  <r>
    <n v="7105"/>
    <x v="3528"/>
    <x v="3"/>
    <x v="249"/>
    <x v="329"/>
    <s v="Second Class"/>
    <s v="KH-16330"/>
    <s v="Katharine Harms"/>
    <x v="1"/>
    <s v="United States"/>
    <s v="Newark"/>
    <x v="24"/>
    <n v="43055"/>
    <x v="3"/>
    <s v="FUR-CH-10000785"/>
    <x v="0"/>
    <x v="1"/>
    <s v="Global Ergonomic Managers Chair"/>
    <n v="760.11599999999987"/>
    <n v="6"/>
    <n v="0.3"/>
    <n v="-43.435200000000009"/>
  </r>
  <r>
    <n v="7106"/>
    <x v="3528"/>
    <x v="3"/>
    <x v="249"/>
    <x v="329"/>
    <s v="Second Class"/>
    <s v="KH-16330"/>
    <s v="Katharine Harms"/>
    <x v="1"/>
    <s v="United States"/>
    <s v="Newark"/>
    <x v="24"/>
    <n v="43055"/>
    <x v="3"/>
    <s v="FUR-FU-10004909"/>
    <x v="0"/>
    <x v="5"/>
    <s v="Contemporary Wood/Metal Frame"/>
    <n v="38.784000000000006"/>
    <n v="3"/>
    <n v="0.2"/>
    <n v="7.2719999999999949"/>
  </r>
  <r>
    <n v="7107"/>
    <x v="3528"/>
    <x v="3"/>
    <x v="249"/>
    <x v="329"/>
    <s v="Second Class"/>
    <s v="KH-16330"/>
    <s v="Katharine Harms"/>
    <x v="1"/>
    <s v="United States"/>
    <s v="Newark"/>
    <x v="24"/>
    <n v="43055"/>
    <x v="3"/>
    <s v="TEC-AC-10001553"/>
    <x v="2"/>
    <x v="11"/>
    <s v="Memorex 25GB 6X Branded Blu-Ray Recordable Disc, 15/Pack"/>
    <n v="122.32799999999999"/>
    <n v="9"/>
    <n v="0.2"/>
    <n v="1.5291000000000032"/>
  </r>
  <r>
    <n v="7108"/>
    <x v="3529"/>
    <x v="0"/>
    <x v="475"/>
    <x v="408"/>
    <s v="Standard Class"/>
    <s v="KM-16720"/>
    <s v="Kunst Miller"/>
    <x v="0"/>
    <s v="United States"/>
    <s v="New York City"/>
    <x v="15"/>
    <n v="10035"/>
    <x v="3"/>
    <s v="TEC-PH-10004774"/>
    <x v="2"/>
    <x v="7"/>
    <s v="Gear Head AU3700S Headset"/>
    <n v="25.98"/>
    <n v="2"/>
    <n v="0"/>
    <n v="0.77939999999999898"/>
  </r>
  <r>
    <n v="7109"/>
    <x v="3529"/>
    <x v="0"/>
    <x v="475"/>
    <x v="408"/>
    <s v="Standard Class"/>
    <s v="KM-16720"/>
    <s v="Kunst Miller"/>
    <x v="0"/>
    <s v="United States"/>
    <s v="New York City"/>
    <x v="15"/>
    <n v="10035"/>
    <x v="3"/>
    <s v="OFF-AR-10004582"/>
    <x v="1"/>
    <x v="6"/>
    <s v="BIC Brite Liner Grip Highlighters"/>
    <n v="3.28"/>
    <n v="2"/>
    <n v="0"/>
    <n v="1.4759999999999998"/>
  </r>
  <r>
    <n v="7110"/>
    <x v="3529"/>
    <x v="0"/>
    <x v="475"/>
    <x v="408"/>
    <s v="Standard Class"/>
    <s v="KM-16720"/>
    <s v="Kunst Miller"/>
    <x v="0"/>
    <s v="United States"/>
    <s v="New York City"/>
    <x v="15"/>
    <n v="10035"/>
    <x v="3"/>
    <s v="OFF-ST-10000991"/>
    <x v="1"/>
    <x v="4"/>
    <s v="Space Solutions HD Industrial Steel Shelving."/>
    <n v="459.88"/>
    <n v="4"/>
    <n v="0"/>
    <n v="13.796400000000006"/>
  </r>
  <r>
    <n v="7111"/>
    <x v="3529"/>
    <x v="0"/>
    <x v="475"/>
    <x v="408"/>
    <s v="Standard Class"/>
    <s v="KM-16720"/>
    <s v="Kunst Miller"/>
    <x v="0"/>
    <s v="United States"/>
    <s v="New York City"/>
    <x v="15"/>
    <n v="10035"/>
    <x v="3"/>
    <s v="OFF-SU-10002522"/>
    <x v="1"/>
    <x v="14"/>
    <s v="Acme Kleen Earth Office Shears"/>
    <n v="7.76"/>
    <n v="2"/>
    <n v="0"/>
    <n v="2.2503999999999991"/>
  </r>
  <r>
    <n v="7112"/>
    <x v="3529"/>
    <x v="0"/>
    <x v="475"/>
    <x v="408"/>
    <s v="Standard Class"/>
    <s v="KM-16720"/>
    <s v="Kunst Miller"/>
    <x v="0"/>
    <s v="United States"/>
    <s v="New York City"/>
    <x v="15"/>
    <n v="10035"/>
    <x v="3"/>
    <s v="OFF-AR-10004022"/>
    <x v="1"/>
    <x v="6"/>
    <s v="Panasonic KP-380BK Classic Electric Pencil Sharpener"/>
    <n v="71.959999999999994"/>
    <n v="2"/>
    <n v="0"/>
    <n v="17.989999999999995"/>
  </r>
  <r>
    <n v="7113"/>
    <x v="3529"/>
    <x v="0"/>
    <x v="475"/>
    <x v="408"/>
    <s v="Standard Class"/>
    <s v="KM-16720"/>
    <s v="Kunst Miller"/>
    <x v="0"/>
    <s v="United States"/>
    <s v="New York City"/>
    <x v="15"/>
    <n v="10035"/>
    <x v="3"/>
    <s v="OFF-SU-10001218"/>
    <x v="1"/>
    <x v="14"/>
    <s v="Fiskars Softgrip Scissors"/>
    <n v="54.900000000000006"/>
    <n v="5"/>
    <n v="0"/>
    <n v="15.372000000000003"/>
  </r>
  <r>
    <n v="7114"/>
    <x v="3529"/>
    <x v="0"/>
    <x v="475"/>
    <x v="408"/>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x v="1238"/>
    <s v="First Class"/>
    <s v="LW-16990"/>
    <s v="Lindsay Williams"/>
    <x v="1"/>
    <s v="United States"/>
    <s v="Henderson"/>
    <x v="33"/>
    <n v="89015"/>
    <x v="1"/>
    <s v="FUR-TA-10003392"/>
    <x v="0"/>
    <x v="3"/>
    <s v="Global Adaptabilities Conference Tables"/>
    <n v="1685.88"/>
    <n v="6"/>
    <n v="0"/>
    <n v="320.31720000000001"/>
  </r>
  <r>
    <n v="7116"/>
    <x v="3530"/>
    <x v="0"/>
    <x v="465"/>
    <x v="1238"/>
    <s v="First Class"/>
    <s v="LW-16990"/>
    <s v="Lindsay Williams"/>
    <x v="1"/>
    <s v="United States"/>
    <s v="Henderson"/>
    <x v="33"/>
    <n v="89015"/>
    <x v="1"/>
    <s v="OFF-BI-10001890"/>
    <x v="1"/>
    <x v="8"/>
    <s v="Avery Poly Binder Pockets"/>
    <n v="5.7280000000000006"/>
    <n v="2"/>
    <n v="0.2"/>
    <n v="2.0047999999999995"/>
  </r>
  <r>
    <n v="7117"/>
    <x v="3531"/>
    <x v="2"/>
    <x v="638"/>
    <x v="1204"/>
    <s v="Second Class"/>
    <s v="IG-15085"/>
    <s v="Ivan Gibson"/>
    <x v="0"/>
    <s v="United States"/>
    <s v="Seattle"/>
    <x v="4"/>
    <n v="98103"/>
    <x v="1"/>
    <s v="OFF-PA-10000167"/>
    <x v="1"/>
    <x v="10"/>
    <s v="Xerox 1925"/>
    <n v="61.96"/>
    <n v="2"/>
    <n v="0"/>
    <n v="27.881999999999998"/>
  </r>
  <r>
    <n v="7118"/>
    <x v="3531"/>
    <x v="2"/>
    <x v="638"/>
    <x v="1204"/>
    <s v="Second Class"/>
    <s v="IG-15085"/>
    <s v="Ivan Gibson"/>
    <x v="0"/>
    <s v="United States"/>
    <s v="Seattle"/>
    <x v="4"/>
    <n v="98103"/>
    <x v="1"/>
    <s v="OFF-BI-10003784"/>
    <x v="1"/>
    <x v="8"/>
    <s v="Computer Printout Index Tabs"/>
    <n v="1.3440000000000001"/>
    <n v="1"/>
    <n v="0.2"/>
    <n v="0.47039999999999987"/>
  </r>
  <r>
    <n v="7119"/>
    <x v="3532"/>
    <x v="3"/>
    <x v="778"/>
    <x v="1239"/>
    <s v="Standard Class"/>
    <s v="JP-15460"/>
    <s v="Jennifer Patt"/>
    <x v="1"/>
    <s v="United States"/>
    <s v="New York City"/>
    <x v="15"/>
    <n v="10009"/>
    <x v="3"/>
    <s v="OFF-PA-10001184"/>
    <x v="1"/>
    <x v="10"/>
    <s v="Xerox 1903"/>
    <n v="17.940000000000001"/>
    <n v="3"/>
    <n v="0"/>
    <n v="8.7906000000000013"/>
  </r>
  <r>
    <n v="7120"/>
    <x v="3533"/>
    <x v="3"/>
    <x v="701"/>
    <x v="865"/>
    <s v="Standard Class"/>
    <s v="GG-14650"/>
    <s v="Greg Guthrie"/>
    <x v="1"/>
    <s v="United States"/>
    <s v="Seattle"/>
    <x v="4"/>
    <n v="98103"/>
    <x v="1"/>
    <s v="OFF-BI-10002103"/>
    <x v="1"/>
    <x v="8"/>
    <s v="Cardinal Slant-D Ring Binder, Heavy Gauge Vinyl"/>
    <n v="13.904"/>
    <n v="2"/>
    <n v="0.2"/>
    <n v="4.5187999999999997"/>
  </r>
  <r>
    <n v="7121"/>
    <x v="3534"/>
    <x v="2"/>
    <x v="407"/>
    <x v="436"/>
    <s v="Standard Class"/>
    <s v="MM-18280"/>
    <s v="Muhammed MacIntyre"/>
    <x v="1"/>
    <s v="United States"/>
    <s v="Smyrna"/>
    <x v="18"/>
    <n v="37167"/>
    <x v="0"/>
    <s v="OFF-BI-10003091"/>
    <x v="1"/>
    <x v="8"/>
    <s v="GBC DocuBind TL200 Manual Binding Machine"/>
    <n v="67.194000000000003"/>
    <n v="1"/>
    <n v="0.7"/>
    <n v="-51.515399999999985"/>
  </r>
  <r>
    <n v="7122"/>
    <x v="3535"/>
    <x v="3"/>
    <x v="96"/>
    <x v="274"/>
    <s v="Standard Class"/>
    <s v="SO-20335"/>
    <s v="Sean O'Donnell"/>
    <x v="0"/>
    <s v="United States"/>
    <s v="Seattle"/>
    <x v="4"/>
    <n v="98105"/>
    <x v="1"/>
    <s v="OFF-PA-10001593"/>
    <x v="1"/>
    <x v="10"/>
    <s v="Xerox 1947"/>
    <n v="41.86"/>
    <n v="7"/>
    <n v="0"/>
    <n v="18.837"/>
  </r>
  <r>
    <n v="7123"/>
    <x v="3535"/>
    <x v="3"/>
    <x v="96"/>
    <x v="274"/>
    <s v="Standard Class"/>
    <s v="SO-20335"/>
    <s v="Sean O'Donnell"/>
    <x v="0"/>
    <s v="United States"/>
    <s v="Seattle"/>
    <x v="4"/>
    <n v="98105"/>
    <x v="1"/>
    <s v="FUR-BO-10002598"/>
    <x v="0"/>
    <x v="0"/>
    <s v="Hon Metal Bookcases, Putty"/>
    <n v="141.96"/>
    <n v="2"/>
    <n v="0"/>
    <n v="41.168399999999991"/>
  </r>
  <r>
    <n v="7124"/>
    <x v="3536"/>
    <x v="1"/>
    <x v="101"/>
    <x v="99"/>
    <s v="Standard Class"/>
    <s v="MF-18250"/>
    <s v="Monica Federle"/>
    <x v="1"/>
    <s v="United States"/>
    <s v="New York City"/>
    <x v="15"/>
    <n v="10035"/>
    <x v="3"/>
    <s v="FUR-FU-10000320"/>
    <x v="0"/>
    <x v="5"/>
    <s v="OIC Stacking Trays"/>
    <n v="10.02"/>
    <n v="3"/>
    <n v="0"/>
    <n v="4.4088000000000012"/>
  </r>
  <r>
    <n v="7125"/>
    <x v="3536"/>
    <x v="1"/>
    <x v="101"/>
    <x v="99"/>
    <s v="Standard Class"/>
    <s v="MF-18250"/>
    <s v="Monica Federle"/>
    <x v="1"/>
    <s v="United States"/>
    <s v="New York City"/>
    <x v="15"/>
    <n v="10035"/>
    <x v="3"/>
    <s v="OFF-PA-10001815"/>
    <x v="1"/>
    <x v="10"/>
    <s v="Xerox 1885"/>
    <n v="144.12"/>
    <n v="3"/>
    <n v="0"/>
    <n v="69.177599999999984"/>
  </r>
  <r>
    <n v="7126"/>
    <x v="3537"/>
    <x v="0"/>
    <x v="720"/>
    <x v="953"/>
    <s v="Second Class"/>
    <s v="JG-15160"/>
    <s v="James Galang"/>
    <x v="0"/>
    <s v="United States"/>
    <s v="Atlanta"/>
    <x v="32"/>
    <n v="30318"/>
    <x v="0"/>
    <s v="OFF-PA-10003971"/>
    <x v="1"/>
    <x v="10"/>
    <s v="Xerox 1965"/>
    <n v="17.940000000000001"/>
    <n v="3"/>
    <n v="0"/>
    <n v="8.7906000000000013"/>
  </r>
  <r>
    <n v="7127"/>
    <x v="3537"/>
    <x v="0"/>
    <x v="720"/>
    <x v="953"/>
    <s v="Second Class"/>
    <s v="JG-15160"/>
    <s v="James Galang"/>
    <x v="0"/>
    <s v="United States"/>
    <s v="Atlanta"/>
    <x v="32"/>
    <n v="30318"/>
    <x v="0"/>
    <s v="OFF-AR-10004685"/>
    <x v="1"/>
    <x v="6"/>
    <s v="Binney &amp; Smith Crayola Metallic Colored Pencils, 8-Color Set"/>
    <n v="13.89"/>
    <n v="3"/>
    <n v="0"/>
    <n v="4.5836999999999994"/>
  </r>
  <r>
    <n v="7128"/>
    <x v="3538"/>
    <x v="0"/>
    <x v="696"/>
    <x v="73"/>
    <s v="Standard Class"/>
    <s v="JM-16195"/>
    <s v="Justin MacKendrick"/>
    <x v="0"/>
    <s v="United States"/>
    <s v="Newark"/>
    <x v="13"/>
    <n v="19711"/>
    <x v="3"/>
    <s v="OFF-PA-10001609"/>
    <x v="1"/>
    <x v="10"/>
    <s v="Tops Wirebound Message Log Books"/>
    <n v="16.45"/>
    <n v="5"/>
    <n v="0"/>
    <n v="7.5669999999999993"/>
  </r>
  <r>
    <n v="7129"/>
    <x v="3538"/>
    <x v="0"/>
    <x v="696"/>
    <x v="73"/>
    <s v="Standard Class"/>
    <s v="JM-16195"/>
    <s v="Justin MacKendrick"/>
    <x v="0"/>
    <s v="United States"/>
    <s v="Newark"/>
    <x v="13"/>
    <n v="19711"/>
    <x v="3"/>
    <s v="FUR-FU-10000550"/>
    <x v="0"/>
    <x v="5"/>
    <s v="Stacking Trays by OIC"/>
    <n v="19.920000000000002"/>
    <n v="4"/>
    <n v="0"/>
    <n v="6.573599999999999"/>
  </r>
  <r>
    <n v="7130"/>
    <x v="3539"/>
    <x v="0"/>
    <x v="946"/>
    <x v="1002"/>
    <s v="Standard Class"/>
    <s v="PK-19075"/>
    <s v="Pete Kriz"/>
    <x v="0"/>
    <s v="United States"/>
    <s v="Nashville"/>
    <x v="18"/>
    <n v="37211"/>
    <x v="0"/>
    <s v="TEC-AC-10004209"/>
    <x v="2"/>
    <x v="11"/>
    <s v="Memorex Froggy Flash Drive 4 GB"/>
    <n v="35.167999999999999"/>
    <n v="4"/>
    <n v="0.2"/>
    <n v="8.3524000000000012"/>
  </r>
  <r>
    <n v="7131"/>
    <x v="3539"/>
    <x v="0"/>
    <x v="946"/>
    <x v="1002"/>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x v="670"/>
    <s v="Standard Class"/>
    <s v="TT-21460"/>
    <s v="Tonja Turnell"/>
    <x v="2"/>
    <s v="United States"/>
    <s v="Richmond"/>
    <x v="14"/>
    <n v="47374"/>
    <x v="2"/>
    <s v="FUR-TA-10001039"/>
    <x v="0"/>
    <x v="3"/>
    <s v="KI Adjustable-Height Table"/>
    <n v="257.94"/>
    <n v="3"/>
    <n v="0"/>
    <n v="67.064400000000006"/>
  </r>
  <r>
    <n v="7133"/>
    <x v="3540"/>
    <x v="3"/>
    <x v="200"/>
    <x v="670"/>
    <s v="Standard Class"/>
    <s v="TT-21460"/>
    <s v="Tonja Turnell"/>
    <x v="2"/>
    <s v="United States"/>
    <s v="Richmond"/>
    <x v="14"/>
    <n v="47374"/>
    <x v="2"/>
    <s v="TEC-PH-10002624"/>
    <x v="2"/>
    <x v="7"/>
    <s v="Samsung Galaxy S4 Mini"/>
    <n v="1879.96"/>
    <n v="4"/>
    <n v="0"/>
    <n v="545.18839999999977"/>
  </r>
  <r>
    <n v="7134"/>
    <x v="3540"/>
    <x v="3"/>
    <x v="200"/>
    <x v="670"/>
    <s v="Standard Class"/>
    <s v="TT-21460"/>
    <s v="Tonja Turnell"/>
    <x v="2"/>
    <s v="United States"/>
    <s v="Richmond"/>
    <x v="14"/>
    <n v="47374"/>
    <x v="2"/>
    <s v="FUR-FU-10001473"/>
    <x v="0"/>
    <x v="5"/>
    <s v="DAX Wood Document Frame"/>
    <n v="27.46"/>
    <n v="2"/>
    <n v="0"/>
    <n v="9.8856000000000002"/>
  </r>
  <r>
    <n v="7135"/>
    <x v="3540"/>
    <x v="3"/>
    <x v="200"/>
    <x v="670"/>
    <s v="Standard Class"/>
    <s v="TT-21460"/>
    <s v="Tonja Turnell"/>
    <x v="2"/>
    <s v="United States"/>
    <s v="Richmond"/>
    <x v="14"/>
    <n v="47374"/>
    <x v="2"/>
    <s v="TEC-PH-10001819"/>
    <x v="2"/>
    <x v="7"/>
    <s v="Innergie mMini Combo Duo USB Travel Charging Kit"/>
    <n v="89.98"/>
    <n v="2"/>
    <n v="0"/>
    <n v="43.190399999999997"/>
  </r>
  <r>
    <n v="7136"/>
    <x v="3540"/>
    <x v="3"/>
    <x v="200"/>
    <x v="670"/>
    <s v="Standard Class"/>
    <s v="TT-21460"/>
    <s v="Tonja Turnell"/>
    <x v="2"/>
    <s v="United States"/>
    <s v="Richmond"/>
    <x v="14"/>
    <n v="47374"/>
    <x v="2"/>
    <s v="FUR-CH-10004287"/>
    <x v="0"/>
    <x v="1"/>
    <s v="SAFCO Arco Folding Chair"/>
    <n v="828.59999999999991"/>
    <n v="3"/>
    <n v="0"/>
    <n v="240.29399999999995"/>
  </r>
  <r>
    <n v="7137"/>
    <x v="3541"/>
    <x v="1"/>
    <x v="312"/>
    <x v="562"/>
    <s v="Standard Class"/>
    <s v="SS-20875"/>
    <s v="Sung Shariari"/>
    <x v="0"/>
    <s v="United States"/>
    <s v="Miami"/>
    <x v="2"/>
    <n v="33180"/>
    <x v="0"/>
    <s v="OFF-BI-10004728"/>
    <x v="1"/>
    <x v="8"/>
    <s v="Wilson Jones Turn Tabs Binder Tool for Ring Binders"/>
    <n v="7.2300000000000022"/>
    <n v="5"/>
    <n v="0.7"/>
    <n v="-5.7840000000000007"/>
  </r>
  <r>
    <n v="7138"/>
    <x v="3541"/>
    <x v="1"/>
    <x v="312"/>
    <x v="562"/>
    <s v="Standard Class"/>
    <s v="SS-20875"/>
    <s v="Sung Shariari"/>
    <x v="0"/>
    <s v="United States"/>
    <s v="Miami"/>
    <x v="2"/>
    <n v="33180"/>
    <x v="0"/>
    <s v="OFF-ST-10000918"/>
    <x v="1"/>
    <x v="4"/>
    <s v="Crate-A-Files"/>
    <n v="17.440000000000001"/>
    <n v="2"/>
    <n v="0.2"/>
    <n v="1.3079999999999989"/>
  </r>
  <r>
    <n v="7139"/>
    <x v="3541"/>
    <x v="1"/>
    <x v="312"/>
    <x v="562"/>
    <s v="Standard Class"/>
    <s v="SS-20875"/>
    <s v="Sung Shariari"/>
    <x v="0"/>
    <s v="United States"/>
    <s v="Miami"/>
    <x v="2"/>
    <n v="33180"/>
    <x v="0"/>
    <s v="OFF-BI-10004593"/>
    <x v="1"/>
    <x v="8"/>
    <s v="Ibico Laser Imprintable Binding System Covers"/>
    <n v="62.88000000000001"/>
    <n v="4"/>
    <n v="0.7"/>
    <n v="-50.304000000000002"/>
  </r>
  <r>
    <n v="7140"/>
    <x v="3541"/>
    <x v="1"/>
    <x v="312"/>
    <x v="562"/>
    <s v="Standard Class"/>
    <s v="SS-20875"/>
    <s v="Sung Shariari"/>
    <x v="0"/>
    <s v="United States"/>
    <s v="Miami"/>
    <x v="2"/>
    <n v="33180"/>
    <x v="0"/>
    <s v="FUR-BO-10001337"/>
    <x v="0"/>
    <x v="0"/>
    <s v="O'Sullivan Living Dimensions 2-Shelf Bookcases"/>
    <n v="290.35200000000003"/>
    <n v="3"/>
    <n v="0.2"/>
    <n v="-36.294000000000011"/>
  </r>
  <r>
    <n v="7141"/>
    <x v="3542"/>
    <x v="3"/>
    <x v="210"/>
    <x v="285"/>
    <s v="Same Day"/>
    <s v="TG-21640"/>
    <s v="Trudy Glocke"/>
    <x v="0"/>
    <s v="United States"/>
    <s v="Saint Charles"/>
    <x v="25"/>
    <n v="63301"/>
    <x v="2"/>
    <s v="TEC-AC-10002473"/>
    <x v="2"/>
    <x v="11"/>
    <s v="Maxell 4.7GB DVD-R"/>
    <n v="113.52"/>
    <n v="4"/>
    <n v="0"/>
    <n v="46.543199999999999"/>
  </r>
  <r>
    <n v="7142"/>
    <x v="3542"/>
    <x v="3"/>
    <x v="210"/>
    <x v="285"/>
    <s v="Same Day"/>
    <s v="TG-21640"/>
    <s v="Trudy Glocke"/>
    <x v="0"/>
    <s v="United States"/>
    <s v="Saint Charles"/>
    <x v="25"/>
    <n v="63301"/>
    <x v="2"/>
    <s v="FUR-FU-10003623"/>
    <x v="0"/>
    <x v="5"/>
    <s v="DataProducts Ampli Magnifier Task Lamp, Black,"/>
    <n v="135.29999999999998"/>
    <n v="5"/>
    <n v="0"/>
    <n v="37.883999999999993"/>
  </r>
  <r>
    <n v="7143"/>
    <x v="3543"/>
    <x v="2"/>
    <x v="156"/>
    <x v="695"/>
    <s v="Standard Class"/>
    <s v="HP-14815"/>
    <s v="Harold Pawlan"/>
    <x v="2"/>
    <s v="United States"/>
    <s v="Virginia Beach"/>
    <x v="17"/>
    <n v="23464"/>
    <x v="0"/>
    <s v="FUR-FU-10002045"/>
    <x v="0"/>
    <x v="5"/>
    <s v="Executive Impressions 14&quot;"/>
    <n v="111.15"/>
    <n v="5"/>
    <n v="0"/>
    <n v="48.906000000000006"/>
  </r>
  <r>
    <n v="7144"/>
    <x v="3544"/>
    <x v="3"/>
    <x v="825"/>
    <x v="1034"/>
    <s v="Standard Class"/>
    <s v="MH-17290"/>
    <s v="Marc Harrigan"/>
    <x v="2"/>
    <s v="United States"/>
    <s v="Philadelphia"/>
    <x v="9"/>
    <n v="19140"/>
    <x v="3"/>
    <s v="TEC-PH-10002555"/>
    <x v="2"/>
    <x v="7"/>
    <s v="Nortel Meridian M5316 Digital phone"/>
    <n v="776.84999999999991"/>
    <n v="5"/>
    <n v="0.4"/>
    <n v="-181.26499999999999"/>
  </r>
  <r>
    <n v="7145"/>
    <x v="3544"/>
    <x v="3"/>
    <x v="825"/>
    <x v="1034"/>
    <s v="Standard Class"/>
    <s v="MH-17290"/>
    <s v="Marc Harrigan"/>
    <x v="2"/>
    <s v="United States"/>
    <s v="Philadelphia"/>
    <x v="9"/>
    <n v="19140"/>
    <x v="3"/>
    <s v="OFF-BI-10002794"/>
    <x v="1"/>
    <x v="8"/>
    <s v="Avery Trapezoid Ring Binder, 3&quot; Capacity, Black, 1040 sheets"/>
    <n v="12.294"/>
    <n v="1"/>
    <n v="0.7"/>
    <n v="-8.6057999999999986"/>
  </r>
  <r>
    <n v="7146"/>
    <x v="3544"/>
    <x v="3"/>
    <x v="825"/>
    <x v="1034"/>
    <s v="Standard Class"/>
    <s v="MH-17290"/>
    <s v="Marc Harrigan"/>
    <x v="2"/>
    <s v="United States"/>
    <s v="Philadelphia"/>
    <x v="9"/>
    <n v="19140"/>
    <x v="3"/>
    <s v="FUR-TA-10004086"/>
    <x v="0"/>
    <x v="3"/>
    <s v="KI Adjustable-Height Table"/>
    <n v="154.76400000000001"/>
    <n v="3"/>
    <n v="0.4"/>
    <n v="-46.429200000000023"/>
  </r>
  <r>
    <n v="7147"/>
    <x v="3544"/>
    <x v="3"/>
    <x v="825"/>
    <x v="1034"/>
    <s v="Standard Class"/>
    <s v="MH-17290"/>
    <s v="Marc Harrigan"/>
    <x v="2"/>
    <s v="United States"/>
    <s v="Philadelphia"/>
    <x v="9"/>
    <n v="19140"/>
    <x v="3"/>
    <s v="OFF-ST-10004946"/>
    <x v="1"/>
    <x v="4"/>
    <s v="Desktop 3-Pocket Hot File"/>
    <n v="43.28"/>
    <n v="1"/>
    <n v="0.2"/>
    <n v="3.2460000000000022"/>
  </r>
  <r>
    <n v="7148"/>
    <x v="3545"/>
    <x v="0"/>
    <x v="1"/>
    <x v="432"/>
    <s v="Standard Class"/>
    <s v="CB-12415"/>
    <s v="Christy Brittain"/>
    <x v="0"/>
    <s v="United States"/>
    <s v="Long Beach"/>
    <x v="15"/>
    <n v="11561"/>
    <x v="3"/>
    <s v="OFF-PA-10000241"/>
    <x v="1"/>
    <x v="10"/>
    <s v="IBM Multi-Purpose Copy Paper, 8 1/2 x 11&quot;, Case"/>
    <n v="92.94"/>
    <n v="3"/>
    <n v="0"/>
    <n v="41.822999999999993"/>
  </r>
  <r>
    <n v="7149"/>
    <x v="3545"/>
    <x v="0"/>
    <x v="1"/>
    <x v="432"/>
    <s v="Standard Class"/>
    <s v="CB-12415"/>
    <s v="Christy Brittain"/>
    <x v="0"/>
    <s v="United States"/>
    <s v="Long Beach"/>
    <x v="15"/>
    <n v="11561"/>
    <x v="3"/>
    <s v="OFF-AP-10004036"/>
    <x v="1"/>
    <x v="9"/>
    <s v="Bionaire 99.97% HEPA Air Cleaner"/>
    <n v="52.56"/>
    <n v="3"/>
    <n v="0"/>
    <n v="18.396000000000001"/>
  </r>
  <r>
    <n v="7150"/>
    <x v="3546"/>
    <x v="1"/>
    <x v="153"/>
    <x v="314"/>
    <s v="Standard Class"/>
    <s v="VD-21670"/>
    <s v="Valerie Dominguez"/>
    <x v="0"/>
    <s v="United States"/>
    <s v="Houston"/>
    <x v="5"/>
    <n v="77070"/>
    <x v="2"/>
    <s v="TEC-PH-10001578"/>
    <x v="2"/>
    <x v="7"/>
    <s v="Polycom SoundStation2 EX Conference phone"/>
    <n v="971.88000000000011"/>
    <n v="3"/>
    <n v="0.2"/>
    <n v="109.33649999999994"/>
  </r>
  <r>
    <n v="7151"/>
    <x v="3547"/>
    <x v="3"/>
    <x v="66"/>
    <x v="738"/>
    <s v="Standard Class"/>
    <s v="SR-20425"/>
    <s v="Sharelle Roach"/>
    <x v="2"/>
    <s v="United States"/>
    <s v="Tuscaloosa"/>
    <x v="19"/>
    <n v="35401"/>
    <x v="0"/>
    <s v="FUR-CH-10002647"/>
    <x v="0"/>
    <x v="1"/>
    <s v="Situations Contoured Folding Chairs, 4/Set"/>
    <n v="141.96"/>
    <n v="2"/>
    <n v="0"/>
    <n v="35.490000000000009"/>
  </r>
  <r>
    <n v="7152"/>
    <x v="3548"/>
    <x v="3"/>
    <x v="66"/>
    <x v="209"/>
    <s v="Second Class"/>
    <s v="AG-10330"/>
    <s v="Alex Grayson"/>
    <x v="0"/>
    <s v="United States"/>
    <s v="Mesa"/>
    <x v="16"/>
    <n v="85204"/>
    <x v="1"/>
    <s v="FUR-TA-10003008"/>
    <x v="0"/>
    <x v="3"/>
    <s v="Lesro Round Back Collection Coffee Table, End Table"/>
    <n v="182.55"/>
    <n v="2"/>
    <n v="0.5"/>
    <n v="-135.08699999999999"/>
  </r>
  <r>
    <n v="7153"/>
    <x v="3549"/>
    <x v="2"/>
    <x v="1147"/>
    <x v="323"/>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x v="631"/>
    <s v="Standard Class"/>
    <s v="JW-16075"/>
    <s v="Julia West"/>
    <x v="0"/>
    <s v="United States"/>
    <s v="Chicago"/>
    <x v="10"/>
    <n v="60610"/>
    <x v="2"/>
    <s v="OFF-AP-10004980"/>
    <x v="1"/>
    <x v="9"/>
    <s v="3M Replacement Filter for Office Air Cleaner for 20' x 33' Room"/>
    <n v="53.087999999999994"/>
    <n v="7"/>
    <n v="0.8"/>
    <n v="-108.8304"/>
  </r>
  <r>
    <n v="7155"/>
    <x v="3551"/>
    <x v="1"/>
    <x v="707"/>
    <x v="98"/>
    <s v="Second Class"/>
    <s v="LH-16900"/>
    <s v="Lena Hernandez"/>
    <x v="0"/>
    <s v="United States"/>
    <s v="Columbus"/>
    <x v="32"/>
    <n v="31907"/>
    <x v="0"/>
    <s v="FUR-FU-10000747"/>
    <x v="0"/>
    <x v="5"/>
    <s v="Tenex B1-RE Series Chair Mats for Low Pile Carpets"/>
    <n v="275.88"/>
    <n v="6"/>
    <n v="0"/>
    <n v="46.899599999999964"/>
  </r>
  <r>
    <n v="7156"/>
    <x v="3551"/>
    <x v="1"/>
    <x v="707"/>
    <x v="98"/>
    <s v="Second Class"/>
    <s v="LH-16900"/>
    <s v="Lena Hernandez"/>
    <x v="0"/>
    <s v="United States"/>
    <s v="Columbus"/>
    <x v="32"/>
    <n v="31907"/>
    <x v="0"/>
    <s v="OFF-BI-10004492"/>
    <x v="1"/>
    <x v="8"/>
    <s v="Tuf-Vin Binders"/>
    <n v="157.89999999999998"/>
    <n v="5"/>
    <n v="0"/>
    <n v="74.212999999999994"/>
  </r>
  <r>
    <n v="7157"/>
    <x v="3552"/>
    <x v="3"/>
    <x v="568"/>
    <x v="605"/>
    <s v="Standard Class"/>
    <s v="KT-16480"/>
    <s v="Kean Thornton"/>
    <x v="0"/>
    <s v="United States"/>
    <s v="Orange"/>
    <x v="30"/>
    <n v="7050"/>
    <x v="3"/>
    <s v="OFF-LA-10004055"/>
    <x v="1"/>
    <x v="2"/>
    <s v="Color-Coded Legal Exhibit Labels"/>
    <n v="4.91"/>
    <n v="1"/>
    <n v="0"/>
    <n v="2.4058999999999999"/>
  </r>
  <r>
    <n v="7158"/>
    <x v="3553"/>
    <x v="0"/>
    <x v="463"/>
    <x v="509"/>
    <s v="Second Class"/>
    <s v="CC-12220"/>
    <s v="Chris Cortes"/>
    <x v="0"/>
    <s v="United States"/>
    <s v="Los Angeles"/>
    <x v="1"/>
    <n v="90032"/>
    <x v="1"/>
    <s v="OFF-ST-10002485"/>
    <x v="1"/>
    <x v="4"/>
    <s v="Rogers Deluxe File Chest"/>
    <n v="87.92"/>
    <n v="4"/>
    <n v="0"/>
    <n v="0.87919999999999732"/>
  </r>
  <r>
    <n v="7159"/>
    <x v="3553"/>
    <x v="0"/>
    <x v="463"/>
    <x v="509"/>
    <s v="Second Class"/>
    <s v="CC-12220"/>
    <s v="Chris Cortes"/>
    <x v="0"/>
    <s v="United States"/>
    <s v="Los Angeles"/>
    <x v="1"/>
    <n v="90032"/>
    <x v="1"/>
    <s v="OFF-PA-10001243"/>
    <x v="1"/>
    <x v="10"/>
    <s v="Xerox 1983"/>
    <n v="5.98"/>
    <n v="1"/>
    <n v="0"/>
    <n v="2.9302000000000001"/>
  </r>
  <r>
    <n v="7160"/>
    <x v="3554"/>
    <x v="1"/>
    <x v="1148"/>
    <x v="1185"/>
    <s v="Second Class"/>
    <s v="BF-11170"/>
    <s v="Ben Ferrer"/>
    <x v="2"/>
    <s v="United States"/>
    <s v="Chicago"/>
    <x v="10"/>
    <n v="60623"/>
    <x v="2"/>
    <s v="TEC-PH-10004447"/>
    <x v="2"/>
    <x v="7"/>
    <s v="Toshiba IPT2010-SD IP Telephone"/>
    <n v="222.38400000000001"/>
    <n v="2"/>
    <n v="0.2"/>
    <n v="16.678799999999995"/>
  </r>
  <r>
    <n v="7161"/>
    <x v="3554"/>
    <x v="1"/>
    <x v="1148"/>
    <x v="1185"/>
    <s v="Second Class"/>
    <s v="BF-11170"/>
    <s v="Ben Ferrer"/>
    <x v="2"/>
    <s v="United States"/>
    <s v="Chicago"/>
    <x v="10"/>
    <n v="60623"/>
    <x v="2"/>
    <s v="OFF-FA-10002280"/>
    <x v="1"/>
    <x v="13"/>
    <s v="Advantus Plastic Paper Clips"/>
    <n v="16"/>
    <n v="4"/>
    <n v="0.2"/>
    <n v="5.6"/>
  </r>
  <r>
    <n v="7162"/>
    <x v="3555"/>
    <x v="2"/>
    <x v="1128"/>
    <x v="1240"/>
    <s v="Standard Class"/>
    <s v="MS-17770"/>
    <s v="Maxwell Schwartz"/>
    <x v="0"/>
    <s v="United States"/>
    <s v="Richmond"/>
    <x v="17"/>
    <n v="23223"/>
    <x v="0"/>
    <s v="OFF-PA-10004734"/>
    <x v="1"/>
    <x v="10"/>
    <s v="Southworth Structures Collection"/>
    <n v="21.84"/>
    <n v="3"/>
    <n v="0"/>
    <n v="10.92"/>
  </r>
  <r>
    <n v="7163"/>
    <x v="3555"/>
    <x v="2"/>
    <x v="1128"/>
    <x v="1240"/>
    <s v="Standard Class"/>
    <s v="MS-17770"/>
    <s v="Maxwell Schwartz"/>
    <x v="0"/>
    <s v="United States"/>
    <s v="Richmond"/>
    <x v="17"/>
    <n v="23223"/>
    <x v="0"/>
    <s v="OFF-BI-10000145"/>
    <x v="1"/>
    <x v="8"/>
    <s v="Zipper Ring Binder Pockets"/>
    <n v="15.600000000000001"/>
    <n v="5"/>
    <n v="0"/>
    <n v="7.6440000000000001"/>
  </r>
  <r>
    <n v="7164"/>
    <x v="3556"/>
    <x v="2"/>
    <x v="1149"/>
    <x v="530"/>
    <s v="Second Class"/>
    <s v="AH-10030"/>
    <s v="Aaron Hawkins"/>
    <x v="1"/>
    <s v="United States"/>
    <s v="Troy"/>
    <x v="15"/>
    <n v="12180"/>
    <x v="3"/>
    <s v="OFF-EN-10004773"/>
    <x v="1"/>
    <x v="12"/>
    <s v="Staples"/>
    <n v="247.84"/>
    <n v="8"/>
    <n v="0"/>
    <n v="121.44159999999999"/>
  </r>
  <r>
    <n v="7165"/>
    <x v="3556"/>
    <x v="2"/>
    <x v="1149"/>
    <x v="530"/>
    <s v="Second Class"/>
    <s v="AH-10030"/>
    <s v="Aaron Hawkins"/>
    <x v="1"/>
    <s v="United States"/>
    <s v="Troy"/>
    <x v="15"/>
    <n v="12180"/>
    <x v="3"/>
    <s v="OFF-BI-10004970"/>
    <x v="1"/>
    <x v="8"/>
    <s v="ACCOHIDE 3-Ring Binder, Blue, 1&quot;"/>
    <n v="9.9120000000000008"/>
    <n v="3"/>
    <n v="0.2"/>
    <n v="3.3452999999999995"/>
  </r>
  <r>
    <n v="7166"/>
    <x v="3557"/>
    <x v="0"/>
    <x v="251"/>
    <x v="42"/>
    <s v="First Class"/>
    <s v="CK-12595"/>
    <s v="Clytie Kelty"/>
    <x v="0"/>
    <s v="United States"/>
    <s v="Providence"/>
    <x v="34"/>
    <n v="2908"/>
    <x v="3"/>
    <s v="OFF-ST-10000604"/>
    <x v="1"/>
    <x v="4"/>
    <s v="Home/Office Personal File Carts"/>
    <n v="69.52"/>
    <n v="2"/>
    <n v="0"/>
    <n v="17.379999999999995"/>
  </r>
  <r>
    <n v="7167"/>
    <x v="3558"/>
    <x v="2"/>
    <x v="192"/>
    <x v="885"/>
    <s v="Second Class"/>
    <s v="NP-18325"/>
    <s v="Naresj Patel"/>
    <x v="0"/>
    <s v="United States"/>
    <s v="San Francisco"/>
    <x v="1"/>
    <n v="94122"/>
    <x v="1"/>
    <s v="OFF-AR-10003190"/>
    <x v="1"/>
    <x v="6"/>
    <s v="Newell 32"/>
    <n v="11.52"/>
    <n v="4"/>
    <n v="0"/>
    <n v="3.2256"/>
  </r>
  <r>
    <n v="7168"/>
    <x v="3558"/>
    <x v="2"/>
    <x v="192"/>
    <x v="885"/>
    <s v="Second Class"/>
    <s v="NP-18325"/>
    <s v="Naresj Patel"/>
    <x v="0"/>
    <s v="United States"/>
    <s v="San Francisco"/>
    <x v="1"/>
    <n v="94122"/>
    <x v="1"/>
    <s v="FUR-CH-10000155"/>
    <x v="0"/>
    <x v="1"/>
    <s v="Global Comet Stacking Armless Chair"/>
    <n v="717.72"/>
    <n v="3"/>
    <n v="0.2"/>
    <n v="71.77200000000002"/>
  </r>
  <r>
    <n v="7169"/>
    <x v="3558"/>
    <x v="2"/>
    <x v="192"/>
    <x v="885"/>
    <s v="Second Class"/>
    <s v="NP-18325"/>
    <s v="Naresj Patel"/>
    <x v="0"/>
    <s v="United States"/>
    <s v="San Francisco"/>
    <x v="1"/>
    <n v="94122"/>
    <x v="1"/>
    <s v="OFF-ST-10003058"/>
    <x v="1"/>
    <x v="4"/>
    <s v="Eldon Mobile Mega Data Cart  Mega Stackable  Add-On Trays"/>
    <n v="236.5"/>
    <n v="10"/>
    <n v="0"/>
    <n v="68.584999999999994"/>
  </r>
  <r>
    <n v="7170"/>
    <x v="3558"/>
    <x v="2"/>
    <x v="192"/>
    <x v="885"/>
    <s v="Second Class"/>
    <s v="NP-18325"/>
    <s v="Naresj Patel"/>
    <x v="0"/>
    <s v="United States"/>
    <s v="San Francisco"/>
    <x v="1"/>
    <n v="94122"/>
    <x v="1"/>
    <s v="FUR-TA-10004767"/>
    <x v="0"/>
    <x v="3"/>
    <s v="Safco Drafting Table"/>
    <n v="170.35200000000003"/>
    <n v="3"/>
    <n v="0.2"/>
    <n v="19.164599999999979"/>
  </r>
  <r>
    <n v="7171"/>
    <x v="3559"/>
    <x v="3"/>
    <x v="1047"/>
    <x v="518"/>
    <s v="Standard Class"/>
    <s v="GM-14440"/>
    <s v="Gary McGarr"/>
    <x v="0"/>
    <s v="United States"/>
    <s v="New York City"/>
    <x v="15"/>
    <n v="10009"/>
    <x v="3"/>
    <s v="FUR-CH-10002372"/>
    <x v="0"/>
    <x v="1"/>
    <s v="Office Star - Ergonomically Designed Knee Chair"/>
    <n v="145.76400000000001"/>
    <n v="2"/>
    <n v="0.1"/>
    <n v="3.2392000000000074"/>
  </r>
  <r>
    <n v="7172"/>
    <x v="3560"/>
    <x v="3"/>
    <x v="1015"/>
    <x v="433"/>
    <s v="Second Class"/>
    <s v="SG-20605"/>
    <s v="Speros Goranitis"/>
    <x v="0"/>
    <s v="United States"/>
    <s v="San Francisco"/>
    <x v="1"/>
    <n v="94109"/>
    <x v="1"/>
    <s v="TEC-AC-10000158"/>
    <x v="2"/>
    <x v="11"/>
    <s v="Sony 64GB Class 10 Micro SDHC R40 Memory Card"/>
    <n v="107.97"/>
    <n v="3"/>
    <n v="0"/>
    <n v="22.6737"/>
  </r>
  <r>
    <n v="7173"/>
    <x v="3561"/>
    <x v="3"/>
    <x v="606"/>
    <x v="922"/>
    <s v="Standard Class"/>
    <s v="HK-14890"/>
    <s v="Heather Kirkland"/>
    <x v="1"/>
    <s v="United States"/>
    <s v="Houston"/>
    <x v="5"/>
    <n v="77070"/>
    <x v="2"/>
    <s v="TEC-AC-10000158"/>
    <x v="2"/>
    <x v="11"/>
    <s v="Sony 64GB Class 10 Micro SDHC R40 Memory Card"/>
    <n v="143.96"/>
    <n v="5"/>
    <n v="0.2"/>
    <n v="1.7995000000000019"/>
  </r>
  <r>
    <n v="7174"/>
    <x v="3561"/>
    <x v="3"/>
    <x v="606"/>
    <x v="922"/>
    <s v="Standard Class"/>
    <s v="HK-14890"/>
    <s v="Heather Kirkland"/>
    <x v="1"/>
    <s v="United States"/>
    <s v="Houston"/>
    <x v="5"/>
    <n v="77070"/>
    <x v="2"/>
    <s v="TEC-CO-10002313"/>
    <x v="2"/>
    <x v="16"/>
    <s v="Canon PC1080F Personal Copier"/>
    <n v="2399.96"/>
    <n v="5"/>
    <n v="0.2"/>
    <n v="569.99050000000011"/>
  </r>
  <r>
    <n v="7175"/>
    <x v="3561"/>
    <x v="3"/>
    <x v="606"/>
    <x v="922"/>
    <s v="Standard Class"/>
    <s v="HK-14890"/>
    <s v="Heather Kirkland"/>
    <x v="1"/>
    <s v="United States"/>
    <s v="Houston"/>
    <x v="5"/>
    <n v="77070"/>
    <x v="2"/>
    <s v="OFF-PA-10002581"/>
    <x v="1"/>
    <x v="10"/>
    <s v="Xerox 1951"/>
    <n v="74.352000000000004"/>
    <n v="3"/>
    <n v="0.2"/>
    <n v="23.234999999999992"/>
  </r>
  <r>
    <n v="7176"/>
    <x v="3561"/>
    <x v="3"/>
    <x v="606"/>
    <x v="922"/>
    <s v="Standard Class"/>
    <s v="HK-14890"/>
    <s v="Heather Kirkland"/>
    <x v="1"/>
    <s v="United States"/>
    <s v="Houston"/>
    <x v="5"/>
    <n v="77070"/>
    <x v="2"/>
    <s v="OFF-AP-10001205"/>
    <x v="1"/>
    <x v="9"/>
    <s v="Belkin 5 Outlet SurgeMaster Power Centers"/>
    <n v="87.167999999999978"/>
    <n v="8"/>
    <n v="0.8"/>
    <n v="-226.63679999999999"/>
  </r>
  <r>
    <n v="7177"/>
    <x v="3561"/>
    <x v="3"/>
    <x v="606"/>
    <x v="922"/>
    <s v="Standard Class"/>
    <s v="HK-14890"/>
    <s v="Heather Kirkland"/>
    <x v="1"/>
    <s v="United States"/>
    <s v="Houston"/>
    <x v="5"/>
    <n v="77070"/>
    <x v="2"/>
    <s v="OFF-ST-10000344"/>
    <x v="1"/>
    <x v="4"/>
    <s v="Neat Ideas Personal Hanging Folder Files, Black"/>
    <n v="32.231999999999999"/>
    <n v="3"/>
    <n v="0.2"/>
    <n v="2.4173999999999989"/>
  </r>
  <r>
    <n v="7178"/>
    <x v="3562"/>
    <x v="3"/>
    <x v="464"/>
    <x v="1187"/>
    <s v="Standard Class"/>
    <s v="MY-18295"/>
    <s v="Muhammed Yedwab"/>
    <x v="1"/>
    <s v="United States"/>
    <s v="Philadelphia"/>
    <x v="9"/>
    <n v="19140"/>
    <x v="3"/>
    <s v="OFF-BI-10002897"/>
    <x v="1"/>
    <x v="8"/>
    <s v="Black Avery Memo-Size 3-Ring Binder, 5 1/2&quot; x 8 1/2&quot;"/>
    <n v="2.2020000000000004"/>
    <n v="2"/>
    <n v="0.7"/>
    <n v="-1.5413999999999999"/>
  </r>
  <r>
    <n v="7179"/>
    <x v="3562"/>
    <x v="3"/>
    <x v="464"/>
    <x v="1187"/>
    <s v="Standard Class"/>
    <s v="MY-18295"/>
    <s v="Muhammed Yedwab"/>
    <x v="1"/>
    <s v="United States"/>
    <s v="Philadelphia"/>
    <x v="9"/>
    <n v="19140"/>
    <x v="3"/>
    <s v="OFF-BI-10003694"/>
    <x v="1"/>
    <x v="8"/>
    <s v="Avery 3 1/2&quot; Diskette Storage Pages, 10/Pack"/>
    <n v="9.3960000000000008"/>
    <n v="3"/>
    <n v="0.7"/>
    <n v="-7.5167999999999964"/>
  </r>
  <r>
    <n v="7180"/>
    <x v="3563"/>
    <x v="0"/>
    <x v="696"/>
    <x v="1058"/>
    <s v="Standard Class"/>
    <s v="RC-19960"/>
    <s v="Ryan Crowe"/>
    <x v="0"/>
    <s v="United States"/>
    <s v="Baltimore"/>
    <x v="39"/>
    <n v="21215"/>
    <x v="3"/>
    <s v="TEC-PH-10001644"/>
    <x v="2"/>
    <x v="7"/>
    <s v="BlueLounge Milo Smartphone Stand, White/Metallic"/>
    <n v="89.97"/>
    <n v="3"/>
    <n v="0"/>
    <n v="25.191600000000005"/>
  </r>
  <r>
    <n v="7181"/>
    <x v="3564"/>
    <x v="2"/>
    <x v="1036"/>
    <x v="1241"/>
    <s v="First Class"/>
    <s v="JO-15145"/>
    <s v="Jack O'Briant"/>
    <x v="1"/>
    <s v="United States"/>
    <s v="Athens"/>
    <x v="32"/>
    <n v="30605"/>
    <x v="0"/>
    <s v="OFF-AR-10002399"/>
    <x v="1"/>
    <x v="6"/>
    <s v="Dixon Prang Watercolor Pencils, 10-Color Set with Brush"/>
    <n v="12.78"/>
    <n v="3"/>
    <n v="0"/>
    <n v="5.2397999999999998"/>
  </r>
  <r>
    <n v="7182"/>
    <x v="3565"/>
    <x v="0"/>
    <x v="797"/>
    <x v="525"/>
    <s v="Second Class"/>
    <s v="MW-18220"/>
    <s v="Mitch Webber"/>
    <x v="0"/>
    <s v="United States"/>
    <s v="Lancaster"/>
    <x v="24"/>
    <n v="43130"/>
    <x v="3"/>
    <s v="TEC-AC-10003063"/>
    <x v="2"/>
    <x v="11"/>
    <s v="Micro Innovations USB RF Wireless Keyboard with Mouse"/>
    <n v="40"/>
    <n v="2"/>
    <n v="0.2"/>
    <n v="0.5"/>
  </r>
  <r>
    <n v="7183"/>
    <x v="3566"/>
    <x v="3"/>
    <x v="504"/>
    <x v="605"/>
    <s v="Standard Class"/>
    <s v="NZ-18565"/>
    <s v="Nick Zandusky"/>
    <x v="2"/>
    <s v="United States"/>
    <s v="Los Angeles"/>
    <x v="1"/>
    <n v="90032"/>
    <x v="1"/>
    <s v="OFF-BI-10002071"/>
    <x v="1"/>
    <x v="8"/>
    <s v="Fellowes Black Plastic Comb Bindings"/>
    <n v="23.24"/>
    <n v="5"/>
    <n v="0.2"/>
    <n v="7.5529999999999982"/>
  </r>
  <r>
    <n v="7184"/>
    <x v="3567"/>
    <x v="3"/>
    <x v="81"/>
    <x v="880"/>
    <s v="First Class"/>
    <s v="JM-15250"/>
    <s v="Janet Martin"/>
    <x v="0"/>
    <s v="United States"/>
    <s v="Baltimore"/>
    <x v="39"/>
    <n v="21215"/>
    <x v="3"/>
    <s v="FUR-CH-10004218"/>
    <x v="0"/>
    <x v="1"/>
    <s v="Global Fabric Manager's Chair, Dark Gray"/>
    <n v="908.82"/>
    <n v="9"/>
    <n v="0"/>
    <n v="227.20500000000004"/>
  </r>
  <r>
    <n v="7185"/>
    <x v="3568"/>
    <x v="3"/>
    <x v="629"/>
    <x v="1178"/>
    <s v="Standard Class"/>
    <s v="ED-13885"/>
    <s v="Emily Ducich"/>
    <x v="2"/>
    <s v="United States"/>
    <s v="Houston"/>
    <x v="5"/>
    <n v="77095"/>
    <x v="2"/>
    <s v="OFF-SU-10000432"/>
    <x v="1"/>
    <x v="14"/>
    <s v="Acco Side-Punched Conventional Columnar Pads"/>
    <n v="5.5520000000000005"/>
    <n v="2"/>
    <n v="0.2"/>
    <n v="-1.0410000000000006"/>
  </r>
  <r>
    <n v="7186"/>
    <x v="3568"/>
    <x v="3"/>
    <x v="629"/>
    <x v="1178"/>
    <s v="Standard Class"/>
    <s v="ED-13885"/>
    <s v="Emily Ducich"/>
    <x v="2"/>
    <s v="United States"/>
    <s v="Houston"/>
    <x v="5"/>
    <n v="77095"/>
    <x v="2"/>
    <s v="OFF-AR-10003183"/>
    <x v="1"/>
    <x v="6"/>
    <s v="Avery Fluorescent Highlighter Four-Color Set"/>
    <n v="8.016"/>
    <n v="3"/>
    <n v="0.2"/>
    <n v="1.0019999999999993"/>
  </r>
  <r>
    <n v="7187"/>
    <x v="3568"/>
    <x v="3"/>
    <x v="629"/>
    <x v="1178"/>
    <s v="Standard Class"/>
    <s v="ED-13885"/>
    <s v="Emily Ducich"/>
    <x v="2"/>
    <s v="United States"/>
    <s v="Houston"/>
    <x v="5"/>
    <n v="77095"/>
    <x v="2"/>
    <s v="FUR-CH-10002017"/>
    <x v="0"/>
    <x v="1"/>
    <s v="SAFCO Optional Arm Kit for Workspace Cribbage Stacking Chair"/>
    <n v="74.591999999999999"/>
    <n v="4"/>
    <n v="0.3"/>
    <n v="-2.1312000000000033"/>
  </r>
  <r>
    <n v="7188"/>
    <x v="3568"/>
    <x v="3"/>
    <x v="629"/>
    <x v="1178"/>
    <s v="Standard Class"/>
    <s v="ED-13885"/>
    <s v="Emily Ducich"/>
    <x v="2"/>
    <s v="United States"/>
    <s v="Houston"/>
    <x v="5"/>
    <n v="77095"/>
    <x v="2"/>
    <s v="FUR-FU-10003247"/>
    <x v="0"/>
    <x v="5"/>
    <s v="36X48 HARDFLOOR CHAIRMAT"/>
    <n v="16.784000000000002"/>
    <n v="2"/>
    <n v="0.6"/>
    <n v="-22.238800000000001"/>
  </r>
  <r>
    <n v="7189"/>
    <x v="3568"/>
    <x v="3"/>
    <x v="629"/>
    <x v="1178"/>
    <s v="Standard Class"/>
    <s v="ED-13885"/>
    <s v="Emily Ducich"/>
    <x v="2"/>
    <s v="United States"/>
    <s v="Houston"/>
    <x v="5"/>
    <n v="77095"/>
    <x v="2"/>
    <s v="OFF-AP-10001563"/>
    <x v="1"/>
    <x v="9"/>
    <s v="Belkin Premiere Surge Master II 8-outlet surge protector"/>
    <n v="38.86399999999999"/>
    <n v="4"/>
    <n v="0.8"/>
    <n v="-99.103200000000044"/>
  </r>
  <r>
    <n v="7190"/>
    <x v="3569"/>
    <x v="0"/>
    <x v="396"/>
    <x v="441"/>
    <s v="First Class"/>
    <s v="DW-13480"/>
    <s v="Dianna Wilson"/>
    <x v="2"/>
    <s v="United States"/>
    <s v="San Diego"/>
    <x v="1"/>
    <n v="92024"/>
    <x v="1"/>
    <s v="TEC-PH-10004908"/>
    <x v="2"/>
    <x v="7"/>
    <s v="Panasonic KX TS3282W Corded phone"/>
    <n v="203.976"/>
    <n v="3"/>
    <n v="0.2"/>
    <n v="25.496999999999986"/>
  </r>
  <r>
    <n v="7191"/>
    <x v="3569"/>
    <x v="0"/>
    <x v="396"/>
    <x v="441"/>
    <s v="First Class"/>
    <s v="DW-13480"/>
    <s v="Dianna Wilson"/>
    <x v="2"/>
    <s v="United States"/>
    <s v="San Diego"/>
    <x v="1"/>
    <n v="92024"/>
    <x v="1"/>
    <s v="FUR-TA-10003392"/>
    <x v="0"/>
    <x v="3"/>
    <s v="Global Adaptabilities Conference Tables"/>
    <n v="674.35200000000009"/>
    <n v="3"/>
    <n v="0.2"/>
    <n v="-8.4294000000000153"/>
  </r>
  <r>
    <n v="7192"/>
    <x v="3570"/>
    <x v="0"/>
    <x v="393"/>
    <x v="358"/>
    <s v="Second Class"/>
    <s v="JK-15205"/>
    <s v="Jamie Kunitz"/>
    <x v="0"/>
    <s v="United States"/>
    <s v="Hialeah"/>
    <x v="2"/>
    <n v="33012"/>
    <x v="0"/>
    <s v="OFF-BI-10004140"/>
    <x v="1"/>
    <x v="8"/>
    <s v="Avery Non-Stick Binders"/>
    <n v="5.3880000000000008"/>
    <n v="4"/>
    <n v="0.7"/>
    <n v="-4.49"/>
  </r>
  <r>
    <n v="7193"/>
    <x v="3570"/>
    <x v="0"/>
    <x v="393"/>
    <x v="358"/>
    <s v="Second Class"/>
    <s v="JK-15205"/>
    <s v="Jamie Kunitz"/>
    <x v="0"/>
    <s v="United States"/>
    <s v="Hialeah"/>
    <x v="2"/>
    <n v="33012"/>
    <x v="0"/>
    <s v="OFF-AR-10003631"/>
    <x v="1"/>
    <x v="6"/>
    <s v="Staples"/>
    <n v="30.975999999999999"/>
    <n v="8"/>
    <n v="0.2"/>
    <n v="5.0335999999999999"/>
  </r>
  <r>
    <n v="7194"/>
    <x v="3571"/>
    <x v="0"/>
    <x v="1150"/>
    <x v="1242"/>
    <s v="First Class"/>
    <s v="JS-15880"/>
    <s v="John Stevenson"/>
    <x v="0"/>
    <s v="United States"/>
    <s v="Atlanta"/>
    <x v="32"/>
    <n v="30318"/>
    <x v="0"/>
    <s v="OFF-ST-10003716"/>
    <x v="1"/>
    <x v="4"/>
    <s v="Tennsco Double-Tier Lockers"/>
    <n v="1350.1200000000001"/>
    <n v="6"/>
    <n v="0"/>
    <n v="175.51560000000001"/>
  </r>
  <r>
    <n v="7195"/>
    <x v="3571"/>
    <x v="0"/>
    <x v="1150"/>
    <x v="1242"/>
    <s v="First Class"/>
    <s v="JS-15880"/>
    <s v="John Stevenson"/>
    <x v="0"/>
    <s v="United States"/>
    <s v="Atlanta"/>
    <x v="32"/>
    <n v="30318"/>
    <x v="0"/>
    <s v="OFF-BI-10003274"/>
    <x v="1"/>
    <x v="8"/>
    <s v="Avery Durable Slant Ring Binders, No Labels"/>
    <n v="15.92"/>
    <n v="4"/>
    <n v="0"/>
    <n v="7.4824000000000002"/>
  </r>
  <r>
    <n v="7196"/>
    <x v="3572"/>
    <x v="0"/>
    <x v="373"/>
    <x v="398"/>
    <s v="Standard Class"/>
    <s v="PO-19180"/>
    <s v="Philisse Overcash"/>
    <x v="2"/>
    <s v="United States"/>
    <s v="Seattle"/>
    <x v="4"/>
    <n v="98103"/>
    <x v="1"/>
    <s v="FUR-FU-10004848"/>
    <x v="0"/>
    <x v="5"/>
    <s v="DAX Solid Wood Frames"/>
    <n v="19.54"/>
    <n v="2"/>
    <n v="0"/>
    <n v="7.2297999999999991"/>
  </r>
  <r>
    <n v="7197"/>
    <x v="3573"/>
    <x v="2"/>
    <x v="759"/>
    <x v="1044"/>
    <s v="Standard Class"/>
    <s v="MH-17290"/>
    <s v="Marc Harrigan"/>
    <x v="2"/>
    <s v="United States"/>
    <s v="Los Angeles"/>
    <x v="1"/>
    <n v="90036"/>
    <x v="1"/>
    <s v="OFF-AR-10003504"/>
    <x v="1"/>
    <x v="6"/>
    <s v="Newell 347"/>
    <n v="21.400000000000002"/>
    <n v="5"/>
    <n v="0"/>
    <n v="6.2059999999999977"/>
  </r>
  <r>
    <n v="7198"/>
    <x v="3573"/>
    <x v="2"/>
    <x v="759"/>
    <x v="1044"/>
    <s v="Standard Class"/>
    <s v="MH-17290"/>
    <s v="Marc Harrigan"/>
    <x v="2"/>
    <s v="United States"/>
    <s v="Los Angeles"/>
    <x v="1"/>
    <n v="90036"/>
    <x v="1"/>
    <s v="OFF-LA-10000305"/>
    <x v="1"/>
    <x v="2"/>
    <s v="Avery 495"/>
    <n v="12.6"/>
    <n v="2"/>
    <n v="0"/>
    <n v="5.7959999999999994"/>
  </r>
  <r>
    <n v="7199"/>
    <x v="3574"/>
    <x v="1"/>
    <x v="1066"/>
    <x v="1243"/>
    <s v="Standard Class"/>
    <s v="PO-19180"/>
    <s v="Philisse Overcash"/>
    <x v="2"/>
    <s v="United States"/>
    <s v="New York City"/>
    <x v="15"/>
    <n v="10035"/>
    <x v="3"/>
    <s v="OFF-AR-10001427"/>
    <x v="1"/>
    <x v="6"/>
    <s v="Newell 330"/>
    <n v="11.96"/>
    <n v="2"/>
    <n v="0"/>
    <n v="3.1096000000000004"/>
  </r>
  <r>
    <n v="7200"/>
    <x v="3574"/>
    <x v="1"/>
    <x v="1066"/>
    <x v="1243"/>
    <s v="Standard Class"/>
    <s v="PO-19180"/>
    <s v="Philisse Overcash"/>
    <x v="2"/>
    <s v="United States"/>
    <s v="New York City"/>
    <x v="15"/>
    <n v="10035"/>
    <x v="3"/>
    <s v="TEC-PH-10004614"/>
    <x v="2"/>
    <x v="7"/>
    <s v="AT&amp;T 841000 Phone"/>
    <n v="138"/>
    <n v="2"/>
    <n v="0"/>
    <n v="34.5"/>
  </r>
  <r>
    <n v="7201"/>
    <x v="3575"/>
    <x v="0"/>
    <x v="581"/>
    <x v="845"/>
    <s v="Standard Class"/>
    <s v="HF-14995"/>
    <s v="Herbert Flentye"/>
    <x v="0"/>
    <s v="United States"/>
    <s v="Fort Lauderdale"/>
    <x v="2"/>
    <n v="33311"/>
    <x v="0"/>
    <s v="TEC-PH-10001944"/>
    <x v="2"/>
    <x v="7"/>
    <s v="Wi-Ex zBoost YX540 Cellular Phone Signal Booster"/>
    <n v="116.75999999999999"/>
    <n v="1"/>
    <n v="0.2"/>
    <n v="14.594999999999985"/>
  </r>
  <r>
    <n v="7202"/>
    <x v="3575"/>
    <x v="0"/>
    <x v="581"/>
    <x v="845"/>
    <s v="Standard Class"/>
    <s v="HF-14995"/>
    <s v="Herbert Flentye"/>
    <x v="0"/>
    <s v="United States"/>
    <s v="Fort Lauderdale"/>
    <x v="2"/>
    <n v="33311"/>
    <x v="0"/>
    <s v="FUR-TA-10001039"/>
    <x v="0"/>
    <x v="3"/>
    <s v="KI Adjustable-Height Table"/>
    <n v="331.02300000000008"/>
    <n v="7"/>
    <n v="0.45"/>
    <n v="-114.35339999999997"/>
  </r>
  <r>
    <n v="7203"/>
    <x v="3576"/>
    <x v="0"/>
    <x v="99"/>
    <x v="464"/>
    <s v="Same Day"/>
    <s v="VB-21745"/>
    <s v="Victoria Brennan"/>
    <x v="1"/>
    <s v="United States"/>
    <s v="Rochester"/>
    <x v="15"/>
    <n v="14609"/>
    <x v="3"/>
    <s v="FUR-FU-10003806"/>
    <x v="0"/>
    <x v="5"/>
    <s v="Tenex Chairmat w/ Average Lip, 45&quot; x 53&quot;"/>
    <n v="756.80000000000007"/>
    <n v="5"/>
    <n v="0"/>
    <n v="75.679999999999978"/>
  </r>
  <r>
    <n v="7204"/>
    <x v="3577"/>
    <x v="2"/>
    <x v="282"/>
    <x v="302"/>
    <s v="Standard Class"/>
    <s v="MG-17890"/>
    <s v="Michael Granlund"/>
    <x v="2"/>
    <s v="United States"/>
    <s v="Saint Charles"/>
    <x v="10"/>
    <n v="60174"/>
    <x v="2"/>
    <s v="FUR-FU-10002111"/>
    <x v="0"/>
    <x v="5"/>
    <s v="Master Caster Door Stop, Large Brown"/>
    <n v="8.7360000000000007"/>
    <n v="3"/>
    <n v="0.6"/>
    <n v="-4.804800000000002"/>
  </r>
  <r>
    <n v="7205"/>
    <x v="3578"/>
    <x v="1"/>
    <x v="229"/>
    <x v="731"/>
    <s v="Standard Class"/>
    <s v="BO-11425"/>
    <s v="Bobby Odegard"/>
    <x v="0"/>
    <s v="United States"/>
    <s v="New York City"/>
    <x v="15"/>
    <n v="10024"/>
    <x v="3"/>
    <s v="OFF-AR-10000817"/>
    <x v="1"/>
    <x v="6"/>
    <s v="Manco Dry-Lighter Erasable Highlighter"/>
    <n v="6.08"/>
    <n v="2"/>
    <n v="0"/>
    <n v="2.0671999999999997"/>
  </r>
  <r>
    <n v="7206"/>
    <x v="3579"/>
    <x v="3"/>
    <x v="280"/>
    <x v="299"/>
    <s v="Standard Class"/>
    <s v="CM-12115"/>
    <s v="Chad McGuire"/>
    <x v="0"/>
    <s v="United States"/>
    <s v="San Francisco"/>
    <x v="1"/>
    <n v="94109"/>
    <x v="1"/>
    <s v="FUR-FU-10001424"/>
    <x v="0"/>
    <x v="5"/>
    <s v="Dax Clear Box Frame"/>
    <n v="17.46"/>
    <n v="2"/>
    <n v="0"/>
    <n v="5.936399999999999"/>
  </r>
  <r>
    <n v="7207"/>
    <x v="3579"/>
    <x v="3"/>
    <x v="280"/>
    <x v="299"/>
    <s v="Standard Class"/>
    <s v="CM-12115"/>
    <s v="Chad McGuire"/>
    <x v="0"/>
    <s v="United States"/>
    <s v="San Francisco"/>
    <x v="1"/>
    <n v="94109"/>
    <x v="1"/>
    <s v="TEC-MA-10002930"/>
    <x v="2"/>
    <x v="15"/>
    <s v="Ricoh - Ink Collector Unit for GX3000 Series Printers"/>
    <n v="369.16"/>
    <n v="11"/>
    <n v="0.2"/>
    <n v="32.301500000000019"/>
  </r>
  <r>
    <n v="7208"/>
    <x v="3580"/>
    <x v="0"/>
    <x v="108"/>
    <x v="250"/>
    <s v="First Class"/>
    <s v="LC-16930"/>
    <s v="Linda Cazamias"/>
    <x v="1"/>
    <s v="United States"/>
    <s v="Phoenix"/>
    <x v="16"/>
    <n v="85023"/>
    <x v="1"/>
    <s v="OFF-AR-10003759"/>
    <x v="1"/>
    <x v="6"/>
    <s v="Crayola Anti Dust Chalk, 12/Pack"/>
    <n v="2.9120000000000004"/>
    <n v="2"/>
    <n v="0.2"/>
    <n v="0.90999999999999981"/>
  </r>
  <r>
    <n v="7209"/>
    <x v="3580"/>
    <x v="0"/>
    <x v="108"/>
    <x v="250"/>
    <s v="First Class"/>
    <s v="LC-16930"/>
    <s v="Linda Cazamias"/>
    <x v="1"/>
    <s v="United States"/>
    <s v="Phoenix"/>
    <x v="16"/>
    <n v="85023"/>
    <x v="1"/>
    <s v="OFF-PA-10001837"/>
    <x v="1"/>
    <x v="10"/>
    <s v="Xerox 1976"/>
    <n v="20.736000000000004"/>
    <n v="4"/>
    <n v="0.2"/>
    <n v="7.2576000000000001"/>
  </r>
  <r>
    <n v="7210"/>
    <x v="3580"/>
    <x v="0"/>
    <x v="108"/>
    <x v="250"/>
    <s v="First Class"/>
    <s v="LC-16930"/>
    <s v="Linda Cazamias"/>
    <x v="1"/>
    <s v="United States"/>
    <s v="Phoenix"/>
    <x v="16"/>
    <n v="85023"/>
    <x v="1"/>
    <s v="OFF-PA-10001667"/>
    <x v="1"/>
    <x v="10"/>
    <s v="Great White Multi-Use Recycled Paper (20Lb. and 84 Bright)"/>
    <n v="9.5680000000000014"/>
    <n v="2"/>
    <n v="0.2"/>
    <n v="2.9899999999999993"/>
  </r>
  <r>
    <n v="7211"/>
    <x v="3581"/>
    <x v="0"/>
    <x v="799"/>
    <x v="29"/>
    <s v="Standard Class"/>
    <s v="EH-13765"/>
    <s v="Edward Hooks"/>
    <x v="1"/>
    <s v="United States"/>
    <s v="Seattle"/>
    <x v="4"/>
    <n v="98115"/>
    <x v="1"/>
    <s v="OFF-PA-10000246"/>
    <x v="1"/>
    <x v="10"/>
    <s v="Riverleaf Stik-Withit Designer Note Cubes"/>
    <n v="30.18"/>
    <n v="3"/>
    <n v="0"/>
    <n v="13.8828"/>
  </r>
  <r>
    <n v="7212"/>
    <x v="3581"/>
    <x v="0"/>
    <x v="799"/>
    <x v="29"/>
    <s v="Standard Class"/>
    <s v="EH-13765"/>
    <s v="Edward Hooks"/>
    <x v="1"/>
    <s v="United States"/>
    <s v="Seattle"/>
    <x v="4"/>
    <n v="98115"/>
    <x v="1"/>
    <s v="OFF-BI-10001078"/>
    <x v="1"/>
    <x v="8"/>
    <s v="Acco PRESSTEX Data Binder with Storage Hooks, Dark Blue, 14 7/8&quot; X 11&quot;"/>
    <n v="51.648000000000003"/>
    <n v="12"/>
    <n v="0.2"/>
    <n v="18.7224"/>
  </r>
  <r>
    <n v="7213"/>
    <x v="3581"/>
    <x v="0"/>
    <x v="799"/>
    <x v="29"/>
    <s v="Standard Class"/>
    <s v="EH-13765"/>
    <s v="Edward Hooks"/>
    <x v="1"/>
    <s v="United States"/>
    <s v="Seattle"/>
    <x v="4"/>
    <n v="98115"/>
    <x v="1"/>
    <s v="OFF-BI-10000138"/>
    <x v="1"/>
    <x v="8"/>
    <s v="Acco Translucent Poly Ring Binders"/>
    <n v="11.231999999999999"/>
    <n v="3"/>
    <n v="0.2"/>
    <n v="3.9312000000000005"/>
  </r>
  <r>
    <n v="7214"/>
    <x v="3582"/>
    <x v="3"/>
    <x v="453"/>
    <x v="163"/>
    <s v="Standard Class"/>
    <s v="MC-17275"/>
    <s v="Marc Crier"/>
    <x v="0"/>
    <s v="United States"/>
    <s v="Camarillo"/>
    <x v="1"/>
    <n v="93010"/>
    <x v="1"/>
    <s v="OFF-LA-10002034"/>
    <x v="1"/>
    <x v="2"/>
    <s v="Avery 478"/>
    <n v="14.73"/>
    <n v="3"/>
    <n v="0"/>
    <n v="7.2176999999999998"/>
  </r>
  <r>
    <n v="7215"/>
    <x v="3583"/>
    <x v="1"/>
    <x v="874"/>
    <x v="12"/>
    <s v="Second Class"/>
    <s v="HW-14935"/>
    <s v="Helen Wasserman"/>
    <x v="1"/>
    <s v="United States"/>
    <s v="Detroit"/>
    <x v="12"/>
    <n v="48205"/>
    <x v="2"/>
    <s v="OFF-AR-10000127"/>
    <x v="1"/>
    <x v="6"/>
    <s v="Newell 321"/>
    <n v="16.399999999999999"/>
    <n v="5"/>
    <n v="0"/>
    <n v="4.7559999999999985"/>
  </r>
  <r>
    <n v="7216"/>
    <x v="3583"/>
    <x v="1"/>
    <x v="874"/>
    <x v="12"/>
    <s v="Second Class"/>
    <s v="HW-14935"/>
    <s v="Helen Wasserman"/>
    <x v="1"/>
    <s v="United States"/>
    <s v="Detroit"/>
    <x v="12"/>
    <n v="48205"/>
    <x v="2"/>
    <s v="OFF-PA-10003172"/>
    <x v="1"/>
    <x v="10"/>
    <s v="Xerox 1996"/>
    <n v="25.92"/>
    <n v="4"/>
    <n v="0"/>
    <n v="12.441600000000001"/>
  </r>
  <r>
    <n v="7217"/>
    <x v="3584"/>
    <x v="1"/>
    <x v="910"/>
    <x v="1192"/>
    <s v="First Class"/>
    <s v="LC-16870"/>
    <s v="Lena Cacioppo"/>
    <x v="0"/>
    <s v="United States"/>
    <s v="San Francisco"/>
    <x v="1"/>
    <n v="94109"/>
    <x v="1"/>
    <s v="OFF-AR-10001246"/>
    <x v="1"/>
    <x v="6"/>
    <s v="Newell 317"/>
    <n v="8.82"/>
    <n v="3"/>
    <n v="0"/>
    <n v="2.5577999999999994"/>
  </r>
  <r>
    <n v="7218"/>
    <x v="3584"/>
    <x v="1"/>
    <x v="910"/>
    <x v="1192"/>
    <s v="First Class"/>
    <s v="LC-16870"/>
    <s v="Lena Cacioppo"/>
    <x v="0"/>
    <s v="United States"/>
    <s v="San Francisco"/>
    <x v="1"/>
    <n v="94109"/>
    <x v="1"/>
    <s v="OFF-BI-10002026"/>
    <x v="1"/>
    <x v="8"/>
    <s v="Ibico Recycled Linen-Style Covers"/>
    <n v="62.496000000000009"/>
    <n v="2"/>
    <n v="0.2"/>
    <n v="21.873599999999996"/>
  </r>
  <r>
    <n v="7219"/>
    <x v="3584"/>
    <x v="1"/>
    <x v="910"/>
    <x v="1192"/>
    <s v="First Class"/>
    <s v="LC-16870"/>
    <s v="Lena Cacioppo"/>
    <x v="0"/>
    <s v="United States"/>
    <s v="San Francisco"/>
    <x v="1"/>
    <n v="94109"/>
    <x v="1"/>
    <s v="TEC-AC-10000844"/>
    <x v="2"/>
    <x v="11"/>
    <s v="Logitech Gaming G510s - Keyboard"/>
    <n v="339.96"/>
    <n v="4"/>
    <n v="0"/>
    <n v="122.38559999999998"/>
  </r>
  <r>
    <n v="7220"/>
    <x v="3584"/>
    <x v="1"/>
    <x v="910"/>
    <x v="1192"/>
    <s v="First Class"/>
    <s v="LC-16870"/>
    <s v="Lena Cacioppo"/>
    <x v="0"/>
    <s v="United States"/>
    <s v="San Francisco"/>
    <x v="1"/>
    <n v="94109"/>
    <x v="1"/>
    <s v="OFF-BI-10001575"/>
    <x v="1"/>
    <x v="8"/>
    <s v="GBC Linen Binding Covers"/>
    <n v="49.568000000000005"/>
    <n v="2"/>
    <n v="0.2"/>
    <n v="17.348799999999997"/>
  </r>
  <r>
    <n v="7221"/>
    <x v="3585"/>
    <x v="3"/>
    <x v="1151"/>
    <x v="705"/>
    <s v="Standard Class"/>
    <s v="BP-11290"/>
    <s v="Beth Paige"/>
    <x v="0"/>
    <s v="United States"/>
    <s v="Philadelphia"/>
    <x v="9"/>
    <n v="19140"/>
    <x v="3"/>
    <s v="OFF-BI-10004632"/>
    <x v="1"/>
    <x v="8"/>
    <s v="Ibico Hi-Tech Manual Binding System"/>
    <n v="274.49100000000004"/>
    <n v="3"/>
    <n v="0.7"/>
    <n v="-228.74250000000006"/>
  </r>
  <r>
    <n v="7222"/>
    <x v="3586"/>
    <x v="3"/>
    <x v="678"/>
    <x v="523"/>
    <s v="Standard Class"/>
    <s v="TG-21310"/>
    <s v="Toby Gnade"/>
    <x v="0"/>
    <s v="United States"/>
    <s v="New York City"/>
    <x v="15"/>
    <n v="10035"/>
    <x v="3"/>
    <s v="TEC-PH-10000193"/>
    <x v="2"/>
    <x v="7"/>
    <s v="Jensen SMPS-640 - speaker phone"/>
    <n v="137.94"/>
    <n v="3"/>
    <n v="0"/>
    <n v="35.864399999999996"/>
  </r>
  <r>
    <n v="7223"/>
    <x v="3587"/>
    <x v="3"/>
    <x v="264"/>
    <x v="371"/>
    <s v="Standard Class"/>
    <s v="MC-18100"/>
    <s v="Mick Crebagga"/>
    <x v="0"/>
    <s v="United States"/>
    <s v="Chicago"/>
    <x v="10"/>
    <n v="60623"/>
    <x v="2"/>
    <s v="TEC-AC-10003441"/>
    <x v="2"/>
    <x v="11"/>
    <s v="Kingston Digital DataTraveler 32GB USB 2.0"/>
    <n v="40.68"/>
    <n v="3"/>
    <n v="0.2"/>
    <n v="-7.1190000000000015"/>
  </r>
  <r>
    <n v="7224"/>
    <x v="3588"/>
    <x v="0"/>
    <x v="216"/>
    <x v="461"/>
    <s v="Standard Class"/>
    <s v="RB-19360"/>
    <s v="Raymond Buch"/>
    <x v="0"/>
    <s v="United States"/>
    <s v="San Francisco"/>
    <x v="1"/>
    <n v="94122"/>
    <x v="1"/>
    <s v="TEC-PH-10004093"/>
    <x v="2"/>
    <x v="7"/>
    <s v="Panasonic Kx-TS550"/>
    <n v="110.376"/>
    <n v="3"/>
    <n v="0.2"/>
    <n v="12.417299999999997"/>
  </r>
  <r>
    <n v="7225"/>
    <x v="3588"/>
    <x v="0"/>
    <x v="216"/>
    <x v="461"/>
    <s v="Standard Class"/>
    <s v="RB-19360"/>
    <s v="Raymond Buch"/>
    <x v="0"/>
    <s v="United States"/>
    <s v="San Francisco"/>
    <x v="1"/>
    <n v="94122"/>
    <x v="1"/>
    <s v="OFF-AP-10002998"/>
    <x v="1"/>
    <x v="9"/>
    <s v="Holmes 99% HEPA Air Purifier"/>
    <n v="151.62"/>
    <n v="7"/>
    <n v="0"/>
    <n v="50.03459999999999"/>
  </r>
  <r>
    <n v="7226"/>
    <x v="3588"/>
    <x v="0"/>
    <x v="216"/>
    <x v="461"/>
    <s v="Standard Class"/>
    <s v="RB-19360"/>
    <s v="Raymond Buch"/>
    <x v="0"/>
    <s v="United States"/>
    <s v="San Francisco"/>
    <x v="1"/>
    <n v="94122"/>
    <x v="1"/>
    <s v="FUR-FU-10000073"/>
    <x v="0"/>
    <x v="5"/>
    <s v="Deflect-O Glasstique Clear Desk Accessories"/>
    <n v="30.8"/>
    <n v="4"/>
    <n v="0"/>
    <n v="10.163999999999998"/>
  </r>
  <r>
    <n v="7227"/>
    <x v="3589"/>
    <x v="3"/>
    <x v="642"/>
    <x v="458"/>
    <s v="Standard Class"/>
    <s v="ES-14080"/>
    <s v="Erin Smith"/>
    <x v="1"/>
    <s v="United States"/>
    <s v="Philadelphia"/>
    <x v="9"/>
    <n v="19134"/>
    <x v="3"/>
    <s v="OFF-PA-10001125"/>
    <x v="1"/>
    <x v="10"/>
    <s v="Xerox 1988"/>
    <n v="123.92000000000002"/>
    <n v="5"/>
    <n v="0.2"/>
    <n v="38.724999999999994"/>
  </r>
  <r>
    <n v="7228"/>
    <x v="3589"/>
    <x v="3"/>
    <x v="642"/>
    <x v="458"/>
    <s v="Standard Class"/>
    <s v="ES-14080"/>
    <s v="Erin Smith"/>
    <x v="1"/>
    <s v="United States"/>
    <s v="Philadelphia"/>
    <x v="9"/>
    <n v="19134"/>
    <x v="3"/>
    <s v="TEC-AC-10003033"/>
    <x v="2"/>
    <x v="11"/>
    <s v="Plantronics CS510 - Over-the-Head monaural Wireless Headset System"/>
    <n v="1319.8"/>
    <n v="5"/>
    <n v="0.2"/>
    <n v="214.4674999999998"/>
  </r>
  <r>
    <n v="7229"/>
    <x v="3590"/>
    <x v="2"/>
    <x v="836"/>
    <x v="1172"/>
    <s v="First Class"/>
    <s v="RD-19720"/>
    <s v="Roger Demir"/>
    <x v="0"/>
    <s v="United States"/>
    <s v="San Francisco"/>
    <x v="1"/>
    <n v="94122"/>
    <x v="1"/>
    <s v="OFF-BI-10002498"/>
    <x v="1"/>
    <x v="8"/>
    <s v="Clear Mylar Reinforcing Strips"/>
    <n v="89.712000000000018"/>
    <n v="6"/>
    <n v="0.2"/>
    <n v="30.277799999999992"/>
  </r>
  <r>
    <n v="7230"/>
    <x v="3590"/>
    <x v="2"/>
    <x v="836"/>
    <x v="1172"/>
    <s v="First Class"/>
    <s v="RD-19720"/>
    <s v="Roger Demir"/>
    <x v="0"/>
    <s v="United States"/>
    <s v="San Francisco"/>
    <x v="1"/>
    <n v="94122"/>
    <x v="1"/>
    <s v="OFF-PA-10004569"/>
    <x v="1"/>
    <x v="10"/>
    <s v="Wirebound Message Books, Two 4 1/4&quot; x 5&quot; Forms per Page"/>
    <n v="22.830000000000002"/>
    <n v="3"/>
    <n v="0"/>
    <n v="10.7301"/>
  </r>
  <r>
    <n v="7231"/>
    <x v="3591"/>
    <x v="3"/>
    <x v="677"/>
    <x v="1097"/>
    <s v="First Class"/>
    <s v="SC-20380"/>
    <s v="Shahid Collister"/>
    <x v="0"/>
    <s v="United States"/>
    <s v="Fairfield"/>
    <x v="29"/>
    <n v="6824"/>
    <x v="3"/>
    <s v="OFF-BI-10002353"/>
    <x v="1"/>
    <x v="8"/>
    <s v="GBC VeloBind Cover Sets"/>
    <n v="30.88"/>
    <n v="2"/>
    <n v="0"/>
    <n v="15.44"/>
  </r>
  <r>
    <n v="7232"/>
    <x v="3591"/>
    <x v="3"/>
    <x v="677"/>
    <x v="1097"/>
    <s v="First Class"/>
    <s v="SC-20380"/>
    <s v="Shahid Collister"/>
    <x v="0"/>
    <s v="United States"/>
    <s v="Fairfield"/>
    <x v="29"/>
    <n v="6824"/>
    <x v="3"/>
    <s v="OFF-AP-10001564"/>
    <x v="1"/>
    <x v="9"/>
    <s v="Hoover Commercial Lightweight Upright Vacuum with E-Z Empty Dirt Cup"/>
    <n v="465.16"/>
    <n v="2"/>
    <n v="0"/>
    <n v="120.94159999999999"/>
  </r>
  <r>
    <n v="7233"/>
    <x v="3591"/>
    <x v="3"/>
    <x v="677"/>
    <x v="1097"/>
    <s v="First Class"/>
    <s v="SC-20380"/>
    <s v="Shahid Collister"/>
    <x v="0"/>
    <s v="United States"/>
    <s v="Fairfield"/>
    <x v="29"/>
    <n v="6824"/>
    <x v="3"/>
    <s v="OFF-PA-10003673"/>
    <x v="1"/>
    <x v="10"/>
    <s v="Strathmore Photo Mount Cards"/>
    <n v="27.12"/>
    <n v="4"/>
    <n v="0"/>
    <n v="12.475199999999999"/>
  </r>
  <r>
    <n v="7234"/>
    <x v="3592"/>
    <x v="0"/>
    <x v="387"/>
    <x v="331"/>
    <s v="Standard Class"/>
    <s v="GB-14575"/>
    <s v="Giulietta Baptist"/>
    <x v="0"/>
    <s v="United States"/>
    <s v="New York City"/>
    <x v="15"/>
    <n v="10011"/>
    <x v="3"/>
    <s v="FUR-FU-10003347"/>
    <x v="0"/>
    <x v="5"/>
    <s v="Coloredge Poster Frame"/>
    <n v="113.6"/>
    <n v="8"/>
    <n v="0"/>
    <n v="44.304000000000002"/>
  </r>
  <r>
    <n v="7235"/>
    <x v="3592"/>
    <x v="0"/>
    <x v="387"/>
    <x v="331"/>
    <s v="Standard Class"/>
    <s v="GB-14575"/>
    <s v="Giulietta Baptist"/>
    <x v="0"/>
    <s v="United States"/>
    <s v="New York City"/>
    <x v="15"/>
    <n v="10011"/>
    <x v="3"/>
    <s v="OFF-PA-10001934"/>
    <x v="1"/>
    <x v="10"/>
    <s v="Xerox 1993"/>
    <n v="12.96"/>
    <n v="2"/>
    <n v="0"/>
    <n v="6.3504000000000005"/>
  </r>
  <r>
    <n v="7236"/>
    <x v="3592"/>
    <x v="0"/>
    <x v="387"/>
    <x v="331"/>
    <s v="Standard Class"/>
    <s v="GB-14575"/>
    <s v="Giulietta Baptist"/>
    <x v="0"/>
    <s v="United States"/>
    <s v="New York City"/>
    <x v="15"/>
    <n v="10011"/>
    <x v="3"/>
    <s v="OFF-BI-10000632"/>
    <x v="1"/>
    <x v="8"/>
    <s v="Satellite Sectional Post Binders"/>
    <n v="69.456000000000003"/>
    <n v="2"/>
    <n v="0.2"/>
    <n v="22.573199999999996"/>
  </r>
  <r>
    <n v="7237"/>
    <x v="3593"/>
    <x v="2"/>
    <x v="1034"/>
    <x v="28"/>
    <s v="First Class"/>
    <s v="FP-14320"/>
    <s v="Frank Preis"/>
    <x v="0"/>
    <s v="United States"/>
    <s v="Los Angeles"/>
    <x v="1"/>
    <n v="90049"/>
    <x v="1"/>
    <s v="OFF-AR-10003190"/>
    <x v="1"/>
    <x v="6"/>
    <s v="Newell 32"/>
    <n v="8.64"/>
    <n v="3"/>
    <n v="0"/>
    <n v="2.4192"/>
  </r>
  <r>
    <n v="7238"/>
    <x v="3594"/>
    <x v="0"/>
    <x v="212"/>
    <x v="668"/>
    <s v="Same Day"/>
    <s v="EA-14035"/>
    <s v="Erin Ashbrook"/>
    <x v="1"/>
    <s v="United States"/>
    <s v="Philadelphia"/>
    <x v="9"/>
    <n v="19143"/>
    <x v="3"/>
    <s v="TEC-MA-10000904"/>
    <x v="2"/>
    <x v="15"/>
    <s v="Brother MFC-9340CDW LED All-In-One Printer, Copier Scanner"/>
    <n v="341.99100000000004"/>
    <n v="3"/>
    <n v="0.7"/>
    <n v="-319.19159999999999"/>
  </r>
  <r>
    <n v="7239"/>
    <x v="3595"/>
    <x v="0"/>
    <x v="435"/>
    <x v="525"/>
    <s v="Standard Class"/>
    <s v="SC-20305"/>
    <s v="Sean Christensen"/>
    <x v="0"/>
    <s v="United States"/>
    <s v="San Jose"/>
    <x v="1"/>
    <n v="95123"/>
    <x v="1"/>
    <s v="FUR-FU-10000771"/>
    <x v="0"/>
    <x v="5"/>
    <s v="Eldon 200 Class Desk Accessories, Smoke"/>
    <n v="43.96"/>
    <n v="7"/>
    <n v="0"/>
    <n v="18.463200000000004"/>
  </r>
  <r>
    <n v="7240"/>
    <x v="3595"/>
    <x v="0"/>
    <x v="435"/>
    <x v="525"/>
    <s v="Standard Class"/>
    <s v="SC-20305"/>
    <s v="Sean Christensen"/>
    <x v="0"/>
    <s v="United States"/>
    <s v="San Jose"/>
    <x v="1"/>
    <n v="95123"/>
    <x v="1"/>
    <s v="OFF-EN-10001990"/>
    <x v="1"/>
    <x v="12"/>
    <s v="Staples"/>
    <n v="39.76"/>
    <n v="7"/>
    <n v="0"/>
    <n v="18.687199999999997"/>
  </r>
  <r>
    <n v="7241"/>
    <x v="3596"/>
    <x v="3"/>
    <x v="756"/>
    <x v="77"/>
    <s v="Second Class"/>
    <s v="JF-15355"/>
    <s v="Jay Fein"/>
    <x v="0"/>
    <s v="United States"/>
    <s v="Pasadena"/>
    <x v="1"/>
    <n v="91104"/>
    <x v="1"/>
    <s v="FUR-FU-10002445"/>
    <x v="0"/>
    <x v="5"/>
    <s v="DAX Two-Tone Rosewood/Black Document Frame, Desktop, 5 x 7"/>
    <n v="66.36"/>
    <n v="7"/>
    <n v="0"/>
    <n v="26.544000000000004"/>
  </r>
  <r>
    <n v="7242"/>
    <x v="3596"/>
    <x v="3"/>
    <x v="756"/>
    <x v="77"/>
    <s v="Second Class"/>
    <s v="JF-15355"/>
    <s v="Jay Fein"/>
    <x v="0"/>
    <s v="United States"/>
    <s v="Pasadena"/>
    <x v="1"/>
    <n v="91104"/>
    <x v="1"/>
    <s v="OFF-BI-10003638"/>
    <x v="1"/>
    <x v="8"/>
    <s v="GBC Durable Plastic Covers"/>
    <n v="92.88000000000001"/>
    <n v="6"/>
    <n v="0.2"/>
    <n v="30.185999999999996"/>
  </r>
  <r>
    <n v="7243"/>
    <x v="3596"/>
    <x v="3"/>
    <x v="756"/>
    <x v="77"/>
    <s v="Second Class"/>
    <s v="JF-15355"/>
    <s v="Jay Fein"/>
    <x v="0"/>
    <s v="United States"/>
    <s v="Pasadena"/>
    <x v="1"/>
    <n v="91104"/>
    <x v="1"/>
    <s v="FUR-FU-10004864"/>
    <x v="0"/>
    <x v="5"/>
    <s v="Eldon 500 Class Desk Accessories"/>
    <n v="24.14"/>
    <n v="2"/>
    <n v="0"/>
    <n v="7.9662000000000006"/>
  </r>
  <r>
    <n v="7244"/>
    <x v="3597"/>
    <x v="3"/>
    <x v="629"/>
    <x v="554"/>
    <s v="Second Class"/>
    <s v="TP-21415"/>
    <s v="Tom Prescott"/>
    <x v="0"/>
    <s v="United States"/>
    <s v="Philadelphia"/>
    <x v="9"/>
    <n v="19134"/>
    <x v="3"/>
    <s v="FUR-CH-10002024"/>
    <x v="0"/>
    <x v="1"/>
    <s v="HON 5400 Series Task Chairs for Big and Tall"/>
    <n v="4416.174"/>
    <n v="9"/>
    <n v="0.3"/>
    <n v="-630.88200000000006"/>
  </r>
  <r>
    <n v="7245"/>
    <x v="3598"/>
    <x v="3"/>
    <x v="1052"/>
    <x v="1169"/>
    <s v="First Class"/>
    <s v="RL-19615"/>
    <s v="Rob Lucas"/>
    <x v="0"/>
    <s v="United States"/>
    <s v="Los Angeles"/>
    <x v="1"/>
    <n v="90049"/>
    <x v="1"/>
    <s v="OFF-AR-10002445"/>
    <x v="1"/>
    <x v="6"/>
    <s v="SANFORD Major Accent Highlighters"/>
    <n v="49.56"/>
    <n v="7"/>
    <n v="0"/>
    <n v="18.832800000000002"/>
  </r>
  <r>
    <n v="7246"/>
    <x v="3599"/>
    <x v="3"/>
    <x v="839"/>
    <x v="758"/>
    <s v="Standard Class"/>
    <s v="SB-20170"/>
    <s v="Sarah Bern"/>
    <x v="0"/>
    <s v="United States"/>
    <s v="Los Angeles"/>
    <x v="1"/>
    <n v="90032"/>
    <x v="1"/>
    <s v="OFF-ST-10001370"/>
    <x v="1"/>
    <x v="4"/>
    <s v="Sensible Storage WireTech Storage Systems"/>
    <n v="354.90000000000003"/>
    <n v="5"/>
    <n v="0"/>
    <n v="17.744999999999962"/>
  </r>
  <r>
    <n v="7247"/>
    <x v="3600"/>
    <x v="2"/>
    <x v="223"/>
    <x v="448"/>
    <s v="Standard Class"/>
    <s v="JS-15595"/>
    <s v="Jill Stevenson"/>
    <x v="1"/>
    <s v="United States"/>
    <s v="Columbus"/>
    <x v="24"/>
    <n v="43229"/>
    <x v="3"/>
    <s v="OFF-LA-10000305"/>
    <x v="1"/>
    <x v="2"/>
    <s v="Avery 495"/>
    <n v="15.120000000000001"/>
    <n v="3"/>
    <n v="0.2"/>
    <n v="4.9139999999999988"/>
  </r>
  <r>
    <n v="7248"/>
    <x v="3600"/>
    <x v="2"/>
    <x v="223"/>
    <x v="448"/>
    <s v="Standard Class"/>
    <s v="JS-15595"/>
    <s v="Jill Stevenson"/>
    <x v="1"/>
    <s v="United States"/>
    <s v="Columbus"/>
    <x v="24"/>
    <n v="43229"/>
    <x v="3"/>
    <s v="FUR-BO-10001972"/>
    <x v="0"/>
    <x v="0"/>
    <s v="O'Sullivan 4-Shelf Bookcase in Odessa Pine"/>
    <n v="302.45"/>
    <n v="5"/>
    <n v="0.5"/>
    <n v="-199.61700000000002"/>
  </r>
  <r>
    <n v="7249"/>
    <x v="3600"/>
    <x v="2"/>
    <x v="223"/>
    <x v="448"/>
    <s v="Standard Class"/>
    <s v="JS-15595"/>
    <s v="Jill Stevenson"/>
    <x v="1"/>
    <s v="United States"/>
    <s v="Columbus"/>
    <x v="24"/>
    <n v="43229"/>
    <x v="3"/>
    <s v="OFF-ST-10002486"/>
    <x v="1"/>
    <x v="4"/>
    <s v="Eldon Shelf Savers Cubes and Bins"/>
    <n v="44.672000000000004"/>
    <n v="8"/>
    <n v="0.2"/>
    <n v="-10.051200000000003"/>
  </r>
  <r>
    <n v="7250"/>
    <x v="3601"/>
    <x v="1"/>
    <x v="593"/>
    <x v="770"/>
    <s v="Second Class"/>
    <s v="BP-11155"/>
    <s v="Becky Pak"/>
    <x v="0"/>
    <s v="United States"/>
    <s v="Los Angeles"/>
    <x v="1"/>
    <n v="90008"/>
    <x v="1"/>
    <s v="TEC-AC-10001874"/>
    <x v="2"/>
    <x v="11"/>
    <s v="Logitech Wireless Anywhere Mouse MX for PC and Mac"/>
    <n v="119.98"/>
    <n v="2"/>
    <n v="0"/>
    <n v="35.994"/>
  </r>
  <r>
    <n v="7251"/>
    <x v="3601"/>
    <x v="1"/>
    <x v="593"/>
    <x v="770"/>
    <s v="Second Class"/>
    <s v="BP-11155"/>
    <s v="Becky Pak"/>
    <x v="0"/>
    <s v="United States"/>
    <s v="Los Angeles"/>
    <x v="1"/>
    <n v="90008"/>
    <x v="1"/>
    <s v="TEC-AC-10003870"/>
    <x v="2"/>
    <x v="11"/>
    <s v="Logitech Z-906 Speaker sys - home theater - 5.1-CH"/>
    <n v="989.97"/>
    <n v="3"/>
    <n v="0"/>
    <n v="395.98800000000006"/>
  </r>
  <r>
    <n v="7252"/>
    <x v="3602"/>
    <x v="0"/>
    <x v="278"/>
    <x v="48"/>
    <s v="Standard Class"/>
    <s v="EM-13825"/>
    <s v="Elizabeth Moffitt"/>
    <x v="1"/>
    <s v="United States"/>
    <s v="Hollywood"/>
    <x v="2"/>
    <n v="33021"/>
    <x v="0"/>
    <s v="OFF-LA-10002473"/>
    <x v="1"/>
    <x v="2"/>
    <s v="Avery 484"/>
    <n v="9.2159999999999993"/>
    <n v="4"/>
    <n v="0.2"/>
    <n v="3.3408000000000002"/>
  </r>
  <r>
    <n v="7253"/>
    <x v="3603"/>
    <x v="0"/>
    <x v="126"/>
    <x v="801"/>
    <s v="Standard Class"/>
    <s v="SC-20695"/>
    <s v="Steve Chapman"/>
    <x v="1"/>
    <s v="United States"/>
    <s v="Roseville"/>
    <x v="12"/>
    <n v="48066"/>
    <x v="2"/>
    <s v="OFF-PA-10003790"/>
    <x v="1"/>
    <x v="10"/>
    <s v="Xerox 1991"/>
    <n v="68.52"/>
    <n v="3"/>
    <n v="0"/>
    <n v="31.519199999999998"/>
  </r>
  <r>
    <n v="7254"/>
    <x v="3604"/>
    <x v="0"/>
    <x v="198"/>
    <x v="204"/>
    <s v="Standard Class"/>
    <s v="EM-14140"/>
    <s v="Eugene Moren"/>
    <x v="2"/>
    <s v="United States"/>
    <s v="Superior"/>
    <x v="6"/>
    <n v="54880"/>
    <x v="2"/>
    <s v="OFF-AP-10002684"/>
    <x v="1"/>
    <x v="9"/>
    <s v="Acco 7-Outlet Masterpiece Power Center, Wihtout Fax/Phone Line Protection"/>
    <n v="364.74"/>
    <n v="3"/>
    <n v="0"/>
    <n v="109.42199999999997"/>
  </r>
  <r>
    <n v="7255"/>
    <x v="3604"/>
    <x v="0"/>
    <x v="198"/>
    <x v="204"/>
    <s v="Standard Class"/>
    <s v="EM-14140"/>
    <s v="Eugene Moren"/>
    <x v="2"/>
    <s v="United States"/>
    <s v="Superior"/>
    <x v="6"/>
    <n v="54880"/>
    <x v="2"/>
    <s v="FUR-FU-10001037"/>
    <x v="0"/>
    <x v="5"/>
    <s v="DAX Charcoal/Nickel-Tone Document Frame, 5 x 7"/>
    <n v="47.400000000000006"/>
    <n v="5"/>
    <n v="0"/>
    <n v="21.33"/>
  </r>
  <r>
    <n v="7256"/>
    <x v="3604"/>
    <x v="0"/>
    <x v="198"/>
    <x v="204"/>
    <s v="Standard Class"/>
    <s v="EM-14140"/>
    <s v="Eugene Moren"/>
    <x v="2"/>
    <s v="United States"/>
    <s v="Superior"/>
    <x v="6"/>
    <n v="54880"/>
    <x v="2"/>
    <s v="OFF-ST-10000876"/>
    <x v="1"/>
    <x v="4"/>
    <s v="Eldon Simplefile Box Office"/>
    <n v="49.76"/>
    <n v="4"/>
    <n v="0"/>
    <n v="13.9328"/>
  </r>
  <r>
    <n v="7257"/>
    <x v="3604"/>
    <x v="0"/>
    <x v="198"/>
    <x v="204"/>
    <s v="Standard Class"/>
    <s v="EM-14140"/>
    <s v="Eugene Moren"/>
    <x v="2"/>
    <s v="United States"/>
    <s v="Superior"/>
    <x v="6"/>
    <n v="54880"/>
    <x v="2"/>
    <s v="OFF-AR-10003732"/>
    <x v="1"/>
    <x v="6"/>
    <s v="Newell 333"/>
    <n v="5.56"/>
    <n v="2"/>
    <n v="0"/>
    <n v="1.4455999999999998"/>
  </r>
  <r>
    <n v="7258"/>
    <x v="3604"/>
    <x v="0"/>
    <x v="198"/>
    <x v="204"/>
    <s v="Standard Class"/>
    <s v="EM-14140"/>
    <s v="Eugene Moren"/>
    <x v="2"/>
    <s v="United States"/>
    <s v="Superior"/>
    <x v="6"/>
    <n v="54880"/>
    <x v="2"/>
    <s v="OFF-PA-10000994"/>
    <x v="1"/>
    <x v="10"/>
    <s v="Xerox 1915"/>
    <n v="629.09999999999991"/>
    <n v="6"/>
    <n v="0"/>
    <n v="301.96799999999996"/>
  </r>
  <r>
    <n v="7259"/>
    <x v="3604"/>
    <x v="0"/>
    <x v="198"/>
    <x v="204"/>
    <s v="Standard Class"/>
    <s v="EM-14140"/>
    <s v="Eugene Moren"/>
    <x v="2"/>
    <s v="United States"/>
    <s v="Superior"/>
    <x v="6"/>
    <n v="54880"/>
    <x v="2"/>
    <s v="OFF-AR-10000940"/>
    <x v="1"/>
    <x v="6"/>
    <s v="Newell 343"/>
    <n v="14.7"/>
    <n v="5"/>
    <n v="0"/>
    <n v="3.9690000000000003"/>
  </r>
  <r>
    <n v="7260"/>
    <x v="3604"/>
    <x v="0"/>
    <x v="198"/>
    <x v="204"/>
    <s v="Standard Class"/>
    <s v="EM-14140"/>
    <s v="Eugene Moren"/>
    <x v="2"/>
    <s v="United States"/>
    <s v="Superior"/>
    <x v="6"/>
    <n v="54880"/>
    <x v="2"/>
    <s v="OFF-PA-10004888"/>
    <x v="1"/>
    <x v="10"/>
    <s v="Xerox 217"/>
    <n v="45.36"/>
    <n v="7"/>
    <n v="0"/>
    <n v="21.772800000000004"/>
  </r>
  <r>
    <n v="7261"/>
    <x v="3604"/>
    <x v="0"/>
    <x v="198"/>
    <x v="204"/>
    <s v="Standard Class"/>
    <s v="EM-14140"/>
    <s v="Eugene Moren"/>
    <x v="2"/>
    <s v="United States"/>
    <s v="Superior"/>
    <x v="6"/>
    <n v="54880"/>
    <x v="2"/>
    <s v="TEC-PH-10000441"/>
    <x v="2"/>
    <x v="7"/>
    <s v="VTech DS6151"/>
    <n v="125.99"/>
    <n v="1"/>
    <n v="0"/>
    <n v="35.277200000000008"/>
  </r>
  <r>
    <n v="7262"/>
    <x v="3605"/>
    <x v="3"/>
    <x v="193"/>
    <x v="198"/>
    <s v="Second Class"/>
    <s v="GZ-14545"/>
    <s v="George Zrebassa"/>
    <x v="1"/>
    <s v="United States"/>
    <s v="Thousand Oaks"/>
    <x v="1"/>
    <n v="91360"/>
    <x v="1"/>
    <s v="OFF-AR-10001231"/>
    <x v="1"/>
    <x v="6"/>
    <s v="Sanford EarthWrite Recycled Pencils, Medium Soft, #2"/>
    <n v="14.700000000000001"/>
    <n v="7"/>
    <n v="0"/>
    <n v="4.1160000000000005"/>
  </r>
  <r>
    <n v="7263"/>
    <x v="3606"/>
    <x v="3"/>
    <x v="760"/>
    <x v="98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x v="980"/>
    <s v="Standard Class"/>
    <s v="ML-17395"/>
    <s v="Marina Lichtenstein"/>
    <x v="1"/>
    <s v="United States"/>
    <s v="Philadelphia"/>
    <x v="9"/>
    <n v="19134"/>
    <x v="3"/>
    <s v="OFF-EN-10003068"/>
    <x v="1"/>
    <x v="12"/>
    <s v="#6 3/4 Gummed Flap White Envelopes"/>
    <n v="31.680000000000003"/>
    <n v="4"/>
    <n v="0.2"/>
    <n v="11.087999999999997"/>
  </r>
  <r>
    <n v="7265"/>
    <x v="3607"/>
    <x v="3"/>
    <x v="487"/>
    <x v="1244"/>
    <s v="Standard Class"/>
    <s v="PG-18895"/>
    <s v="Paul Gonzalez"/>
    <x v="0"/>
    <s v="United States"/>
    <s v="Springfield"/>
    <x v="17"/>
    <n v="22153"/>
    <x v="0"/>
    <s v="OFF-AR-10004260"/>
    <x v="1"/>
    <x v="6"/>
    <s v="Boston 1799 Powerhouse Electric Pencil Sharpener"/>
    <n v="181.86"/>
    <n v="7"/>
    <n v="0"/>
    <n v="50.9208"/>
  </r>
  <r>
    <n v="7266"/>
    <x v="3608"/>
    <x v="2"/>
    <x v="533"/>
    <x v="158"/>
    <s v="Second Class"/>
    <s v="DK-12835"/>
    <s v="Damala Kotsonis"/>
    <x v="1"/>
    <s v="United States"/>
    <s v="Houston"/>
    <x v="5"/>
    <n v="77095"/>
    <x v="2"/>
    <s v="FUR-CH-10001973"/>
    <x v="0"/>
    <x v="1"/>
    <s v="Office Star Flex Back Scooter Chair with White Frame"/>
    <n v="155.37199999999999"/>
    <n v="2"/>
    <n v="0.3"/>
    <n v="-35.513599999999997"/>
  </r>
  <r>
    <n v="7267"/>
    <x v="3609"/>
    <x v="3"/>
    <x v="1152"/>
    <x v="766"/>
    <s v="Same Day"/>
    <s v="SJ-20215"/>
    <s v="Sarah Jordon"/>
    <x v="0"/>
    <s v="United States"/>
    <s v="Columbia"/>
    <x v="18"/>
    <n v="38401"/>
    <x v="0"/>
    <s v="OFF-BI-10002824"/>
    <x v="1"/>
    <x v="8"/>
    <s v="Recycled Easel Ring Binders"/>
    <n v="13.428000000000003"/>
    <n v="3"/>
    <n v="0.7"/>
    <n v="-11.190000000000001"/>
  </r>
  <r>
    <n v="7268"/>
    <x v="3609"/>
    <x v="3"/>
    <x v="1152"/>
    <x v="766"/>
    <s v="Same Day"/>
    <s v="SJ-20215"/>
    <s v="Sarah Jordon"/>
    <x v="0"/>
    <s v="United States"/>
    <s v="Columbia"/>
    <x v="18"/>
    <n v="38401"/>
    <x v="0"/>
    <s v="OFF-ST-10004950"/>
    <x v="1"/>
    <x v="4"/>
    <s v="Acco Perma 3000 Stacking Storage Drawers"/>
    <n v="67.13600000000001"/>
    <n v="4"/>
    <n v="0.2"/>
    <n v="-0.83920000000000172"/>
  </r>
  <r>
    <n v="7269"/>
    <x v="3610"/>
    <x v="0"/>
    <x v="1153"/>
    <x v="13"/>
    <s v="Standard Class"/>
    <s v="AG-10675"/>
    <s v="Anna Gayman"/>
    <x v="0"/>
    <s v="United States"/>
    <s v="Concord"/>
    <x v="3"/>
    <n v="28027"/>
    <x v="0"/>
    <s v="OFF-PA-10004039"/>
    <x v="1"/>
    <x v="10"/>
    <s v="Xerox 1882"/>
    <n v="89.567999999999998"/>
    <n v="2"/>
    <n v="0.2"/>
    <n v="32.468400000000003"/>
  </r>
  <r>
    <n v="7270"/>
    <x v="3610"/>
    <x v="0"/>
    <x v="1153"/>
    <x v="13"/>
    <s v="Standard Class"/>
    <s v="AG-10675"/>
    <s v="Anna Gayman"/>
    <x v="0"/>
    <s v="United States"/>
    <s v="Concord"/>
    <x v="3"/>
    <n v="28027"/>
    <x v="0"/>
    <s v="FUR-FU-10003374"/>
    <x v="0"/>
    <x v="5"/>
    <s v="Electrix Fluorescent Magnifier Lamps &amp; Weighted Base"/>
    <n v="315.77600000000007"/>
    <n v="8"/>
    <n v="0.2"/>
    <n v="31.577600000000018"/>
  </r>
  <r>
    <n v="7271"/>
    <x v="3611"/>
    <x v="0"/>
    <x v="1141"/>
    <x v="42"/>
    <s v="Standard Class"/>
    <s v="KD-16495"/>
    <s v="Keith Dawkins"/>
    <x v="1"/>
    <s v="United States"/>
    <s v="San Jose"/>
    <x v="1"/>
    <n v="95123"/>
    <x v="1"/>
    <s v="FUR-BO-10001918"/>
    <x v="0"/>
    <x v="0"/>
    <s v="Sauder Forest Hills Library with Doors, Woodland Oak Finish"/>
    <n v="273.666"/>
    <n v="2"/>
    <n v="0.15"/>
    <n v="-12.878400000000013"/>
  </r>
  <r>
    <n v="7272"/>
    <x v="3611"/>
    <x v="0"/>
    <x v="1141"/>
    <x v="42"/>
    <s v="Standard Class"/>
    <s v="KD-16495"/>
    <s v="Keith Dawkins"/>
    <x v="1"/>
    <s v="United States"/>
    <s v="San Jose"/>
    <x v="1"/>
    <n v="95123"/>
    <x v="1"/>
    <s v="OFF-AP-10002287"/>
    <x v="1"/>
    <x v="9"/>
    <s v="Eureka Sanitaire  Multi-Pro Heavy-Duty Upright, Disposable Bags"/>
    <n v="17.48"/>
    <n v="4"/>
    <n v="0"/>
    <n v="4.5448000000000004"/>
  </r>
  <r>
    <n v="7273"/>
    <x v="3612"/>
    <x v="0"/>
    <x v="1154"/>
    <x v="802"/>
    <s v="Standard Class"/>
    <s v="EB-13975"/>
    <s v="Erica Bern"/>
    <x v="1"/>
    <s v="United States"/>
    <s v="Greensboro"/>
    <x v="3"/>
    <n v="27405"/>
    <x v="0"/>
    <s v="OFF-SU-10004498"/>
    <x v="1"/>
    <x v="14"/>
    <s v="Martin-Yale Premier Letter Opener"/>
    <n v="20.608000000000004"/>
    <n v="2"/>
    <n v="0.2"/>
    <n v="-4.3792000000000009"/>
  </r>
  <r>
    <n v="7274"/>
    <x v="3612"/>
    <x v="0"/>
    <x v="1154"/>
    <x v="802"/>
    <s v="Standard Class"/>
    <s v="EB-13975"/>
    <s v="Erica Bern"/>
    <x v="1"/>
    <s v="United States"/>
    <s v="Greensboro"/>
    <x v="3"/>
    <n v="27405"/>
    <x v="0"/>
    <s v="OFF-BI-10002557"/>
    <x v="1"/>
    <x v="8"/>
    <s v="Presstex Flexible Ring Binders"/>
    <n v="4.0950000000000006"/>
    <n v="3"/>
    <n v="0.7"/>
    <n v="-2.7300000000000004"/>
  </r>
  <r>
    <n v="7275"/>
    <x v="3613"/>
    <x v="1"/>
    <x v="50"/>
    <x v="50"/>
    <s v="Standard Class"/>
    <s v="AW-10930"/>
    <s v="Arthur Wiediger"/>
    <x v="2"/>
    <s v="United States"/>
    <s v="Helena"/>
    <x v="37"/>
    <n v="59601"/>
    <x v="1"/>
    <s v="TEC-PH-10004908"/>
    <x v="2"/>
    <x v="7"/>
    <s v="Panasonic KX TS3282W Corded phone"/>
    <n v="339.96000000000004"/>
    <n v="5"/>
    <n v="0.2"/>
    <n v="42.494999999999948"/>
  </r>
  <r>
    <n v="7276"/>
    <x v="3613"/>
    <x v="1"/>
    <x v="50"/>
    <x v="50"/>
    <s v="Standard Class"/>
    <s v="AW-10930"/>
    <s v="Arthur Wiediger"/>
    <x v="2"/>
    <s v="United States"/>
    <s v="Helena"/>
    <x v="37"/>
    <n v="59601"/>
    <x v="1"/>
    <s v="FUR-FU-10000794"/>
    <x v="0"/>
    <x v="5"/>
    <s v="Eldon Stackable Tray, Side-Load, Legal, Smoke"/>
    <n v="63.980000000000004"/>
    <n v="7"/>
    <n v="0"/>
    <n v="21.7532"/>
  </r>
  <r>
    <n v="7277"/>
    <x v="3614"/>
    <x v="2"/>
    <x v="980"/>
    <x v="1057"/>
    <s v="Standard Class"/>
    <s v="JK-16120"/>
    <s v="Julie Kriz"/>
    <x v="2"/>
    <s v="United States"/>
    <s v="Fort Lauderdale"/>
    <x v="2"/>
    <n v="33311"/>
    <x v="0"/>
    <s v="TEC-AC-10004171"/>
    <x v="2"/>
    <x v="11"/>
    <s v="Razer Kraken 7.1 Surround Sound Over Ear USB Gaming Headset"/>
    <n v="799.92000000000007"/>
    <n v="10"/>
    <n v="0.2"/>
    <n v="239.976"/>
  </r>
  <r>
    <n v="7278"/>
    <x v="3615"/>
    <x v="0"/>
    <x v="1079"/>
    <x v="246"/>
    <s v="First Class"/>
    <s v="TC-21535"/>
    <s v="Tracy Collins"/>
    <x v="2"/>
    <s v="United States"/>
    <s v="San Francisco"/>
    <x v="1"/>
    <n v="94110"/>
    <x v="1"/>
    <s v="TEC-PH-10002070"/>
    <x v="2"/>
    <x v="7"/>
    <s v="Griffin GC36547 PowerJolt SE Lightning Charger"/>
    <n v="35.984000000000002"/>
    <n v="2"/>
    <n v="0.2"/>
    <n v="4.4979999999999958"/>
  </r>
  <r>
    <n v="7279"/>
    <x v="3615"/>
    <x v="0"/>
    <x v="1079"/>
    <x v="246"/>
    <s v="First Class"/>
    <s v="TC-21535"/>
    <s v="Tracy Collins"/>
    <x v="2"/>
    <s v="United States"/>
    <s v="San Francisco"/>
    <x v="1"/>
    <n v="94110"/>
    <x v="1"/>
    <s v="TEC-AC-10003095"/>
    <x v="2"/>
    <x v="11"/>
    <s v="Logitech G35 7.1-Channel Surround Sound Headset"/>
    <n v="389.97"/>
    <n v="3"/>
    <n v="0"/>
    <n v="132.58980000000003"/>
  </r>
  <r>
    <n v="7280"/>
    <x v="3616"/>
    <x v="0"/>
    <x v="675"/>
    <x v="201"/>
    <s v="Same Day"/>
    <s v="TH-21235"/>
    <s v="Tiffany House"/>
    <x v="1"/>
    <s v="United States"/>
    <s v="Yuma"/>
    <x v="16"/>
    <n v="85364"/>
    <x v="1"/>
    <s v="TEC-AC-10003832"/>
    <x v="2"/>
    <x v="11"/>
    <s v="Imation 16GB Mini TravelDrive USB 2.0 Flash Drive"/>
    <n v="185.52800000000002"/>
    <n v="7"/>
    <n v="0.2"/>
    <n v="48.701099999999997"/>
  </r>
  <r>
    <n v="7281"/>
    <x v="3617"/>
    <x v="1"/>
    <x v="780"/>
    <x v="1245"/>
    <s v="Standard Class"/>
    <s v="PW-19240"/>
    <s v="Pierre Wener"/>
    <x v="0"/>
    <s v="United States"/>
    <s v="Columbia"/>
    <x v="39"/>
    <n v="21044"/>
    <x v="3"/>
    <s v="OFF-BI-10003527"/>
    <x v="1"/>
    <x v="8"/>
    <s v="Fellowes PB500 Electric Punch Plastic Comb Binding Machine with Manual Bind"/>
    <n v="2541.98"/>
    <n v="2"/>
    <n v="0"/>
    <n v="1270.99"/>
  </r>
  <r>
    <n v="7282"/>
    <x v="3618"/>
    <x v="3"/>
    <x v="524"/>
    <x v="565"/>
    <s v="Standard Class"/>
    <s v="GH-14410"/>
    <s v="Gary Hansen"/>
    <x v="2"/>
    <s v="United States"/>
    <s v="Yuma"/>
    <x v="16"/>
    <n v="85364"/>
    <x v="1"/>
    <s v="TEC-MA-10001148"/>
    <x v="2"/>
    <x v="15"/>
    <s v="Swingline SM12-08 MicroCut Jam Free Shredder"/>
    <n v="599.98500000000013"/>
    <n v="5"/>
    <n v="0.7"/>
    <n v="-479.98799999999994"/>
  </r>
  <r>
    <n v="7283"/>
    <x v="3619"/>
    <x v="3"/>
    <x v="738"/>
    <x v="89"/>
    <s v="Standard Class"/>
    <s v="JK-15730"/>
    <s v="Joe Kamberova"/>
    <x v="0"/>
    <s v="United States"/>
    <s v="Chicago"/>
    <x v="10"/>
    <n v="60653"/>
    <x v="2"/>
    <s v="OFF-BI-10002432"/>
    <x v="1"/>
    <x v="8"/>
    <s v="Wilson Jones Standard D-Ring Binders"/>
    <n v="3.0359999999999996"/>
    <n v="3"/>
    <n v="0.8"/>
    <n v="-5.0094000000000012"/>
  </r>
  <r>
    <n v="7284"/>
    <x v="3620"/>
    <x v="3"/>
    <x v="428"/>
    <x v="462"/>
    <s v="Standard Class"/>
    <s v="LC-17140"/>
    <s v="Logan Currie"/>
    <x v="0"/>
    <s v="United States"/>
    <s v="Cleveland"/>
    <x v="24"/>
    <n v="44105"/>
    <x v="3"/>
    <s v="OFF-AR-10001374"/>
    <x v="1"/>
    <x v="6"/>
    <s v="BIC Brite Liner Highlighters, Chisel Tip"/>
    <n v="25.920000000000005"/>
    <n v="5"/>
    <n v="0.2"/>
    <n v="3.8879999999999972"/>
  </r>
  <r>
    <n v="7285"/>
    <x v="3620"/>
    <x v="3"/>
    <x v="428"/>
    <x v="462"/>
    <s v="Standard Class"/>
    <s v="LC-17140"/>
    <s v="Logan Currie"/>
    <x v="0"/>
    <s v="United States"/>
    <s v="Cleveland"/>
    <x v="24"/>
    <n v="44105"/>
    <x v="3"/>
    <s v="FUR-FU-10000723"/>
    <x v="0"/>
    <x v="5"/>
    <s v="Deflect-o EconoMat Studded, No Bevel Mat for Low Pile Carpeting"/>
    <n v="66.112000000000009"/>
    <n v="2"/>
    <n v="0.2"/>
    <n v="-9.0903999999999989"/>
  </r>
  <r>
    <n v="7286"/>
    <x v="3621"/>
    <x v="3"/>
    <x v="336"/>
    <x v="163"/>
    <s v="Standard Class"/>
    <s v="BK-11260"/>
    <s v="Berenike Kampe"/>
    <x v="0"/>
    <s v="United States"/>
    <s v="San Francisco"/>
    <x v="1"/>
    <n v="94110"/>
    <x v="1"/>
    <s v="TEC-AC-10003614"/>
    <x v="2"/>
    <x v="11"/>
    <s v="Verbatim 25 GB 6x Blu-ray Single Layer Recordable Disc, 10/Pack"/>
    <n v="46.36"/>
    <n v="4"/>
    <n v="0"/>
    <n v="15.298799999999996"/>
  </r>
  <r>
    <n v="7287"/>
    <x v="3622"/>
    <x v="0"/>
    <x v="23"/>
    <x v="22"/>
    <s v="Standard Class"/>
    <s v="BS-11365"/>
    <s v="Bill Shonely"/>
    <x v="1"/>
    <s v="United States"/>
    <s v="Oklahoma City"/>
    <x v="26"/>
    <n v="73120"/>
    <x v="2"/>
    <s v="TEC-AC-10004877"/>
    <x v="2"/>
    <x v="11"/>
    <s v="Imation 30456 USB Flash Drive 8GB"/>
    <n v="6.9"/>
    <n v="1"/>
    <n v="0"/>
    <n v="0.5519999999999996"/>
  </r>
  <r>
    <n v="7288"/>
    <x v="3622"/>
    <x v="0"/>
    <x v="23"/>
    <x v="22"/>
    <s v="Standard Class"/>
    <s v="BS-11365"/>
    <s v="Bill Shonely"/>
    <x v="1"/>
    <s v="United States"/>
    <s v="Oklahoma City"/>
    <x v="26"/>
    <n v="73120"/>
    <x v="2"/>
    <s v="FUR-FU-10004270"/>
    <x v="0"/>
    <x v="5"/>
    <s v="Executive Impressions 13&quot; Clairmont Wall Clock"/>
    <n v="57.69"/>
    <n v="3"/>
    <n v="0"/>
    <n v="23.652900000000002"/>
  </r>
  <r>
    <n v="7289"/>
    <x v="3623"/>
    <x v="2"/>
    <x v="814"/>
    <x v="1110"/>
    <s v="Standard Class"/>
    <s v="AG-10525"/>
    <s v="Andy Gerbode"/>
    <x v="1"/>
    <s v="United States"/>
    <s v="Houston"/>
    <x v="5"/>
    <n v="77095"/>
    <x v="2"/>
    <s v="TEC-MA-10002210"/>
    <x v="2"/>
    <x v="15"/>
    <s v="Epson TM-T88V Direct Thermal Printer - Monochrome - Desktop"/>
    <n v="559.71"/>
    <n v="3"/>
    <n v="0.4"/>
    <n v="-121.27049999999997"/>
  </r>
  <r>
    <n v="7290"/>
    <x v="3624"/>
    <x v="0"/>
    <x v="806"/>
    <x v="1246"/>
    <s v="First Class"/>
    <s v="SC-20725"/>
    <s v="Steven Cartwright"/>
    <x v="0"/>
    <s v="United States"/>
    <s v="San Francisco"/>
    <x v="1"/>
    <n v="94122"/>
    <x v="1"/>
    <s v="OFF-ST-10000675"/>
    <x v="1"/>
    <x v="4"/>
    <s v="File Shuttle II and Handi-File, Black"/>
    <n v="305.01"/>
    <n v="9"/>
    <n v="0"/>
    <n v="76.252499999999998"/>
  </r>
  <r>
    <n v="7291"/>
    <x v="3624"/>
    <x v="0"/>
    <x v="806"/>
    <x v="1246"/>
    <s v="First Class"/>
    <s v="SC-20725"/>
    <s v="Steven Cartwright"/>
    <x v="0"/>
    <s v="United States"/>
    <s v="San Francisco"/>
    <x v="1"/>
    <n v="94122"/>
    <x v="1"/>
    <s v="OFF-BI-10004781"/>
    <x v="1"/>
    <x v="8"/>
    <s v="GBC Wire Binding Strips"/>
    <n v="50.783999999999999"/>
    <n v="2"/>
    <n v="0.2"/>
    <n v="17.7744"/>
  </r>
  <r>
    <n v="7292"/>
    <x v="3624"/>
    <x v="0"/>
    <x v="806"/>
    <x v="1246"/>
    <s v="First Class"/>
    <s v="SC-20725"/>
    <s v="Steven Cartwright"/>
    <x v="0"/>
    <s v="United States"/>
    <s v="San Francisco"/>
    <x v="1"/>
    <n v="94122"/>
    <x v="1"/>
    <s v="OFF-LA-10004689"/>
    <x v="1"/>
    <x v="2"/>
    <s v="Avery 512"/>
    <n v="26.01"/>
    <n v="9"/>
    <n v="0"/>
    <n v="12.2247"/>
  </r>
  <r>
    <n v="7293"/>
    <x v="3625"/>
    <x v="3"/>
    <x v="769"/>
    <x v="784"/>
    <s v="Standard Class"/>
    <s v="LR-16915"/>
    <s v="Lena Radford"/>
    <x v="0"/>
    <s v="United States"/>
    <s v="Nashville"/>
    <x v="18"/>
    <n v="37211"/>
    <x v="0"/>
    <s v="TEC-MA-10001856"/>
    <x v="2"/>
    <x v="15"/>
    <s v="Okidata C610n Printer"/>
    <n v="649"/>
    <n v="2"/>
    <n v="0.5"/>
    <n v="-272.58000000000015"/>
  </r>
  <r>
    <n v="7294"/>
    <x v="3626"/>
    <x v="0"/>
    <x v="1155"/>
    <x v="1184"/>
    <s v="Standard Class"/>
    <s v="CB-12415"/>
    <s v="Christy Brittain"/>
    <x v="0"/>
    <s v="United States"/>
    <s v="Los Angeles"/>
    <x v="1"/>
    <n v="90036"/>
    <x v="1"/>
    <s v="FUR-FU-10000719"/>
    <x v="0"/>
    <x v="5"/>
    <s v="DAX Cubicle Frames, 8-1/2 x 11"/>
    <n v="59.99"/>
    <n v="7"/>
    <n v="0"/>
    <n v="21.596400000000003"/>
  </r>
  <r>
    <n v="7295"/>
    <x v="3627"/>
    <x v="1"/>
    <x v="988"/>
    <x v="1247"/>
    <s v="Standard Class"/>
    <s v="RD-19900"/>
    <s v="Ruben Dartt"/>
    <x v="0"/>
    <s v="United States"/>
    <s v="Bellevue"/>
    <x v="4"/>
    <n v="98006"/>
    <x v="1"/>
    <s v="FUR-FU-10003849"/>
    <x v="0"/>
    <x v="5"/>
    <s v="DAX Metal Frame, Desktop, Stepped-Edge"/>
    <n v="20.239999999999998"/>
    <n v="1"/>
    <n v="0"/>
    <n v="7.8935999999999993"/>
  </r>
  <r>
    <n v="7296"/>
    <x v="3628"/>
    <x v="2"/>
    <x v="417"/>
    <x v="564"/>
    <s v="First Class"/>
    <s v="NC-18340"/>
    <s v="Nat Carroll"/>
    <x v="0"/>
    <s v="United States"/>
    <s v="Houston"/>
    <x v="5"/>
    <n v="77036"/>
    <x v="2"/>
    <s v="OFF-AR-10001725"/>
    <x v="1"/>
    <x v="6"/>
    <s v="Boston Home &amp; Office Model 2000 Electric Pencil Sharpeners"/>
    <n v="37.839999999999996"/>
    <n v="2"/>
    <n v="0.2"/>
    <n v="2.8380000000000027"/>
  </r>
  <r>
    <n v="7297"/>
    <x v="3628"/>
    <x v="2"/>
    <x v="417"/>
    <x v="564"/>
    <s v="First Class"/>
    <s v="NC-18340"/>
    <s v="Nat Carroll"/>
    <x v="0"/>
    <s v="United States"/>
    <s v="Houston"/>
    <x v="5"/>
    <n v="77036"/>
    <x v="2"/>
    <s v="OFF-FA-10000840"/>
    <x v="1"/>
    <x v="13"/>
    <s v="OIC Thumb-Tacks"/>
    <n v="5.4719999999999995"/>
    <n v="6"/>
    <n v="0.2"/>
    <n v="1.8467999999999996"/>
  </r>
  <r>
    <n v="7298"/>
    <x v="3629"/>
    <x v="1"/>
    <x v="1156"/>
    <x v="1248"/>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x v="683"/>
    <s v="First Class"/>
    <s v="JK-15730"/>
    <s v="Joe Kamberova"/>
    <x v="0"/>
    <s v="United States"/>
    <s v="Des Plaines"/>
    <x v="10"/>
    <n v="60016"/>
    <x v="2"/>
    <s v="FUR-TA-10002533"/>
    <x v="0"/>
    <x v="3"/>
    <s v="BPI Conference Tables"/>
    <n v="292.10000000000002"/>
    <n v="4"/>
    <n v="0.5"/>
    <n v="-175.26000000000005"/>
  </r>
  <r>
    <n v="7300"/>
    <x v="3630"/>
    <x v="2"/>
    <x v="728"/>
    <x v="683"/>
    <s v="First Class"/>
    <s v="JK-15730"/>
    <s v="Joe Kamberova"/>
    <x v="0"/>
    <s v="United States"/>
    <s v="Des Plaines"/>
    <x v="10"/>
    <n v="60016"/>
    <x v="2"/>
    <s v="FUR-FU-10001546"/>
    <x v="0"/>
    <x v="5"/>
    <s v="Dana Swing-Arm Lamps"/>
    <n v="8.5440000000000005"/>
    <n v="2"/>
    <n v="0.6"/>
    <n v="-7.4759999999999991"/>
  </r>
  <r>
    <n v="7301"/>
    <x v="3630"/>
    <x v="2"/>
    <x v="728"/>
    <x v="683"/>
    <s v="First Class"/>
    <s v="JK-15730"/>
    <s v="Joe Kamberova"/>
    <x v="0"/>
    <s v="United States"/>
    <s v="Des Plaines"/>
    <x v="10"/>
    <n v="60016"/>
    <x v="2"/>
    <s v="FUR-BO-10003546"/>
    <x v="0"/>
    <x v="0"/>
    <s v="Hon 4-Shelf Metal Bookcases"/>
    <n v="424.11599999999999"/>
    <n v="6"/>
    <n v="0.3"/>
    <n v="-30.293999999999983"/>
  </r>
  <r>
    <n v="7302"/>
    <x v="3630"/>
    <x v="2"/>
    <x v="728"/>
    <x v="683"/>
    <s v="First Class"/>
    <s v="JK-15730"/>
    <s v="Joe Kamberova"/>
    <x v="0"/>
    <s v="United States"/>
    <s v="Des Plaines"/>
    <x v="10"/>
    <n v="60016"/>
    <x v="2"/>
    <s v="OFF-BI-10004728"/>
    <x v="1"/>
    <x v="8"/>
    <s v="Wilson Jones Turn Tabs Binder Tool for Ring Binders"/>
    <n v="2.8919999999999995"/>
    <n v="3"/>
    <n v="0.8"/>
    <n v="-4.9164000000000012"/>
  </r>
  <r>
    <n v="7303"/>
    <x v="3630"/>
    <x v="2"/>
    <x v="728"/>
    <x v="683"/>
    <s v="First Class"/>
    <s v="JK-15730"/>
    <s v="Joe Kamberova"/>
    <x v="0"/>
    <s v="United States"/>
    <s v="Des Plaines"/>
    <x v="10"/>
    <n v="60016"/>
    <x v="2"/>
    <s v="OFF-ST-10000025"/>
    <x v="1"/>
    <x v="4"/>
    <s v="Fellowes Stor/Drawer Steel Plus Storage Drawers"/>
    <n v="381.72"/>
    <n v="5"/>
    <n v="0.2"/>
    <n v="-66.801000000000045"/>
  </r>
  <r>
    <n v="7304"/>
    <x v="3631"/>
    <x v="3"/>
    <x v="507"/>
    <x v="221"/>
    <s v="Standard Class"/>
    <s v="DO-13645"/>
    <s v="Doug O'Connell"/>
    <x v="0"/>
    <s v="United States"/>
    <s v="Boynton Beach"/>
    <x v="2"/>
    <n v="33437"/>
    <x v="0"/>
    <s v="FUR-CH-10003817"/>
    <x v="0"/>
    <x v="1"/>
    <s v="Global Value Steno Chair, Gray"/>
    <n v="97.184000000000012"/>
    <n v="2"/>
    <n v="0.2"/>
    <n v="6.0740000000000016"/>
  </r>
  <r>
    <n v="7305"/>
    <x v="3631"/>
    <x v="3"/>
    <x v="507"/>
    <x v="221"/>
    <s v="Standard Class"/>
    <s v="DO-13645"/>
    <s v="Doug O'Connell"/>
    <x v="0"/>
    <s v="United States"/>
    <s v="Boynton Beach"/>
    <x v="2"/>
    <n v="33437"/>
    <x v="0"/>
    <s v="OFF-PA-10000289"/>
    <x v="1"/>
    <x v="10"/>
    <s v="Xerox 213"/>
    <n v="10.368000000000002"/>
    <n v="2"/>
    <n v="0.2"/>
    <n v="3.6288"/>
  </r>
  <r>
    <n v="7306"/>
    <x v="3632"/>
    <x v="2"/>
    <x v="1157"/>
    <x v="1249"/>
    <s v="Standard Class"/>
    <s v="MG-18145"/>
    <s v="Mike Gockenbach"/>
    <x v="0"/>
    <s v="United States"/>
    <s v="Plano"/>
    <x v="5"/>
    <n v="75023"/>
    <x v="2"/>
    <s v="FUR-TA-10001889"/>
    <x v="0"/>
    <x v="3"/>
    <s v="Bush Advantage Collection Racetrack Conference Table"/>
    <n v="890.84099999999989"/>
    <n v="3"/>
    <n v="0.3"/>
    <n v="-152.71559999999999"/>
  </r>
  <r>
    <n v="7307"/>
    <x v="3633"/>
    <x v="0"/>
    <x v="732"/>
    <x v="237"/>
    <s v="Second Class"/>
    <s v="LH-17155"/>
    <s v="Logan Haushalter"/>
    <x v="0"/>
    <s v="United States"/>
    <s v="San Jose"/>
    <x v="1"/>
    <n v="95123"/>
    <x v="1"/>
    <s v="TEC-AC-10002305"/>
    <x v="2"/>
    <x v="11"/>
    <s v="KeyTronic E03601U1 - Keyboard - Beige"/>
    <n v="72"/>
    <n v="4"/>
    <n v="0"/>
    <n v="12.959999999999994"/>
  </r>
  <r>
    <n v="7308"/>
    <x v="3633"/>
    <x v="0"/>
    <x v="732"/>
    <x v="237"/>
    <s v="Second Class"/>
    <s v="LH-17155"/>
    <s v="Logan Haushalter"/>
    <x v="0"/>
    <s v="United States"/>
    <s v="San Jose"/>
    <x v="1"/>
    <n v="95123"/>
    <x v="1"/>
    <s v="FUR-CH-10004875"/>
    <x v="0"/>
    <x v="1"/>
    <s v="Harbour Creations 67200 Series Stacking Chairs"/>
    <n v="113.88800000000002"/>
    <n v="2"/>
    <n v="0.2"/>
    <n v="9.9651999999999994"/>
  </r>
  <r>
    <n v="7309"/>
    <x v="3633"/>
    <x v="0"/>
    <x v="732"/>
    <x v="237"/>
    <s v="Second Class"/>
    <s v="LH-17155"/>
    <s v="Logan Haushalter"/>
    <x v="0"/>
    <s v="United States"/>
    <s v="San Jose"/>
    <x v="1"/>
    <n v="95123"/>
    <x v="1"/>
    <s v="OFF-EN-10001434"/>
    <x v="1"/>
    <x v="12"/>
    <s v="Strathmore #10 Envelopes, Ultimate White"/>
    <n v="158.13"/>
    <n v="3"/>
    <n v="0"/>
    <n v="77.483699999999999"/>
  </r>
  <r>
    <n v="7310"/>
    <x v="3634"/>
    <x v="3"/>
    <x v="193"/>
    <x v="1055"/>
    <s v="Second Class"/>
    <s v="MM-18280"/>
    <s v="Muhammed MacIntyre"/>
    <x v="1"/>
    <s v="United States"/>
    <s v="New York City"/>
    <x v="15"/>
    <n v="10024"/>
    <x v="3"/>
    <s v="OFF-FA-10004395"/>
    <x v="1"/>
    <x v="13"/>
    <s v="Plymouth Boxed Rubber Bands by Plymouth"/>
    <n v="14.129999999999999"/>
    <n v="3"/>
    <n v="0"/>
    <n v="0.70650000000000013"/>
  </r>
  <r>
    <n v="7311"/>
    <x v="3635"/>
    <x v="1"/>
    <x v="544"/>
    <x v="905"/>
    <s v="Standard Class"/>
    <s v="BD-11320"/>
    <s v="Bill Donatelli"/>
    <x v="0"/>
    <s v="United States"/>
    <s v="Detroit"/>
    <x v="12"/>
    <n v="48227"/>
    <x v="2"/>
    <s v="OFF-BI-10004632"/>
    <x v="1"/>
    <x v="8"/>
    <s v="GBC Binding covers"/>
    <n v="64.75"/>
    <n v="5"/>
    <n v="0"/>
    <n v="29.137499999999996"/>
  </r>
  <r>
    <n v="7312"/>
    <x v="3636"/>
    <x v="1"/>
    <x v="330"/>
    <x v="349"/>
    <s v="Standard Class"/>
    <s v="SC-20575"/>
    <s v="Sonia Cooley"/>
    <x v="0"/>
    <s v="United States"/>
    <s v="Miami"/>
    <x v="2"/>
    <n v="33178"/>
    <x v="0"/>
    <s v="OFF-BI-10000145"/>
    <x v="1"/>
    <x v="8"/>
    <s v="Zipper Ring Binder Pockets"/>
    <n v="1.8720000000000003"/>
    <n v="2"/>
    <n v="0.7"/>
    <n v="-1.3103999999999996"/>
  </r>
  <r>
    <n v="7313"/>
    <x v="3636"/>
    <x v="1"/>
    <x v="330"/>
    <x v="349"/>
    <s v="Standard Class"/>
    <s v="SC-20575"/>
    <s v="Sonia Cooley"/>
    <x v="0"/>
    <s v="United States"/>
    <s v="Miami"/>
    <x v="2"/>
    <n v="33178"/>
    <x v="0"/>
    <s v="OFF-BI-10002498"/>
    <x v="1"/>
    <x v="8"/>
    <s v="Clear Mylar Reinforcing Strips"/>
    <n v="11.214000000000002"/>
    <n v="2"/>
    <n v="0.7"/>
    <n v="-8.5974000000000004"/>
  </r>
  <r>
    <n v="7314"/>
    <x v="3636"/>
    <x v="1"/>
    <x v="330"/>
    <x v="349"/>
    <s v="Standard Class"/>
    <s v="SC-20575"/>
    <s v="Sonia Cooley"/>
    <x v="0"/>
    <s v="United States"/>
    <s v="Miami"/>
    <x v="2"/>
    <n v="33178"/>
    <x v="0"/>
    <s v="OFF-AR-10001761"/>
    <x v="1"/>
    <x v="6"/>
    <s v="Avery Hi-Liter Smear-Safe Highlighters"/>
    <n v="37.375999999999998"/>
    <n v="8"/>
    <n v="0.2"/>
    <n v="7.4751999999999992"/>
  </r>
  <r>
    <n v="7315"/>
    <x v="3637"/>
    <x v="0"/>
    <x v="316"/>
    <x v="993"/>
    <s v="Standard Class"/>
    <s v="TN-21040"/>
    <s v="Tanja Norvell"/>
    <x v="2"/>
    <s v="United States"/>
    <s v="Park Ridge"/>
    <x v="10"/>
    <n v="60068"/>
    <x v="2"/>
    <s v="TEC-PH-10001817"/>
    <x v="2"/>
    <x v="7"/>
    <s v="Wilson Electronics DB Pro Signal Booster"/>
    <n v="286.40000000000003"/>
    <n v="1"/>
    <n v="0.2"/>
    <n v="25.060000000000016"/>
  </r>
  <r>
    <n v="7316"/>
    <x v="3638"/>
    <x v="3"/>
    <x v="942"/>
    <x v="1188"/>
    <s v="Second Class"/>
    <s v="ZC-21910"/>
    <s v="Zuschuss Carroll"/>
    <x v="0"/>
    <s v="United States"/>
    <s v="New York City"/>
    <x v="15"/>
    <n v="10024"/>
    <x v="3"/>
    <s v="OFF-AR-10004456"/>
    <x v="1"/>
    <x v="6"/>
    <s v="Panasonic KP-4ABK Battery-Operated Pencil Sharpener"/>
    <n v="43.92"/>
    <n v="3"/>
    <n v="0"/>
    <n v="12.736799999999999"/>
  </r>
  <r>
    <n v="7317"/>
    <x v="3639"/>
    <x v="0"/>
    <x v="1158"/>
    <x v="550"/>
    <s v="Standard Class"/>
    <s v="NB-18655"/>
    <s v="Nona Balk"/>
    <x v="1"/>
    <s v="United States"/>
    <s v="New York City"/>
    <x v="15"/>
    <n v="10011"/>
    <x v="3"/>
    <s v="FUR-TA-10001539"/>
    <x v="0"/>
    <x v="3"/>
    <s v="Chromcraft Rectangular Conference Tables"/>
    <n v="142.18199999999999"/>
    <n v="1"/>
    <n v="0.4"/>
    <n v="-37.915200000000027"/>
  </r>
  <r>
    <n v="7318"/>
    <x v="3640"/>
    <x v="3"/>
    <x v="701"/>
    <x v="41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x v="410"/>
    <s v="Standard Class"/>
    <s v="KH-16330"/>
    <s v="Katharine Harms"/>
    <x v="1"/>
    <s v="United States"/>
    <s v="Hillsboro"/>
    <x v="21"/>
    <n v="97123"/>
    <x v="1"/>
    <s v="OFF-BI-10002813"/>
    <x v="1"/>
    <x v="8"/>
    <s v="Avery Reinforcements for Hole-Punch Pages"/>
    <n v="4.1580000000000004"/>
    <n v="7"/>
    <n v="0.7"/>
    <n v="-3.4649999999999999"/>
  </r>
  <r>
    <n v="7320"/>
    <x v="3641"/>
    <x v="3"/>
    <x v="200"/>
    <x v="364"/>
    <s v="Second Class"/>
    <s v="MN-17935"/>
    <s v="Michael Nguyen"/>
    <x v="0"/>
    <s v="United States"/>
    <s v="New York City"/>
    <x v="15"/>
    <n v="10009"/>
    <x v="3"/>
    <s v="TEC-PH-10002310"/>
    <x v="2"/>
    <x v="7"/>
    <s v="Plantronics Calisto P620-M USB Wireless Speakerphone System"/>
    <n v="979.95"/>
    <n v="5"/>
    <n v="0"/>
    <n v="264.58650000000006"/>
  </r>
  <r>
    <n v="7321"/>
    <x v="3641"/>
    <x v="3"/>
    <x v="200"/>
    <x v="364"/>
    <s v="Second Class"/>
    <s v="MN-17935"/>
    <s v="Michael Nguyen"/>
    <x v="0"/>
    <s v="United States"/>
    <s v="New York City"/>
    <x v="15"/>
    <n v="10009"/>
    <x v="3"/>
    <s v="FUR-FU-10003623"/>
    <x v="0"/>
    <x v="5"/>
    <s v="DataProducts Ampli Magnifier Task Lamp, Black,"/>
    <n v="135.29999999999998"/>
    <n v="5"/>
    <n v="0"/>
    <n v="37.883999999999993"/>
  </r>
  <r>
    <n v="7322"/>
    <x v="3642"/>
    <x v="3"/>
    <x v="213"/>
    <x v="285"/>
    <s v="Standard Class"/>
    <s v="MY-18295"/>
    <s v="Muhammed Yedwab"/>
    <x v="1"/>
    <s v="United States"/>
    <s v="Chicago"/>
    <x v="10"/>
    <n v="60623"/>
    <x v="2"/>
    <s v="OFF-PA-10003424"/>
    <x v="1"/>
    <x v="10"/>
    <s v="&quot;While you Were Out&quot; Message Book, One Form per Page"/>
    <n v="8.9039999999999999"/>
    <n v="3"/>
    <n v="0.2"/>
    <n v="3.3389999999999995"/>
  </r>
  <r>
    <n v="7323"/>
    <x v="3642"/>
    <x v="3"/>
    <x v="213"/>
    <x v="285"/>
    <s v="Standard Class"/>
    <s v="MY-18295"/>
    <s v="Muhammed Yedwab"/>
    <x v="1"/>
    <s v="United States"/>
    <s v="Chicago"/>
    <x v="10"/>
    <n v="60623"/>
    <x v="2"/>
    <s v="TEC-AC-10004353"/>
    <x v="2"/>
    <x v="11"/>
    <s v="Hypercom P1300 Pinpad"/>
    <n v="100.80000000000001"/>
    <n v="2"/>
    <n v="0.2"/>
    <n v="21.42"/>
  </r>
  <r>
    <n v="7324"/>
    <x v="3643"/>
    <x v="3"/>
    <x v="256"/>
    <x v="274"/>
    <s v="First Class"/>
    <s v="CS-11950"/>
    <s v="Carlos Soltero"/>
    <x v="0"/>
    <s v="United States"/>
    <s v="New York City"/>
    <x v="15"/>
    <n v="10024"/>
    <x v="3"/>
    <s v="FUR-FU-10001934"/>
    <x v="0"/>
    <x v="5"/>
    <s v="Magnifier Swing Arm Lamp"/>
    <n v="41.96"/>
    <n v="2"/>
    <n v="0"/>
    <n v="10.909600000000001"/>
  </r>
  <r>
    <n v="7325"/>
    <x v="3643"/>
    <x v="3"/>
    <x v="256"/>
    <x v="274"/>
    <s v="First Class"/>
    <s v="CS-11950"/>
    <s v="Carlos Soltero"/>
    <x v="0"/>
    <s v="United States"/>
    <s v="New York City"/>
    <x v="15"/>
    <n v="10024"/>
    <x v="3"/>
    <s v="OFF-LA-10003766"/>
    <x v="1"/>
    <x v="2"/>
    <s v="Self-Adhesive Removable Labels"/>
    <n v="9.4499999999999993"/>
    <n v="3"/>
    <n v="0"/>
    <n v="4.5359999999999996"/>
  </r>
  <r>
    <n v="7326"/>
    <x v="3644"/>
    <x v="3"/>
    <x v="468"/>
    <x v="251"/>
    <s v="Standard Class"/>
    <s v="MC-17845"/>
    <s v="Michael Chen"/>
    <x v="0"/>
    <s v="United States"/>
    <s v="Pasco"/>
    <x v="4"/>
    <n v="99301"/>
    <x v="1"/>
    <s v="OFF-AP-10004540"/>
    <x v="1"/>
    <x v="9"/>
    <s v="Eureka The Boss Lite 10-Amp Upright Vacuum, Blue"/>
    <n v="400.79999999999995"/>
    <n v="5"/>
    <n v="0"/>
    <n v="112.224"/>
  </r>
  <r>
    <n v="7327"/>
    <x v="3644"/>
    <x v="3"/>
    <x v="468"/>
    <x v="251"/>
    <s v="Standard Class"/>
    <s v="MC-17845"/>
    <s v="Michael Chen"/>
    <x v="0"/>
    <s v="United States"/>
    <s v="Pasco"/>
    <x v="4"/>
    <n v="99301"/>
    <x v="1"/>
    <s v="OFF-BI-10001543"/>
    <x v="1"/>
    <x v="8"/>
    <s v="GBC VeloBinder Manual Binding System"/>
    <n v="28.792000000000002"/>
    <n v="1"/>
    <n v="0.2"/>
    <n v="10.077200000000001"/>
  </r>
  <r>
    <n v="7328"/>
    <x v="3645"/>
    <x v="2"/>
    <x v="772"/>
    <x v="507"/>
    <s v="Standard Class"/>
    <s v="SC-20050"/>
    <s v="Sample Company A"/>
    <x v="2"/>
    <s v="United States"/>
    <s v="Burbank"/>
    <x v="1"/>
    <n v="91505"/>
    <x v="1"/>
    <s v="FUR-FU-10004597"/>
    <x v="0"/>
    <x v="5"/>
    <s v="Eldon Cleatmat Chair Mats for Medium Pile Carpets"/>
    <n v="111"/>
    <n v="2"/>
    <n v="0"/>
    <n v="14.430000000000007"/>
  </r>
  <r>
    <n v="7329"/>
    <x v="3645"/>
    <x v="2"/>
    <x v="772"/>
    <x v="507"/>
    <s v="Standard Class"/>
    <s v="SC-20050"/>
    <s v="Sample Company A"/>
    <x v="2"/>
    <s v="United States"/>
    <s v="Burbank"/>
    <x v="1"/>
    <n v="91505"/>
    <x v="1"/>
    <s v="TEC-MA-10001148"/>
    <x v="2"/>
    <x v="15"/>
    <s v="Swingline SM12-08 MicroCut Jam Free Shredder"/>
    <n v="1279.9680000000001"/>
    <n v="4"/>
    <n v="0.2"/>
    <n v="415.98959999999994"/>
  </r>
  <r>
    <n v="7330"/>
    <x v="3645"/>
    <x v="2"/>
    <x v="772"/>
    <x v="507"/>
    <s v="Standard Class"/>
    <s v="SC-20050"/>
    <s v="Sample Company A"/>
    <x v="2"/>
    <s v="United States"/>
    <s v="Burbank"/>
    <x v="1"/>
    <n v="91505"/>
    <x v="1"/>
    <s v="OFF-ST-10000078"/>
    <x v="1"/>
    <x v="4"/>
    <s v="Tennsco 6- and 18-Compartment Lockers"/>
    <n v="1856.19"/>
    <n v="7"/>
    <n v="0"/>
    <n v="334.11419999999987"/>
  </r>
  <r>
    <n v="7331"/>
    <x v="3646"/>
    <x v="0"/>
    <x v="396"/>
    <x v="1113"/>
    <s v="First Class"/>
    <s v="SP-20650"/>
    <s v="Stephanie Phelps"/>
    <x v="1"/>
    <s v="United States"/>
    <s v="Chicago"/>
    <x v="10"/>
    <n v="60623"/>
    <x v="2"/>
    <s v="FUR-FU-10001037"/>
    <x v="0"/>
    <x v="5"/>
    <s v="DAX Charcoal/Nickel-Tone Document Frame, 5 x 7"/>
    <n v="22.752000000000002"/>
    <n v="6"/>
    <n v="0.6"/>
    <n v="-8.532"/>
  </r>
  <r>
    <n v="7332"/>
    <x v="3647"/>
    <x v="3"/>
    <x v="40"/>
    <x v="904"/>
    <s v="Standard Class"/>
    <s v="SC-20440"/>
    <s v="Shaun Chance"/>
    <x v="1"/>
    <s v="United States"/>
    <s v="Lancaster"/>
    <x v="9"/>
    <n v="17602"/>
    <x v="3"/>
    <s v="TEC-PH-10001433"/>
    <x v="2"/>
    <x v="7"/>
    <s v="Cisco Small Business SPA 502G VoIP phone"/>
    <n v="61.541999999999994"/>
    <n v="1"/>
    <n v="0.4"/>
    <n v="-13.334099999999999"/>
  </r>
  <r>
    <n v="7333"/>
    <x v="3647"/>
    <x v="3"/>
    <x v="40"/>
    <x v="904"/>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x v="1250"/>
    <s v="Standard Class"/>
    <s v="PR-18880"/>
    <s v="Patrick Ryan"/>
    <x v="0"/>
    <s v="United States"/>
    <s v="Tampa"/>
    <x v="2"/>
    <n v="33614"/>
    <x v="0"/>
    <s v="FUR-FU-10001290"/>
    <x v="0"/>
    <x v="5"/>
    <s v="Executive Impressions Supervisor Wall Clock"/>
    <n v="67.36"/>
    <n v="2"/>
    <n v="0.2"/>
    <n v="10.103999999999996"/>
  </r>
  <r>
    <n v="7335"/>
    <x v="3648"/>
    <x v="1"/>
    <x v="347"/>
    <x v="1250"/>
    <s v="Standard Class"/>
    <s v="PR-18880"/>
    <s v="Patrick Ryan"/>
    <x v="0"/>
    <s v="United States"/>
    <s v="Tampa"/>
    <x v="2"/>
    <n v="33614"/>
    <x v="0"/>
    <s v="FUR-FU-10000087"/>
    <x v="0"/>
    <x v="5"/>
    <s v="Executive Impressions 14&quot; Two-Color Numerals Wall Clock"/>
    <n v="54.527999999999992"/>
    <n v="3"/>
    <n v="0.2"/>
    <n v="14.313600000000005"/>
  </r>
  <r>
    <n v="7336"/>
    <x v="3649"/>
    <x v="1"/>
    <x v="707"/>
    <x v="1090"/>
    <s v="Standard Class"/>
    <s v="JK-15625"/>
    <s v="Jim Karlsson"/>
    <x v="0"/>
    <s v="United States"/>
    <s v="New York City"/>
    <x v="15"/>
    <n v="10024"/>
    <x v="3"/>
    <s v="TEC-AC-10002049"/>
    <x v="2"/>
    <x v="11"/>
    <s v="Plantronics Savi W720 Multi-Device Wireless Headset System"/>
    <n v="843.9"/>
    <n v="2"/>
    <n v="0"/>
    <n v="371.31600000000003"/>
  </r>
  <r>
    <n v="7337"/>
    <x v="3649"/>
    <x v="1"/>
    <x v="707"/>
    <x v="1090"/>
    <s v="Standard Class"/>
    <s v="JK-15625"/>
    <s v="Jim Karlsson"/>
    <x v="0"/>
    <s v="United States"/>
    <s v="New York City"/>
    <x v="15"/>
    <n v="10024"/>
    <x v="3"/>
    <s v="FUR-BO-10002613"/>
    <x v="0"/>
    <x v="0"/>
    <s v="Atlantic Metals Mobile 4-Shelf Bookcases, Custom Colors"/>
    <n v="449.56800000000004"/>
    <n v="2"/>
    <n v="0.2"/>
    <n v="56.195999999999955"/>
  </r>
  <r>
    <n v="7338"/>
    <x v="3650"/>
    <x v="3"/>
    <x v="296"/>
    <x v="19"/>
    <s v="First Class"/>
    <s v="BM-11575"/>
    <s v="Brendan Murry"/>
    <x v="1"/>
    <s v="United States"/>
    <s v="Los Angeles"/>
    <x v="1"/>
    <n v="90045"/>
    <x v="1"/>
    <s v="OFF-ST-10004950"/>
    <x v="1"/>
    <x v="4"/>
    <s v="Tenex Personal Filing Tote With Secure Closure Lid, Black/Frost"/>
    <n v="15.51"/>
    <n v="1"/>
    <n v="0"/>
    <n v="3.8774999999999995"/>
  </r>
  <r>
    <n v="7339"/>
    <x v="3651"/>
    <x v="2"/>
    <x v="414"/>
    <x v="955"/>
    <s v="Second Class"/>
    <s v="SM-20950"/>
    <s v="Suzanne McNair"/>
    <x v="1"/>
    <s v="United States"/>
    <s v="New York City"/>
    <x v="15"/>
    <n v="10035"/>
    <x v="3"/>
    <s v="FUR-CH-10004875"/>
    <x v="0"/>
    <x v="1"/>
    <s v="Harbour Creations 67200 Series Stacking Chairs"/>
    <n v="192.18600000000004"/>
    <n v="3"/>
    <n v="0.1"/>
    <n v="36.3018"/>
  </r>
  <r>
    <n v="7340"/>
    <x v="3652"/>
    <x v="1"/>
    <x v="1073"/>
    <x v="1251"/>
    <s v="First Class"/>
    <s v="KC-16255"/>
    <s v="Karen Carlisle"/>
    <x v="1"/>
    <s v="United States"/>
    <s v="New York City"/>
    <x v="15"/>
    <n v="10009"/>
    <x v="3"/>
    <s v="OFF-AR-10003190"/>
    <x v="1"/>
    <x v="6"/>
    <s v="Newell 32"/>
    <n v="5.76"/>
    <n v="2"/>
    <n v="0"/>
    <n v="1.6128"/>
  </r>
  <r>
    <n v="7341"/>
    <x v="3653"/>
    <x v="2"/>
    <x v="711"/>
    <x v="1199"/>
    <s v="Standard Class"/>
    <s v="SG-20470"/>
    <s v="Sheri Gordon"/>
    <x v="0"/>
    <s v="United States"/>
    <s v="Atlanta"/>
    <x v="32"/>
    <n v="30318"/>
    <x v="0"/>
    <s v="FUR-CH-10000553"/>
    <x v="0"/>
    <x v="1"/>
    <s v="Metal Folding Chairs, Beige, 4/Carton"/>
    <n v="67.88"/>
    <n v="2"/>
    <n v="0"/>
    <n v="18.327599999999997"/>
  </r>
  <r>
    <n v="7342"/>
    <x v="3653"/>
    <x v="2"/>
    <x v="711"/>
    <x v="1199"/>
    <s v="Standard Class"/>
    <s v="SG-20470"/>
    <s v="Sheri Gordon"/>
    <x v="0"/>
    <s v="United States"/>
    <s v="Atlanta"/>
    <x v="32"/>
    <n v="30318"/>
    <x v="0"/>
    <s v="OFF-LA-10002762"/>
    <x v="1"/>
    <x v="2"/>
    <s v="Avery 485"/>
    <n v="162.88999999999999"/>
    <n v="13"/>
    <n v="0"/>
    <n v="76.558299999999988"/>
  </r>
  <r>
    <n v="7343"/>
    <x v="3653"/>
    <x v="2"/>
    <x v="711"/>
    <x v="1199"/>
    <s v="Standard Class"/>
    <s v="SG-20470"/>
    <s v="Sheri Gordon"/>
    <x v="0"/>
    <s v="United States"/>
    <s v="Atlanta"/>
    <x v="32"/>
    <n v="30318"/>
    <x v="0"/>
    <s v="FUR-FU-10000719"/>
    <x v="0"/>
    <x v="5"/>
    <s v="DAX Cubicle Frames, 8-1/2 x 11"/>
    <n v="25.71"/>
    <n v="3"/>
    <n v="0"/>
    <n v="9.2556000000000012"/>
  </r>
  <r>
    <n v="7344"/>
    <x v="3654"/>
    <x v="2"/>
    <x v="58"/>
    <x v="916"/>
    <s v="Standard Class"/>
    <s v="TB-21520"/>
    <s v="Tracy Blumstein"/>
    <x v="0"/>
    <s v="United States"/>
    <s v="New York City"/>
    <x v="15"/>
    <n v="10009"/>
    <x v="3"/>
    <s v="OFF-ST-10000563"/>
    <x v="1"/>
    <x v="4"/>
    <s v="Fellowes Bankers Box Stor/Drawer Steel Plus"/>
    <n v="191.88"/>
    <n v="6"/>
    <n v="0"/>
    <n v="19.188000000000002"/>
  </r>
  <r>
    <n v="7345"/>
    <x v="3655"/>
    <x v="3"/>
    <x v="157"/>
    <x v="416"/>
    <s v="Standard Class"/>
    <s v="DV-13045"/>
    <s v="Darrin Van Huff"/>
    <x v="1"/>
    <s v="United States"/>
    <s v="Jacksonville"/>
    <x v="2"/>
    <n v="32216"/>
    <x v="0"/>
    <s v="FUR-TA-10004289"/>
    <x v="0"/>
    <x v="3"/>
    <s v="BoxOffice By Design Rectangular and Half-Moon Meeting Room Tables"/>
    <n v="721.87500000000011"/>
    <n v="6"/>
    <n v="0.45"/>
    <n v="-420"/>
  </r>
  <r>
    <n v="7346"/>
    <x v="3655"/>
    <x v="3"/>
    <x v="157"/>
    <x v="416"/>
    <s v="Standard Class"/>
    <s v="DV-13045"/>
    <s v="Darrin Van Huff"/>
    <x v="1"/>
    <s v="United States"/>
    <s v="Jacksonville"/>
    <x v="2"/>
    <n v="32216"/>
    <x v="0"/>
    <s v="TEC-PH-10003555"/>
    <x v="2"/>
    <x v="7"/>
    <s v="Motorola HK250 Universal Bluetooth Headset"/>
    <n v="73.567999999999998"/>
    <n v="4"/>
    <n v="0.2"/>
    <n v="-16.552799999999994"/>
  </r>
  <r>
    <n v="7347"/>
    <x v="3655"/>
    <x v="3"/>
    <x v="157"/>
    <x v="416"/>
    <s v="Standard Class"/>
    <s v="DV-13045"/>
    <s v="Darrin Van Huff"/>
    <x v="1"/>
    <s v="United States"/>
    <s v="Jacksonville"/>
    <x v="2"/>
    <n v="32216"/>
    <x v="0"/>
    <s v="OFF-AR-10001958"/>
    <x v="1"/>
    <x v="6"/>
    <s v="Stanley Bostitch Contemporary Electric Pencil Sharpeners"/>
    <n v="13.584000000000001"/>
    <n v="1"/>
    <n v="0.2"/>
    <n v="1.3584000000000001"/>
  </r>
  <r>
    <n v="7348"/>
    <x v="3655"/>
    <x v="3"/>
    <x v="157"/>
    <x v="416"/>
    <s v="Standard Class"/>
    <s v="DV-13045"/>
    <s v="Darrin Van Huff"/>
    <x v="1"/>
    <s v="United States"/>
    <s v="Jacksonville"/>
    <x v="2"/>
    <n v="32216"/>
    <x v="0"/>
    <s v="FUR-CH-10000225"/>
    <x v="0"/>
    <x v="1"/>
    <s v="Global Geo Office Task Chair, Gray"/>
    <n v="64.784000000000006"/>
    <n v="1"/>
    <n v="0.2"/>
    <n v="-12.147000000000009"/>
  </r>
  <r>
    <n v="7349"/>
    <x v="3656"/>
    <x v="2"/>
    <x v="223"/>
    <x v="232"/>
    <s v="Standard Class"/>
    <s v="SC-20020"/>
    <s v="Sam Craven"/>
    <x v="0"/>
    <s v="United States"/>
    <s v="Houston"/>
    <x v="5"/>
    <n v="77095"/>
    <x v="2"/>
    <s v="OFF-AP-10002534"/>
    <x v="1"/>
    <x v="9"/>
    <s v="3.6 Cubic Foot Counter Height Office Refrigerator"/>
    <n v="176.77199999999996"/>
    <n v="3"/>
    <n v="0.8"/>
    <n v="-459.60720000000003"/>
  </r>
  <r>
    <n v="7350"/>
    <x v="3657"/>
    <x v="3"/>
    <x v="208"/>
    <x v="471"/>
    <s v="Standard Class"/>
    <s v="JB-15400"/>
    <s v="Jennifer Braxton"/>
    <x v="1"/>
    <s v="United States"/>
    <s v="Milwaukee"/>
    <x v="6"/>
    <n v="53209"/>
    <x v="2"/>
    <s v="OFF-BI-10000301"/>
    <x v="1"/>
    <x v="8"/>
    <s v="GBC Instant Report Kit"/>
    <n v="38.82"/>
    <n v="6"/>
    <n v="0"/>
    <n v="19.41"/>
  </r>
  <r>
    <n v="7351"/>
    <x v="3657"/>
    <x v="3"/>
    <x v="208"/>
    <x v="471"/>
    <s v="Standard Class"/>
    <s v="JB-15400"/>
    <s v="Jennifer Braxton"/>
    <x v="1"/>
    <s v="United States"/>
    <s v="Milwaukee"/>
    <x v="6"/>
    <n v="53209"/>
    <x v="2"/>
    <s v="OFF-BI-10003460"/>
    <x v="1"/>
    <x v="8"/>
    <s v="Acco 3-Hole Punch"/>
    <n v="21.9"/>
    <n v="5"/>
    <n v="0"/>
    <n v="10.511999999999999"/>
  </r>
  <r>
    <n v="7352"/>
    <x v="3658"/>
    <x v="3"/>
    <x v="468"/>
    <x v="38"/>
    <s v="Standard Class"/>
    <s v="GH-14425"/>
    <s v="Gary Hwang"/>
    <x v="0"/>
    <s v="United States"/>
    <s v="Modesto"/>
    <x v="1"/>
    <n v="95351"/>
    <x v="1"/>
    <s v="TEC-AC-10001772"/>
    <x v="2"/>
    <x v="11"/>
    <s v="Memorex Mini Travel Drive 16 GB USB 2.0 Flash Drive"/>
    <n v="111.79"/>
    <n v="7"/>
    <n v="0"/>
    <n v="43.598100000000002"/>
  </r>
  <r>
    <n v="7353"/>
    <x v="3659"/>
    <x v="3"/>
    <x v="633"/>
    <x v="671"/>
    <s v="Second Class"/>
    <s v="MG-17650"/>
    <s v="Matthew Grinstein"/>
    <x v="2"/>
    <s v="United States"/>
    <s v="Lakewood"/>
    <x v="24"/>
    <n v="44107"/>
    <x v="3"/>
    <s v="TEC-PH-10003505"/>
    <x v="2"/>
    <x v="7"/>
    <s v="Geemarc AmpliPOWER60"/>
    <n v="445.44"/>
    <n v="8"/>
    <n v="0.4"/>
    <n v="-81.664000000000044"/>
  </r>
  <r>
    <n v="7354"/>
    <x v="3660"/>
    <x v="0"/>
    <x v="897"/>
    <x v="953"/>
    <s v="Standard Class"/>
    <s v="RD-19660"/>
    <s v="Robert Dilbeck"/>
    <x v="2"/>
    <s v="United States"/>
    <s v="Philadelphia"/>
    <x v="9"/>
    <n v="19134"/>
    <x v="3"/>
    <s v="OFF-LA-10004484"/>
    <x v="1"/>
    <x v="2"/>
    <s v="Avery 476"/>
    <n v="16.520000000000003"/>
    <n v="5"/>
    <n v="0.2"/>
    <n v="5.368999999999998"/>
  </r>
  <r>
    <n v="7355"/>
    <x v="3661"/>
    <x v="3"/>
    <x v="695"/>
    <x v="758"/>
    <s v="Standard Class"/>
    <s v="SN-20560"/>
    <s v="Skye Norling"/>
    <x v="2"/>
    <s v="United States"/>
    <s v="San Francisco"/>
    <x v="1"/>
    <n v="94109"/>
    <x v="1"/>
    <s v="OFF-PA-10001593"/>
    <x v="1"/>
    <x v="10"/>
    <s v="Xerox 1947"/>
    <n v="29.900000000000002"/>
    <n v="5"/>
    <n v="0"/>
    <n v="13.454999999999998"/>
  </r>
  <r>
    <n v="7356"/>
    <x v="3662"/>
    <x v="1"/>
    <x v="620"/>
    <x v="214"/>
    <s v="Second Class"/>
    <s v="AH-10690"/>
    <s v="Anna Häberlin"/>
    <x v="1"/>
    <s v="United States"/>
    <s v="Detroit"/>
    <x v="12"/>
    <n v="48205"/>
    <x v="2"/>
    <s v="OFF-BI-10004139"/>
    <x v="1"/>
    <x v="8"/>
    <s v="Fellowes Presentation Covers for Comb Binding Machines"/>
    <n v="116.4"/>
    <n v="8"/>
    <n v="0"/>
    <n v="52.379999999999995"/>
  </r>
  <r>
    <n v="7357"/>
    <x v="3663"/>
    <x v="0"/>
    <x v="790"/>
    <x v="802"/>
    <s v="Standard Class"/>
    <s v="MZ-17335"/>
    <s v="Maria Zettner"/>
    <x v="2"/>
    <s v="United States"/>
    <s v="Phoenix"/>
    <x v="16"/>
    <n v="85023"/>
    <x v="1"/>
    <s v="OFF-AR-10001315"/>
    <x v="1"/>
    <x v="6"/>
    <s v="Newell 310"/>
    <n v="1.4080000000000001"/>
    <n v="1"/>
    <n v="0.2"/>
    <n v="0.15839999999999993"/>
  </r>
  <r>
    <n v="7358"/>
    <x v="3663"/>
    <x v="0"/>
    <x v="790"/>
    <x v="802"/>
    <s v="Standard Class"/>
    <s v="MZ-17335"/>
    <s v="Maria Zettner"/>
    <x v="2"/>
    <s v="United States"/>
    <s v="Phoenix"/>
    <x v="16"/>
    <n v="85023"/>
    <x v="1"/>
    <s v="FUR-FU-10001488"/>
    <x v="0"/>
    <x v="5"/>
    <s v="Tenex 46&quot; x 60&quot; Computer Anti-Static Chairmat, Rectangular Shaped"/>
    <n v="169.56800000000001"/>
    <n v="2"/>
    <n v="0.2"/>
    <n v="0"/>
  </r>
  <r>
    <n v="7359"/>
    <x v="3664"/>
    <x v="2"/>
    <x v="125"/>
    <x v="752"/>
    <s v="Second Class"/>
    <s v="AR-10345"/>
    <s v="Alex Russell"/>
    <x v="1"/>
    <s v="United States"/>
    <s v="Philadelphia"/>
    <x v="9"/>
    <n v="19143"/>
    <x v="3"/>
    <s v="TEC-PH-10002170"/>
    <x v="2"/>
    <x v="7"/>
    <s v="ClearSounds CSC500 Amplified Spirit Phone Corded phone"/>
    <n v="251.96399999999994"/>
    <n v="6"/>
    <n v="0.4"/>
    <n v="-50.392799999999994"/>
  </r>
  <r>
    <n v="7360"/>
    <x v="3664"/>
    <x v="2"/>
    <x v="125"/>
    <x v="752"/>
    <s v="Second Class"/>
    <s v="AR-10345"/>
    <s v="Alex Russell"/>
    <x v="1"/>
    <s v="United States"/>
    <s v="Philadelphia"/>
    <x v="9"/>
    <n v="19143"/>
    <x v="3"/>
    <s v="FUR-TA-10004575"/>
    <x v="0"/>
    <x v="3"/>
    <s v="Hon 5100 Series Wood Tables"/>
    <n v="523.76400000000001"/>
    <n v="3"/>
    <n v="0.4"/>
    <n v="-192.04680000000008"/>
  </r>
  <r>
    <n v="7361"/>
    <x v="3665"/>
    <x v="0"/>
    <x v="408"/>
    <x v="679"/>
    <s v="First Class"/>
    <s v="JF-15295"/>
    <s v="Jason Fortune-"/>
    <x v="0"/>
    <s v="United States"/>
    <s v="Los Angeles"/>
    <x v="1"/>
    <n v="90036"/>
    <x v="1"/>
    <s v="OFF-PA-10000809"/>
    <x v="1"/>
    <x v="10"/>
    <s v="Xerox 206"/>
    <n v="19.440000000000001"/>
    <n v="3"/>
    <n v="0"/>
    <n v="9.3312000000000008"/>
  </r>
  <r>
    <n v="7362"/>
    <x v="3665"/>
    <x v="0"/>
    <x v="408"/>
    <x v="679"/>
    <s v="First Class"/>
    <s v="JF-15295"/>
    <s v="Jason Fortune-"/>
    <x v="0"/>
    <s v="United States"/>
    <s v="Los Angeles"/>
    <x v="1"/>
    <n v="90036"/>
    <x v="1"/>
    <s v="FUR-CH-10000225"/>
    <x v="0"/>
    <x v="1"/>
    <s v="Global Geo Office Task Chair, Gray"/>
    <n v="194.35200000000003"/>
    <n v="3"/>
    <n v="0.2"/>
    <n v="-36.441000000000031"/>
  </r>
  <r>
    <n v="7363"/>
    <x v="3665"/>
    <x v="0"/>
    <x v="408"/>
    <x v="679"/>
    <s v="First Class"/>
    <s v="JF-15295"/>
    <s v="Jason Fortune-"/>
    <x v="0"/>
    <s v="United States"/>
    <s v="Los Angeles"/>
    <x v="1"/>
    <n v="90036"/>
    <x v="1"/>
    <s v="OFF-BI-10003707"/>
    <x v="1"/>
    <x v="8"/>
    <s v="Aluminum Screw Posts"/>
    <n v="36.624000000000002"/>
    <n v="3"/>
    <n v="0.2"/>
    <n v="13.734"/>
  </r>
  <r>
    <n v="7364"/>
    <x v="3666"/>
    <x v="0"/>
    <x v="85"/>
    <x v="49"/>
    <s v="Standard Class"/>
    <s v="DS-13180"/>
    <s v="David Smith"/>
    <x v="1"/>
    <s v="United States"/>
    <s v="Philadelphia"/>
    <x v="9"/>
    <n v="19140"/>
    <x v="3"/>
    <s v="TEC-PH-10004539"/>
    <x v="2"/>
    <x v="7"/>
    <s v="Wireless Extenders zBoost YX545 SOHO Signal Booster"/>
    <n v="340.18200000000002"/>
    <n v="3"/>
    <n v="0.4"/>
    <n v="-73.706100000000021"/>
  </r>
  <r>
    <n v="7365"/>
    <x v="3666"/>
    <x v="0"/>
    <x v="85"/>
    <x v="49"/>
    <s v="Standard Class"/>
    <s v="DS-13180"/>
    <s v="David Smith"/>
    <x v="1"/>
    <s v="United States"/>
    <s v="Philadelphia"/>
    <x v="9"/>
    <n v="19140"/>
    <x v="3"/>
    <s v="OFF-FA-10004076"/>
    <x v="1"/>
    <x v="13"/>
    <s v="Translucent Push Pins by OIC"/>
    <n v="12.672000000000001"/>
    <n v="8"/>
    <n v="0.2"/>
    <n v="2.6927999999999992"/>
  </r>
  <r>
    <n v="7366"/>
    <x v="3666"/>
    <x v="0"/>
    <x v="85"/>
    <x v="49"/>
    <s v="Standard Class"/>
    <s v="DS-13180"/>
    <s v="David Smith"/>
    <x v="1"/>
    <s v="United States"/>
    <s v="Philadelphia"/>
    <x v="9"/>
    <n v="19140"/>
    <x v="3"/>
    <s v="OFF-BI-10003166"/>
    <x v="1"/>
    <x v="8"/>
    <s v="GBC Plasticlear Binding Covers"/>
    <n v="6.8880000000000017"/>
    <n v="2"/>
    <n v="0.7"/>
    <n v="-5.0511999999999997"/>
  </r>
  <r>
    <n v="7367"/>
    <x v="3666"/>
    <x v="0"/>
    <x v="85"/>
    <x v="49"/>
    <s v="Standard Class"/>
    <s v="DS-13180"/>
    <s v="David Smith"/>
    <x v="1"/>
    <s v="United States"/>
    <s v="Philadelphia"/>
    <x v="9"/>
    <n v="19140"/>
    <x v="3"/>
    <s v="OFF-ST-10002301"/>
    <x v="1"/>
    <x v="4"/>
    <s v="Tennsco Commercial Shelving"/>
    <n v="32.544000000000004"/>
    <n v="2"/>
    <n v="0.2"/>
    <n v="-7.7292000000000041"/>
  </r>
  <r>
    <n v="7368"/>
    <x v="3666"/>
    <x v="0"/>
    <x v="85"/>
    <x v="49"/>
    <s v="Standard Class"/>
    <s v="DS-13180"/>
    <s v="David Smith"/>
    <x v="1"/>
    <s v="United States"/>
    <s v="Philadelphia"/>
    <x v="9"/>
    <n v="19140"/>
    <x v="3"/>
    <s v="FUR-CH-10002647"/>
    <x v="0"/>
    <x v="1"/>
    <s v="Situations Contoured Folding Chairs, 4/Set"/>
    <n v="347.80200000000002"/>
    <n v="7"/>
    <n v="0.3"/>
    <n v="-24.842999999999961"/>
  </r>
  <r>
    <n v="7369"/>
    <x v="3667"/>
    <x v="3"/>
    <x v="4"/>
    <x v="125"/>
    <s v="First Class"/>
    <s v="BP-11095"/>
    <s v="Bart Pistole"/>
    <x v="1"/>
    <s v="United States"/>
    <s v="Miami"/>
    <x v="2"/>
    <n v="33180"/>
    <x v="0"/>
    <s v="OFF-BI-10004654"/>
    <x v="1"/>
    <x v="8"/>
    <s v="VariCap6 Expandable Binder"/>
    <n v="15.570000000000004"/>
    <n v="3"/>
    <n v="0.7"/>
    <n v="-11.936999999999998"/>
  </r>
  <r>
    <n v="7370"/>
    <x v="3668"/>
    <x v="1"/>
    <x v="999"/>
    <x v="739"/>
    <s v="Second Class"/>
    <s v="TG-21310"/>
    <s v="Toby Gnade"/>
    <x v="0"/>
    <s v="United States"/>
    <s v="Raleigh"/>
    <x v="3"/>
    <n v="27604"/>
    <x v="0"/>
    <s v="OFF-LA-10001175"/>
    <x v="1"/>
    <x v="2"/>
    <s v="Avery 514"/>
    <n v="4.6079999999999997"/>
    <n v="2"/>
    <n v="0.2"/>
    <n v="1.6704000000000001"/>
  </r>
  <r>
    <n v="7371"/>
    <x v="3669"/>
    <x v="2"/>
    <x v="918"/>
    <x v="1252"/>
    <s v="Standard Class"/>
    <s v="BT-11395"/>
    <s v="Bill Tyler"/>
    <x v="1"/>
    <s v="United States"/>
    <s v="Garden City"/>
    <x v="41"/>
    <n v="67846"/>
    <x v="2"/>
    <s v="TEC-PH-10001336"/>
    <x v="2"/>
    <x v="7"/>
    <s v="Digium D40 VoIP phone"/>
    <n v="257.98"/>
    <n v="2"/>
    <n v="0"/>
    <n v="74.8142"/>
  </r>
  <r>
    <n v="7372"/>
    <x v="3670"/>
    <x v="3"/>
    <x v="363"/>
    <x v="1253"/>
    <s v="Second Class"/>
    <s v="JF-15190"/>
    <s v="Jamie Frazer"/>
    <x v="0"/>
    <s v="United States"/>
    <s v="Long Beach"/>
    <x v="1"/>
    <n v="90805"/>
    <x v="1"/>
    <s v="OFF-ST-10000760"/>
    <x v="1"/>
    <x v="4"/>
    <s v="Eldon Fold 'N Roll Cart System"/>
    <n v="153.78"/>
    <n v="11"/>
    <n v="0"/>
    <n v="44.596199999999996"/>
  </r>
  <r>
    <n v="7373"/>
    <x v="3670"/>
    <x v="3"/>
    <x v="363"/>
    <x v="1253"/>
    <s v="Second Class"/>
    <s v="JF-15190"/>
    <s v="Jamie Frazer"/>
    <x v="0"/>
    <s v="United States"/>
    <s v="Long Beach"/>
    <x v="1"/>
    <n v="90805"/>
    <x v="1"/>
    <s v="OFF-ST-10002301"/>
    <x v="1"/>
    <x v="4"/>
    <s v="Tennsco Commercial Shelving"/>
    <n v="61.019999999999996"/>
    <n v="3"/>
    <n v="0"/>
    <n v="0.61019999999999541"/>
  </r>
  <r>
    <n v="7374"/>
    <x v="3670"/>
    <x v="3"/>
    <x v="363"/>
    <x v="1253"/>
    <s v="Second Class"/>
    <s v="JF-15190"/>
    <s v="Jamie Frazer"/>
    <x v="0"/>
    <s v="United States"/>
    <s v="Long Beach"/>
    <x v="1"/>
    <n v="90805"/>
    <x v="1"/>
    <s v="OFF-SU-10004884"/>
    <x v="1"/>
    <x v="14"/>
    <s v="Acme Galleria Hot Forged Steel Scissors with Colored Handles"/>
    <n v="110.11"/>
    <n v="7"/>
    <n v="0"/>
    <n v="31.931899999999988"/>
  </r>
  <r>
    <n v="7375"/>
    <x v="3670"/>
    <x v="3"/>
    <x v="363"/>
    <x v="1253"/>
    <s v="Second Class"/>
    <s v="JF-15190"/>
    <s v="Jamie Frazer"/>
    <x v="0"/>
    <s v="United States"/>
    <s v="Long Beach"/>
    <x v="1"/>
    <n v="90805"/>
    <x v="1"/>
    <s v="OFF-FA-10003112"/>
    <x v="1"/>
    <x v="13"/>
    <s v="Staples"/>
    <n v="7.89"/>
    <n v="1"/>
    <n v="0"/>
    <n v="3.5504999999999995"/>
  </r>
  <r>
    <n v="7376"/>
    <x v="3671"/>
    <x v="3"/>
    <x v="802"/>
    <x v="848"/>
    <s v="Standard Class"/>
    <s v="MK-17905"/>
    <s v="Michael Kennedy"/>
    <x v="1"/>
    <s v="United States"/>
    <s v="San Diego"/>
    <x v="1"/>
    <n v="92037"/>
    <x v="1"/>
    <s v="OFF-BI-10000069"/>
    <x v="1"/>
    <x v="8"/>
    <s v="GBC Prepunched Paper, 19-Hole, for Binding Systems, 24-lb"/>
    <n v="36.024000000000001"/>
    <n v="3"/>
    <n v="0.2"/>
    <n v="11.707799999999995"/>
  </r>
  <r>
    <n v="7377"/>
    <x v="3672"/>
    <x v="3"/>
    <x v="808"/>
    <x v="133"/>
    <s v="First Class"/>
    <s v="GG-14650"/>
    <s v="Greg Guthrie"/>
    <x v="1"/>
    <s v="United States"/>
    <s v="Bloomington"/>
    <x v="10"/>
    <n v="61701"/>
    <x v="2"/>
    <s v="OFF-AR-10001958"/>
    <x v="1"/>
    <x v="6"/>
    <s v="Stanley Bostitch Contemporary Electric Pencil Sharpeners"/>
    <n v="54.336000000000006"/>
    <n v="4"/>
    <n v="0.2"/>
    <n v="5.4336000000000002"/>
  </r>
  <r>
    <n v="7378"/>
    <x v="3673"/>
    <x v="2"/>
    <x v="111"/>
    <x v="160"/>
    <s v="Standard Class"/>
    <s v="MC-18130"/>
    <s v="Mike Caudle"/>
    <x v="1"/>
    <s v="United States"/>
    <s v="Seattle"/>
    <x v="4"/>
    <n v="98115"/>
    <x v="1"/>
    <s v="OFF-ST-10001321"/>
    <x v="1"/>
    <x v="4"/>
    <s v="Decoflex Hanging Personal Folder File, Blue"/>
    <n v="92.52"/>
    <n v="6"/>
    <n v="0"/>
    <n v="24.980400000000007"/>
  </r>
  <r>
    <n v="7379"/>
    <x v="3674"/>
    <x v="1"/>
    <x v="70"/>
    <x v="1247"/>
    <s v="Same Day"/>
    <s v="ML-18265"/>
    <s v="Muhammed Lee"/>
    <x v="0"/>
    <s v="United States"/>
    <s v="Fayetteville"/>
    <x v="3"/>
    <n v="28314"/>
    <x v="0"/>
    <s v="OFF-AR-10003504"/>
    <x v="1"/>
    <x v="6"/>
    <s v="Newell 347"/>
    <n v="10.272000000000002"/>
    <n v="3"/>
    <n v="0.2"/>
    <n v="1.1555999999999984"/>
  </r>
  <r>
    <n v="7380"/>
    <x v="3675"/>
    <x v="0"/>
    <x v="1159"/>
    <x v="801"/>
    <s v="Standard Class"/>
    <s v="AG-10270"/>
    <s v="Alejandro Grove"/>
    <x v="0"/>
    <s v="United States"/>
    <s v="Omaha"/>
    <x v="8"/>
    <n v="68104"/>
    <x v="2"/>
    <s v="OFF-ST-10000419"/>
    <x v="1"/>
    <x v="4"/>
    <s v="Rogers Jumbo File, Granite"/>
    <n v="40.74"/>
    <n v="3"/>
    <n v="0"/>
    <n v="0.4073999999999991"/>
  </r>
  <r>
    <n v="7381"/>
    <x v="3675"/>
    <x v="0"/>
    <x v="1159"/>
    <x v="801"/>
    <s v="Standard Class"/>
    <s v="AG-10270"/>
    <s v="Alejandro Grove"/>
    <x v="0"/>
    <s v="United States"/>
    <s v="Omaha"/>
    <x v="8"/>
    <n v="68104"/>
    <x v="2"/>
    <s v="OFF-LA-10004559"/>
    <x v="1"/>
    <x v="2"/>
    <s v="Avery 49"/>
    <n v="14.399999999999999"/>
    <n v="5"/>
    <n v="0"/>
    <n v="7.056"/>
  </r>
  <r>
    <n v="7382"/>
    <x v="3675"/>
    <x v="0"/>
    <x v="1159"/>
    <x v="801"/>
    <s v="Standard Class"/>
    <s v="AG-10270"/>
    <s v="Alejandro Grove"/>
    <x v="0"/>
    <s v="United States"/>
    <s v="Omaha"/>
    <x v="8"/>
    <n v="68104"/>
    <x v="2"/>
    <s v="TEC-PH-10001644"/>
    <x v="2"/>
    <x v="7"/>
    <s v="BlueLounge Milo Smartphone Stand, White/Metallic"/>
    <n v="149.94999999999999"/>
    <n v="5"/>
    <n v="0"/>
    <n v="41.986000000000004"/>
  </r>
  <r>
    <n v="7383"/>
    <x v="3675"/>
    <x v="0"/>
    <x v="1159"/>
    <x v="801"/>
    <s v="Standard Class"/>
    <s v="AG-10270"/>
    <s v="Alejandro Grove"/>
    <x v="0"/>
    <s v="United States"/>
    <s v="Omaha"/>
    <x v="8"/>
    <n v="68104"/>
    <x v="2"/>
    <s v="OFF-SU-10004782"/>
    <x v="1"/>
    <x v="14"/>
    <s v="Elite 5&quot; Scissors"/>
    <n v="16.899999999999999"/>
    <n v="2"/>
    <n v="0"/>
    <n v="5.0699999999999985"/>
  </r>
  <r>
    <n v="7384"/>
    <x v="3675"/>
    <x v="0"/>
    <x v="1159"/>
    <x v="801"/>
    <s v="Standard Class"/>
    <s v="AG-10270"/>
    <s v="Alejandro Grove"/>
    <x v="0"/>
    <s v="United States"/>
    <s v="Omaha"/>
    <x v="8"/>
    <n v="68104"/>
    <x v="2"/>
    <s v="OFF-PA-10002250"/>
    <x v="1"/>
    <x v="10"/>
    <s v="Things To Do Today Pad"/>
    <n v="17.61"/>
    <n v="3"/>
    <n v="0"/>
    <n v="8.4527999999999999"/>
  </r>
  <r>
    <n v="7385"/>
    <x v="3675"/>
    <x v="0"/>
    <x v="1159"/>
    <x v="801"/>
    <s v="Standard Class"/>
    <s v="AG-10270"/>
    <s v="Alejandro Grove"/>
    <x v="0"/>
    <s v="United States"/>
    <s v="Omaha"/>
    <x v="8"/>
    <n v="68104"/>
    <x v="2"/>
    <s v="OFF-AP-10001394"/>
    <x v="1"/>
    <x v="9"/>
    <s v="Harmony Air Purifier"/>
    <n v="378"/>
    <n v="2"/>
    <n v="0"/>
    <n v="136.07999999999998"/>
  </r>
  <r>
    <n v="7386"/>
    <x v="3675"/>
    <x v="0"/>
    <x v="1159"/>
    <x v="801"/>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59"/>
    <x v="801"/>
    <s v="Standard Class"/>
    <s v="AG-10270"/>
    <s v="Alejandro Grove"/>
    <x v="0"/>
    <s v="United States"/>
    <s v="Omaha"/>
    <x v="8"/>
    <n v="68104"/>
    <x v="2"/>
    <s v="OFF-ST-10004340"/>
    <x v="1"/>
    <x v="4"/>
    <s v="Fellowes Mobile File Cart, Black"/>
    <n v="373.08"/>
    <n v="6"/>
    <n v="0"/>
    <n v="100.73160000000001"/>
  </r>
  <r>
    <n v="7388"/>
    <x v="3675"/>
    <x v="0"/>
    <x v="1159"/>
    <x v="801"/>
    <s v="Standard Class"/>
    <s v="AG-10270"/>
    <s v="Alejandro Grove"/>
    <x v="0"/>
    <s v="United States"/>
    <s v="Omaha"/>
    <x v="8"/>
    <n v="68104"/>
    <x v="2"/>
    <s v="FUR-FU-10003664"/>
    <x v="0"/>
    <x v="5"/>
    <s v="Electrix Architect's Clamp-On Swing Arm Lamp, Black"/>
    <n v="1336.4399999999998"/>
    <n v="14"/>
    <n v="0"/>
    <n v="387.56759999999986"/>
  </r>
  <r>
    <n v="7389"/>
    <x v="3675"/>
    <x v="0"/>
    <x v="1159"/>
    <x v="801"/>
    <s v="Standard Class"/>
    <s v="AG-10270"/>
    <s v="Alejandro Grove"/>
    <x v="0"/>
    <s v="United States"/>
    <s v="Omaha"/>
    <x v="8"/>
    <n v="68104"/>
    <x v="2"/>
    <s v="TEC-PH-10004897"/>
    <x v="2"/>
    <x v="7"/>
    <s v="Mediabridge Sport Armband iPhone 5s"/>
    <n v="29.97"/>
    <n v="3"/>
    <n v="0"/>
    <n v="0.29969999999999963"/>
  </r>
  <r>
    <n v="7390"/>
    <x v="3676"/>
    <x v="3"/>
    <x v="1160"/>
    <x v="108"/>
    <s v="Standard Class"/>
    <s v="TT-21070"/>
    <s v="Ted Trevino"/>
    <x v="0"/>
    <s v="United States"/>
    <s v="Chattanooga"/>
    <x v="18"/>
    <n v="37421"/>
    <x v="0"/>
    <s v="FUR-CH-10000454"/>
    <x v="0"/>
    <x v="1"/>
    <s v="Hon Deluxe Fabric Upholstered Stacking Chairs, Rounded Back"/>
    <n v="390.36799999999999"/>
    <n v="2"/>
    <n v="0.2"/>
    <n v="48.795999999999978"/>
  </r>
  <r>
    <n v="7391"/>
    <x v="3676"/>
    <x v="3"/>
    <x v="1160"/>
    <x v="108"/>
    <s v="Standard Class"/>
    <s v="TT-21070"/>
    <s v="Ted Trevino"/>
    <x v="0"/>
    <s v="United States"/>
    <s v="Chattanooga"/>
    <x v="18"/>
    <n v="37421"/>
    <x v="0"/>
    <s v="FUR-FU-10004017"/>
    <x v="0"/>
    <x v="5"/>
    <s v="Executive Impressions 13&quot; Chairman Wall Clock"/>
    <n v="101.52000000000001"/>
    <n v="5"/>
    <n v="0.2"/>
    <n v="19.034999999999989"/>
  </r>
  <r>
    <n v="7392"/>
    <x v="3677"/>
    <x v="3"/>
    <x v="769"/>
    <x v="94"/>
    <s v="Second Class"/>
    <s v="LT-16765"/>
    <s v="Larry Tron"/>
    <x v="0"/>
    <s v="United States"/>
    <s v="Fairfield"/>
    <x v="24"/>
    <n v="45014"/>
    <x v="3"/>
    <s v="OFF-PA-10000241"/>
    <x v="1"/>
    <x v="10"/>
    <s v="IBM Multi-Purpose Copy Paper, 8 1/2 x 11&quot;, Case"/>
    <n v="74.352000000000004"/>
    <n v="3"/>
    <n v="0.2"/>
    <n v="23.234999999999992"/>
  </r>
  <r>
    <n v="7393"/>
    <x v="3678"/>
    <x v="3"/>
    <x v="743"/>
    <x v="593"/>
    <s v="Standard Class"/>
    <s v="DD-13570"/>
    <s v="Dorothy Dickinson"/>
    <x v="0"/>
    <s v="United States"/>
    <s v="Los Angeles"/>
    <x v="1"/>
    <n v="90049"/>
    <x v="1"/>
    <s v="OFF-PA-10003016"/>
    <x v="1"/>
    <x v="10"/>
    <s v="Adams &quot;While You Were Out&quot; Message Pads"/>
    <n v="15.700000000000001"/>
    <n v="5"/>
    <n v="0"/>
    <n v="7.0649999999999995"/>
  </r>
  <r>
    <n v="7394"/>
    <x v="3678"/>
    <x v="3"/>
    <x v="743"/>
    <x v="593"/>
    <s v="Standard Class"/>
    <s v="DD-13570"/>
    <s v="Dorothy Dickinson"/>
    <x v="0"/>
    <s v="United States"/>
    <s v="Los Angeles"/>
    <x v="1"/>
    <n v="90049"/>
    <x v="1"/>
    <s v="OFF-AR-10001615"/>
    <x v="1"/>
    <x v="6"/>
    <s v="Newell 34"/>
    <n v="59.519999999999996"/>
    <n v="3"/>
    <n v="0"/>
    <n v="15.475200000000001"/>
  </r>
  <r>
    <n v="7395"/>
    <x v="3678"/>
    <x v="3"/>
    <x v="743"/>
    <x v="593"/>
    <s v="Standard Class"/>
    <s v="DD-13570"/>
    <s v="Dorothy Dickinson"/>
    <x v="0"/>
    <s v="United States"/>
    <s v="Los Angeles"/>
    <x v="1"/>
    <n v="90049"/>
    <x v="1"/>
    <s v="OFF-PA-10002713"/>
    <x v="1"/>
    <x v="10"/>
    <s v="Adams Phone Message Book, 200 Message Capacity, 8 1/16” x 11”"/>
    <n v="34.4"/>
    <n v="5"/>
    <n v="0"/>
    <n v="15.823999999999998"/>
  </r>
  <r>
    <n v="7396"/>
    <x v="3679"/>
    <x v="0"/>
    <x v="591"/>
    <x v="525"/>
    <s v="Standard Class"/>
    <s v="DB-12970"/>
    <s v="Darren Budd"/>
    <x v="1"/>
    <s v="United States"/>
    <s v="New York City"/>
    <x v="15"/>
    <n v="10024"/>
    <x v="3"/>
    <s v="FUR-TA-10002958"/>
    <x v="0"/>
    <x v="3"/>
    <s v="Bevis Oval Conference Table, Walnut"/>
    <n v="313.17599999999999"/>
    <n v="2"/>
    <n v="0.4"/>
    <n v="-120.05080000000007"/>
  </r>
  <r>
    <n v="7397"/>
    <x v="3679"/>
    <x v="0"/>
    <x v="591"/>
    <x v="525"/>
    <s v="Standard Class"/>
    <s v="DB-12970"/>
    <s v="Darren Budd"/>
    <x v="1"/>
    <s v="United States"/>
    <s v="New York City"/>
    <x v="15"/>
    <n v="10024"/>
    <x v="3"/>
    <s v="FUR-CH-10003746"/>
    <x v="0"/>
    <x v="1"/>
    <s v="Hon 4070 Series Pagoda Round Back Stacking Chairs"/>
    <n v="866.64599999999996"/>
    <n v="3"/>
    <n v="0.1"/>
    <n v="173.32919999999999"/>
  </r>
  <r>
    <n v="7398"/>
    <x v="3680"/>
    <x v="2"/>
    <x v="587"/>
    <x v="839"/>
    <s v="Same Day"/>
    <s v="DM-12955"/>
    <s v="Dario Medina"/>
    <x v="1"/>
    <s v="United States"/>
    <s v="Fairfield"/>
    <x v="24"/>
    <n v="45014"/>
    <x v="3"/>
    <s v="OFF-AP-10003217"/>
    <x v="1"/>
    <x v="9"/>
    <s v="Eureka Sanitaire  Commercial Upright"/>
    <n v="795.40800000000013"/>
    <n v="6"/>
    <n v="0.2"/>
    <n v="59.655599999999993"/>
  </r>
  <r>
    <n v="7399"/>
    <x v="3681"/>
    <x v="2"/>
    <x v="136"/>
    <x v="406"/>
    <s v="Second Class"/>
    <s v="ME-17725"/>
    <s v="Max Engle"/>
    <x v="0"/>
    <s v="United States"/>
    <s v="Chicago"/>
    <x v="10"/>
    <n v="60610"/>
    <x v="2"/>
    <s v="OFF-PA-10001526"/>
    <x v="1"/>
    <x v="10"/>
    <s v="Xerox 1949"/>
    <n v="35.856000000000002"/>
    <n v="9"/>
    <n v="0.2"/>
    <n v="12.997800000000003"/>
  </r>
  <r>
    <n v="7400"/>
    <x v="3681"/>
    <x v="2"/>
    <x v="136"/>
    <x v="406"/>
    <s v="Second Class"/>
    <s v="ME-17725"/>
    <s v="Max Engle"/>
    <x v="0"/>
    <s v="United States"/>
    <s v="Chicago"/>
    <x v="10"/>
    <n v="60610"/>
    <x v="2"/>
    <s v="TEC-AC-10002857"/>
    <x v="2"/>
    <x v="11"/>
    <s v="Verbatim 25 GB 6x Blu-ray Single Layer Recordable Disc, 1/Pack"/>
    <n v="23.840000000000003"/>
    <n v="4"/>
    <n v="0.2"/>
    <n v="3.2779999999999987"/>
  </r>
  <r>
    <n v="7401"/>
    <x v="3682"/>
    <x v="0"/>
    <x v="162"/>
    <x v="250"/>
    <s v="Standard Class"/>
    <s v="TR-21325"/>
    <s v="Toby Ritter"/>
    <x v="0"/>
    <s v="United States"/>
    <s v="Seattle"/>
    <x v="4"/>
    <n v="98103"/>
    <x v="1"/>
    <s v="FUR-FU-10003039"/>
    <x v="0"/>
    <x v="5"/>
    <s v="Howard Miller 11-1/2&quot; Diameter Grantwood Wall Clock"/>
    <n v="43.13"/>
    <n v="1"/>
    <n v="0"/>
    <n v="14.664200000000001"/>
  </r>
  <r>
    <n v="7402"/>
    <x v="3682"/>
    <x v="0"/>
    <x v="162"/>
    <x v="250"/>
    <s v="Standard Class"/>
    <s v="TR-21325"/>
    <s v="Toby Ritter"/>
    <x v="0"/>
    <s v="United States"/>
    <s v="Seattle"/>
    <x v="4"/>
    <n v="98103"/>
    <x v="1"/>
    <s v="OFF-PA-10002615"/>
    <x v="1"/>
    <x v="10"/>
    <s v="Ampad Gold Fibre Wirebound Steno Books, 6&quot; x 9&quot;, Gregg Ruled"/>
    <n v="30.87"/>
    <n v="7"/>
    <n v="0"/>
    <n v="14.200199999999999"/>
  </r>
  <r>
    <n v="7403"/>
    <x v="3683"/>
    <x v="3"/>
    <x v="634"/>
    <x v="672"/>
    <s v="Standard Class"/>
    <s v="SH-20395"/>
    <s v="Shahid Hopkins"/>
    <x v="0"/>
    <s v="United States"/>
    <s v="New York City"/>
    <x v="15"/>
    <n v="10011"/>
    <x v="3"/>
    <s v="OFF-SU-10002573"/>
    <x v="1"/>
    <x v="14"/>
    <s v="Acme 10&quot; Easy Grip Assistive Scissors"/>
    <n v="70.12"/>
    <n v="4"/>
    <n v="0"/>
    <n v="21.035999999999994"/>
  </r>
  <r>
    <n v="7404"/>
    <x v="3684"/>
    <x v="1"/>
    <x v="263"/>
    <x v="1254"/>
    <s v="Standard Class"/>
    <s v="CB-12535"/>
    <s v="Claudia Bergmann"/>
    <x v="1"/>
    <s v="United States"/>
    <s v="Camarillo"/>
    <x v="1"/>
    <n v="93010"/>
    <x v="1"/>
    <s v="FUR-BO-10004015"/>
    <x v="0"/>
    <x v="0"/>
    <s v="Bush Andora Bookcase, Maple/Graphite Gray Finish"/>
    <n v="509.95749999999992"/>
    <n v="5"/>
    <n v="0.15"/>
    <n v="41.996499999999941"/>
  </r>
  <r>
    <n v="7405"/>
    <x v="3684"/>
    <x v="1"/>
    <x v="263"/>
    <x v="1254"/>
    <s v="Standard Class"/>
    <s v="CB-12535"/>
    <s v="Claudia Bergmann"/>
    <x v="1"/>
    <s v="United States"/>
    <s v="Camarillo"/>
    <x v="1"/>
    <n v="93010"/>
    <x v="1"/>
    <s v="FUR-FU-10001979"/>
    <x v="0"/>
    <x v="5"/>
    <s v="Dana Halogen Swing-Arm Architect Lamp"/>
    <n v="122.91"/>
    <n v="3"/>
    <n v="0"/>
    <n v="34.414800000000007"/>
  </r>
  <r>
    <n v="7406"/>
    <x v="3684"/>
    <x v="1"/>
    <x v="263"/>
    <x v="1254"/>
    <s v="Standard Class"/>
    <s v="CB-12535"/>
    <s v="Claudia Bergmann"/>
    <x v="1"/>
    <s v="United States"/>
    <s v="Camarillo"/>
    <x v="1"/>
    <n v="93010"/>
    <x v="1"/>
    <s v="FUR-CH-10003833"/>
    <x v="0"/>
    <x v="1"/>
    <s v="Novimex Fabric Task Chair"/>
    <n v="97.567999999999998"/>
    <n v="2"/>
    <n v="0.2"/>
    <n v="-6.0980000000000025"/>
  </r>
  <r>
    <n v="7407"/>
    <x v="3684"/>
    <x v="1"/>
    <x v="263"/>
    <x v="1254"/>
    <s v="Standard Class"/>
    <s v="CB-12535"/>
    <s v="Claudia Bergmann"/>
    <x v="1"/>
    <s v="United States"/>
    <s v="Camarillo"/>
    <x v="1"/>
    <n v="93010"/>
    <x v="1"/>
    <s v="FUR-CH-10004495"/>
    <x v="0"/>
    <x v="1"/>
    <s v="Global Leather and Oak Executive Chair, Black"/>
    <n v="722.35200000000009"/>
    <n v="3"/>
    <n v="0.2"/>
    <n v="81.264599999999916"/>
  </r>
  <r>
    <n v="7408"/>
    <x v="3685"/>
    <x v="3"/>
    <x v="176"/>
    <x v="1255"/>
    <s v="First Class"/>
    <s v="ML-17410"/>
    <s v="Maris LaWare"/>
    <x v="0"/>
    <s v="United States"/>
    <s v="Chicago"/>
    <x v="10"/>
    <n v="60653"/>
    <x v="2"/>
    <s v="OFF-LA-10001613"/>
    <x v="1"/>
    <x v="2"/>
    <s v="Avery File Folder Labels"/>
    <n v="11.52"/>
    <n v="5"/>
    <n v="0.2"/>
    <n v="4.1760000000000002"/>
  </r>
  <r>
    <n v="7409"/>
    <x v="3686"/>
    <x v="0"/>
    <x v="198"/>
    <x v="29"/>
    <s v="Standard Class"/>
    <s v="JG-15310"/>
    <s v="Jason Gross"/>
    <x v="1"/>
    <s v="United States"/>
    <s v="Los Angeles"/>
    <x v="1"/>
    <n v="90032"/>
    <x v="1"/>
    <s v="FUR-FU-10003247"/>
    <x v="0"/>
    <x v="5"/>
    <s v="36X48 HARDFLOOR CHAIRMAT"/>
    <n v="167.84"/>
    <n v="8"/>
    <n v="0"/>
    <n v="11.748799999999989"/>
  </r>
  <r>
    <n v="7410"/>
    <x v="3687"/>
    <x v="2"/>
    <x v="917"/>
    <x v="1021"/>
    <s v="Standard Class"/>
    <s v="JS-15880"/>
    <s v="John Stevenson"/>
    <x v="0"/>
    <s v="United States"/>
    <s v="Toledo"/>
    <x v="24"/>
    <n v="43615"/>
    <x v="3"/>
    <s v="FUR-TA-10004442"/>
    <x v="0"/>
    <x v="3"/>
    <s v="Riverside Furniture Stanwyck Manor Table Series"/>
    <n v="172.11"/>
    <n v="1"/>
    <n v="0.4"/>
    <n v="-94.660500000000013"/>
  </r>
  <r>
    <n v="7411"/>
    <x v="3688"/>
    <x v="2"/>
    <x v="149"/>
    <x v="885"/>
    <s v="First Class"/>
    <s v="AG-10270"/>
    <s v="Alejandro Grove"/>
    <x v="0"/>
    <s v="United States"/>
    <s v="New York City"/>
    <x v="15"/>
    <n v="10011"/>
    <x v="3"/>
    <s v="TEC-AC-10001314"/>
    <x v="2"/>
    <x v="11"/>
    <s v="Case Logic 2.4GHz Wireless Keyboard"/>
    <n v="99.98"/>
    <n v="2"/>
    <n v="0"/>
    <n v="7.9983999999999895"/>
  </r>
  <r>
    <n v="7412"/>
    <x v="3689"/>
    <x v="3"/>
    <x v="1108"/>
    <x v="1081"/>
    <s v="Standard Class"/>
    <s v="MG-17890"/>
    <s v="Michael Granlund"/>
    <x v="2"/>
    <s v="United States"/>
    <s v="Tigard"/>
    <x v="21"/>
    <n v="97224"/>
    <x v="1"/>
    <s v="TEC-PH-10001619"/>
    <x v="2"/>
    <x v="7"/>
    <s v="LG G3"/>
    <n v="156.79200000000003"/>
    <n v="1"/>
    <n v="0.2"/>
    <n v="17.639099999999985"/>
  </r>
  <r>
    <n v="7413"/>
    <x v="3689"/>
    <x v="3"/>
    <x v="1108"/>
    <x v="1081"/>
    <s v="Standard Class"/>
    <s v="MG-17890"/>
    <s v="Michael Granlund"/>
    <x v="2"/>
    <s v="United States"/>
    <s v="Tigard"/>
    <x v="21"/>
    <n v="97224"/>
    <x v="1"/>
    <s v="TEC-AC-10002323"/>
    <x v="2"/>
    <x v="11"/>
    <s v="SanDisk Ultra 32 GB MicroSDHC Class 10 Memory Card"/>
    <n v="35.360000000000007"/>
    <n v="2"/>
    <n v="0.2"/>
    <n v="-3.0939999999999994"/>
  </r>
  <r>
    <n v="7414"/>
    <x v="3689"/>
    <x v="3"/>
    <x v="1108"/>
    <x v="1081"/>
    <s v="Standard Class"/>
    <s v="MG-17890"/>
    <s v="Michael Granlund"/>
    <x v="2"/>
    <s v="United States"/>
    <s v="Tigard"/>
    <x v="21"/>
    <n v="97224"/>
    <x v="1"/>
    <s v="FUR-FU-10000820"/>
    <x v="0"/>
    <x v="5"/>
    <s v="Tensor Brushed Steel Torchiere Floor Lamp"/>
    <n v="13.591999999999999"/>
    <n v="1"/>
    <n v="0.2"/>
    <n v="-0.33980000000000032"/>
  </r>
  <r>
    <n v="7415"/>
    <x v="3690"/>
    <x v="0"/>
    <x v="69"/>
    <x v="535"/>
    <s v="Second Class"/>
    <s v="SC-20770"/>
    <s v="Stewart Carmichael"/>
    <x v="1"/>
    <s v="United States"/>
    <s v="Philadelphia"/>
    <x v="9"/>
    <n v="19134"/>
    <x v="3"/>
    <s v="FUR-CH-10004287"/>
    <x v="0"/>
    <x v="1"/>
    <s v="SAFCO Arco Folding Chair"/>
    <n v="386.67999999999995"/>
    <n v="2"/>
    <n v="0.3"/>
    <n v="-5.5240000000000293"/>
  </r>
  <r>
    <n v="7416"/>
    <x v="3690"/>
    <x v="0"/>
    <x v="69"/>
    <x v="535"/>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x v="535"/>
    <s v="Second Class"/>
    <s v="SC-20770"/>
    <s v="Stewart Carmichael"/>
    <x v="1"/>
    <s v="United States"/>
    <s v="Philadelphia"/>
    <x v="9"/>
    <n v="19134"/>
    <x v="3"/>
    <s v="TEC-PH-10001494"/>
    <x v="2"/>
    <x v="7"/>
    <s v="Polycom CX600 IP Phone VoIP phone"/>
    <n v="539.91"/>
    <n v="3"/>
    <n v="0.4"/>
    <n v="-116.98049999999998"/>
  </r>
  <r>
    <n v="7418"/>
    <x v="3690"/>
    <x v="0"/>
    <x v="69"/>
    <x v="535"/>
    <s v="Second Class"/>
    <s v="SC-20770"/>
    <s v="Stewart Carmichael"/>
    <x v="1"/>
    <s v="United States"/>
    <s v="Philadelphia"/>
    <x v="9"/>
    <n v="19134"/>
    <x v="3"/>
    <s v="OFF-PA-10004996"/>
    <x v="1"/>
    <x v="10"/>
    <s v="Speediset Carbonless Redi-Letter 7&quot; x 8 1/2&quot;"/>
    <n v="41.240000000000009"/>
    <n v="5"/>
    <n v="0.2"/>
    <n v="13.918499999999998"/>
  </r>
  <r>
    <n v="7419"/>
    <x v="3690"/>
    <x v="0"/>
    <x v="69"/>
    <x v="535"/>
    <s v="Second Class"/>
    <s v="SC-20770"/>
    <s v="Stewart Carmichael"/>
    <x v="1"/>
    <s v="United States"/>
    <s v="Philadelphia"/>
    <x v="9"/>
    <n v="19134"/>
    <x v="3"/>
    <s v="OFF-BI-10004318"/>
    <x v="1"/>
    <x v="8"/>
    <s v="Ibico EB-19 Dual Function Manual Binding System"/>
    <n v="51.897000000000013"/>
    <n v="1"/>
    <n v="0.7"/>
    <n v="-41.517600000000002"/>
  </r>
  <r>
    <n v="7420"/>
    <x v="3690"/>
    <x v="0"/>
    <x v="69"/>
    <x v="535"/>
    <s v="Second Class"/>
    <s v="SC-20770"/>
    <s v="Stewart Carmichael"/>
    <x v="1"/>
    <s v="United States"/>
    <s v="Philadelphia"/>
    <x v="9"/>
    <n v="19134"/>
    <x v="3"/>
    <s v="OFF-ST-10002574"/>
    <x v="1"/>
    <x v="4"/>
    <s v="SAFCO Commercial Wire Shelving, Black"/>
    <n v="552.55999999999995"/>
    <n v="5"/>
    <n v="0.2"/>
    <n v="-138.13999999999999"/>
  </r>
  <r>
    <n v="7421"/>
    <x v="3690"/>
    <x v="0"/>
    <x v="69"/>
    <x v="535"/>
    <s v="Second Class"/>
    <s v="SC-20770"/>
    <s v="Stewart Carmichael"/>
    <x v="1"/>
    <s v="United States"/>
    <s v="Philadelphia"/>
    <x v="9"/>
    <n v="19134"/>
    <x v="3"/>
    <s v="OFF-BI-10002353"/>
    <x v="1"/>
    <x v="8"/>
    <s v="GBC VeloBind Cover Sets"/>
    <n v="23.160000000000004"/>
    <n v="5"/>
    <n v="0.7"/>
    <n v="-15.439999999999998"/>
  </r>
  <r>
    <n v="7422"/>
    <x v="3690"/>
    <x v="0"/>
    <x v="69"/>
    <x v="535"/>
    <s v="Second Class"/>
    <s v="SC-20770"/>
    <s v="Stewart Carmichael"/>
    <x v="1"/>
    <s v="United States"/>
    <s v="Philadelphia"/>
    <x v="9"/>
    <n v="19134"/>
    <x v="3"/>
    <s v="OFF-ST-10003641"/>
    <x v="1"/>
    <x v="4"/>
    <s v="Space Solutions Industrial Galvanized Steel Shelving."/>
    <n v="126.08"/>
    <n v="2"/>
    <n v="0.2"/>
    <n v="-28.367999999999984"/>
  </r>
  <r>
    <n v="7423"/>
    <x v="3690"/>
    <x v="0"/>
    <x v="69"/>
    <x v="535"/>
    <s v="Second Class"/>
    <s v="SC-20770"/>
    <s v="Stewart Carmichael"/>
    <x v="1"/>
    <s v="United States"/>
    <s v="Philadelphia"/>
    <x v="9"/>
    <n v="19134"/>
    <x v="3"/>
    <s v="TEC-MA-10001148"/>
    <x v="2"/>
    <x v="15"/>
    <s v="Okidata MB491 Multifunction Printer"/>
    <n v="449.1"/>
    <n v="3"/>
    <n v="0.7"/>
    <n v="-643.70999999999981"/>
  </r>
  <r>
    <n v="7424"/>
    <x v="3691"/>
    <x v="3"/>
    <x v="318"/>
    <x v="1001"/>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x v="1001"/>
    <s v="Standard Class"/>
    <s v="BS-11755"/>
    <s v="Bruce Stewart"/>
    <x v="0"/>
    <s v="United States"/>
    <s v="Philadelphia"/>
    <x v="9"/>
    <n v="19143"/>
    <x v="3"/>
    <s v="FUR-FU-10003878"/>
    <x v="0"/>
    <x v="5"/>
    <s v="Linden 10&quot; Round Wall Clock, Black"/>
    <n v="36.671999999999997"/>
    <n v="3"/>
    <n v="0.2"/>
    <n v="6.4176000000000002"/>
  </r>
  <r>
    <n v="7426"/>
    <x v="3692"/>
    <x v="0"/>
    <x v="674"/>
    <x v="1233"/>
    <s v="Second Class"/>
    <s v="LC-17140"/>
    <s v="Logan Currie"/>
    <x v="0"/>
    <s v="United States"/>
    <s v="Houston"/>
    <x v="5"/>
    <n v="77070"/>
    <x v="2"/>
    <s v="FUR-CH-10001146"/>
    <x v="0"/>
    <x v="1"/>
    <s v="Global Value Mid-Back Manager's Chair, Gray"/>
    <n v="85.245999999999995"/>
    <n v="2"/>
    <n v="0.3"/>
    <n v="-6.0890000000000057"/>
  </r>
  <r>
    <n v="7427"/>
    <x v="3692"/>
    <x v="0"/>
    <x v="674"/>
    <x v="1233"/>
    <s v="Second Class"/>
    <s v="LC-17140"/>
    <s v="Logan Currie"/>
    <x v="0"/>
    <s v="United States"/>
    <s v="Houston"/>
    <x v="5"/>
    <n v="77070"/>
    <x v="2"/>
    <s v="FUR-FU-10003919"/>
    <x v="0"/>
    <x v="5"/>
    <s v="Eldon Executive Woodline II Cherry Finish Desk Accessories"/>
    <n v="32.712000000000003"/>
    <n v="2"/>
    <n v="0.6"/>
    <n v="-26.169599999999996"/>
  </r>
  <r>
    <n v="7428"/>
    <x v="3693"/>
    <x v="2"/>
    <x v="461"/>
    <x v="757"/>
    <s v="Standard Class"/>
    <s v="MH-17440"/>
    <s v="Mark Haberlin"/>
    <x v="1"/>
    <s v="United States"/>
    <s v="Jackson"/>
    <x v="35"/>
    <n v="39212"/>
    <x v="0"/>
    <s v="OFF-BI-10000605"/>
    <x v="1"/>
    <x v="8"/>
    <s v="Acco Pressboard Covers with Storage Hooks, 9 1/2&quot; x 11&quot;, Executive Red"/>
    <n v="11.43"/>
    <n v="3"/>
    <n v="0"/>
    <n v="5.3720999999999997"/>
  </r>
  <r>
    <n v="7429"/>
    <x v="3693"/>
    <x v="2"/>
    <x v="461"/>
    <x v="757"/>
    <s v="Standard Class"/>
    <s v="MH-17440"/>
    <s v="Mark Haberlin"/>
    <x v="1"/>
    <s v="United States"/>
    <s v="Jackson"/>
    <x v="35"/>
    <n v="39212"/>
    <x v="0"/>
    <s v="OFF-BI-10000309"/>
    <x v="1"/>
    <x v="8"/>
    <s v="GBC Twin Loop Wire Binding Elements, 9/16&quot; Spine, Black"/>
    <n v="30.44"/>
    <n v="2"/>
    <n v="0"/>
    <n v="14.9156"/>
  </r>
  <r>
    <n v="7430"/>
    <x v="3693"/>
    <x v="2"/>
    <x v="461"/>
    <x v="757"/>
    <s v="Standard Class"/>
    <s v="MH-17440"/>
    <s v="Mark Haberlin"/>
    <x v="1"/>
    <s v="United States"/>
    <s v="Jackson"/>
    <x v="35"/>
    <n v="39212"/>
    <x v="0"/>
    <s v="OFF-PA-10003349"/>
    <x v="1"/>
    <x v="10"/>
    <s v="Xerox 1957"/>
    <n v="12.96"/>
    <n v="2"/>
    <n v="0"/>
    <n v="6.3504000000000005"/>
  </r>
  <r>
    <n v="7431"/>
    <x v="3693"/>
    <x v="2"/>
    <x v="461"/>
    <x v="757"/>
    <s v="Standard Class"/>
    <s v="MH-17440"/>
    <s v="Mark Haberlin"/>
    <x v="1"/>
    <s v="United States"/>
    <s v="Jackson"/>
    <x v="35"/>
    <n v="39212"/>
    <x v="0"/>
    <s v="OFF-PA-10003063"/>
    <x v="1"/>
    <x v="10"/>
    <s v="EcoTones Memo Sheets"/>
    <n v="16"/>
    <n v="4"/>
    <n v="0"/>
    <n v="7.68"/>
  </r>
  <r>
    <n v="7432"/>
    <x v="3693"/>
    <x v="2"/>
    <x v="461"/>
    <x v="757"/>
    <s v="Standard Class"/>
    <s v="MH-17440"/>
    <s v="Mark Haberlin"/>
    <x v="1"/>
    <s v="United States"/>
    <s v="Jackson"/>
    <x v="35"/>
    <n v="39212"/>
    <x v="0"/>
    <s v="OFF-AP-10003971"/>
    <x v="1"/>
    <x v="9"/>
    <s v="Belkin 6 Outlet Metallic Surge Strip"/>
    <n v="32.67"/>
    <n v="3"/>
    <n v="0"/>
    <n v="8.4942000000000011"/>
  </r>
  <r>
    <n v="7433"/>
    <x v="3694"/>
    <x v="2"/>
    <x v="128"/>
    <x v="923"/>
    <s v="Standard Class"/>
    <s v="RD-19720"/>
    <s v="Roger Demir"/>
    <x v="0"/>
    <s v="United States"/>
    <s v="Phoenix"/>
    <x v="16"/>
    <n v="85023"/>
    <x v="1"/>
    <s v="OFF-FA-10004838"/>
    <x v="1"/>
    <x v="13"/>
    <s v="Super Bands, 12/Pack"/>
    <n v="4.4640000000000004"/>
    <n v="3"/>
    <n v="0.2"/>
    <n v="-0.94859999999999989"/>
  </r>
  <r>
    <n v="7434"/>
    <x v="3694"/>
    <x v="2"/>
    <x v="128"/>
    <x v="923"/>
    <s v="Standard Class"/>
    <s v="RD-19720"/>
    <s v="Roger Demir"/>
    <x v="0"/>
    <s v="United States"/>
    <s v="Phoenix"/>
    <x v="16"/>
    <n v="85023"/>
    <x v="1"/>
    <s v="OFF-BI-10001097"/>
    <x v="1"/>
    <x v="8"/>
    <s v="Avery Hole Reinforcements"/>
    <n v="9.3450000000000024"/>
    <n v="5"/>
    <n v="0.7"/>
    <n v="-6.5414999999999992"/>
  </r>
  <r>
    <n v="7435"/>
    <x v="3695"/>
    <x v="1"/>
    <x v="353"/>
    <x v="116"/>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x v="116"/>
    <s v="Standard Class"/>
    <s v="BP-11095"/>
    <s v="Bart Pistole"/>
    <x v="1"/>
    <s v="United States"/>
    <s v="Oxnard"/>
    <x v="1"/>
    <n v="93030"/>
    <x v="1"/>
    <s v="OFF-BI-10003314"/>
    <x v="1"/>
    <x v="8"/>
    <s v="Tuff Stuff Recycled Round Ring Binders"/>
    <n v="23.136000000000003"/>
    <n v="6"/>
    <n v="0.2"/>
    <n v="8.3867999999999991"/>
  </r>
  <r>
    <n v="7437"/>
    <x v="3695"/>
    <x v="1"/>
    <x v="353"/>
    <x v="116"/>
    <s v="Standard Class"/>
    <s v="BP-11095"/>
    <s v="Bart Pistole"/>
    <x v="1"/>
    <s v="United States"/>
    <s v="Oxnard"/>
    <x v="1"/>
    <n v="93030"/>
    <x v="1"/>
    <s v="OFF-AR-10002067"/>
    <x v="1"/>
    <x v="6"/>
    <s v="Newell 334"/>
    <n v="99.2"/>
    <n v="5"/>
    <n v="0"/>
    <n v="25.792000000000002"/>
  </r>
  <r>
    <n v="7438"/>
    <x v="3696"/>
    <x v="2"/>
    <x v="1161"/>
    <x v="1137"/>
    <s v="Standard Class"/>
    <s v="BF-11020"/>
    <s v="Barry Französisch"/>
    <x v="1"/>
    <s v="United States"/>
    <s v="Seattle"/>
    <x v="4"/>
    <n v="98105"/>
    <x v="1"/>
    <s v="OFF-BI-10001031"/>
    <x v="1"/>
    <x v="8"/>
    <s v="Pressboard Data Binders by Wilson Jones"/>
    <n v="21.36"/>
    <n v="5"/>
    <n v="0.2"/>
    <n v="7.2089999999999996"/>
  </r>
  <r>
    <n v="7439"/>
    <x v="3697"/>
    <x v="1"/>
    <x v="539"/>
    <x v="581"/>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x v="371"/>
    <s v="Standard Class"/>
    <s v="JL-15235"/>
    <s v="Janet Lee"/>
    <x v="0"/>
    <s v="United States"/>
    <s v="Los Angeles"/>
    <x v="1"/>
    <n v="90049"/>
    <x v="1"/>
    <s v="OFF-BI-10000138"/>
    <x v="1"/>
    <x v="8"/>
    <s v="Acco Translucent Poly Ring Binders"/>
    <n v="18.72"/>
    <n v="5"/>
    <n v="0.2"/>
    <n v="6.5519999999999996"/>
  </r>
  <r>
    <n v="7441"/>
    <x v="3698"/>
    <x v="3"/>
    <x v="264"/>
    <x v="371"/>
    <s v="Standard Class"/>
    <s v="JL-15235"/>
    <s v="Janet Lee"/>
    <x v="0"/>
    <s v="United States"/>
    <s v="Los Angeles"/>
    <x v="1"/>
    <n v="90049"/>
    <x v="1"/>
    <s v="FUR-TA-10004607"/>
    <x v="0"/>
    <x v="3"/>
    <s v="Hon 2111 Invitation Series Straight Table"/>
    <n v="236.52800000000002"/>
    <n v="2"/>
    <n v="0.2"/>
    <n v="-2.9566000000000088"/>
  </r>
  <r>
    <n v="7442"/>
    <x v="3699"/>
    <x v="1"/>
    <x v="547"/>
    <x v="837"/>
    <s v="First Class"/>
    <s v="JG-15805"/>
    <s v="John Grady"/>
    <x v="1"/>
    <s v="United States"/>
    <s v="San Diego"/>
    <x v="1"/>
    <n v="92105"/>
    <x v="1"/>
    <s v="OFF-LA-10003148"/>
    <x v="1"/>
    <x v="2"/>
    <s v="Avery 51"/>
    <n v="18.899999999999999"/>
    <n v="3"/>
    <n v="0"/>
    <n v="8.6939999999999991"/>
  </r>
  <r>
    <n v="7443"/>
    <x v="3700"/>
    <x v="2"/>
    <x v="337"/>
    <x v="872"/>
    <s v="First Class"/>
    <s v="VP-21760"/>
    <s v="Victoria Pisteka"/>
    <x v="1"/>
    <s v="United States"/>
    <s v="Brownsville"/>
    <x v="5"/>
    <n v="78521"/>
    <x v="2"/>
    <s v="OFF-PA-10001804"/>
    <x v="1"/>
    <x v="10"/>
    <s v="Xerox 195"/>
    <n v="10.688000000000001"/>
    <n v="2"/>
    <n v="0.2"/>
    <n v="3.7407999999999997"/>
  </r>
  <r>
    <n v="7444"/>
    <x v="3700"/>
    <x v="2"/>
    <x v="337"/>
    <x v="872"/>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x v="1123"/>
    <s v="Second Class"/>
    <s v="RD-19810"/>
    <s v="Ross DeVincentis"/>
    <x v="2"/>
    <s v="United States"/>
    <s v="Chicago"/>
    <x v="10"/>
    <n v="60610"/>
    <x v="2"/>
    <s v="OFF-PA-10001166"/>
    <x v="1"/>
    <x v="10"/>
    <s v="Xerox 2"/>
    <n v="5.1840000000000011"/>
    <n v="1"/>
    <n v="0.2"/>
    <n v="1.8144"/>
  </r>
  <r>
    <n v="7446"/>
    <x v="3701"/>
    <x v="3"/>
    <x v="447"/>
    <x v="1123"/>
    <s v="Second Class"/>
    <s v="RD-19810"/>
    <s v="Ross DeVincentis"/>
    <x v="2"/>
    <s v="United States"/>
    <s v="Chicago"/>
    <x v="10"/>
    <n v="60610"/>
    <x v="2"/>
    <s v="OFF-PA-10001033"/>
    <x v="1"/>
    <x v="10"/>
    <s v="Xerox 1893"/>
    <n v="65.584000000000003"/>
    <n v="2"/>
    <n v="0.2"/>
    <n v="23.7742"/>
  </r>
  <r>
    <n v="7447"/>
    <x v="3701"/>
    <x v="3"/>
    <x v="447"/>
    <x v="1123"/>
    <s v="Second Class"/>
    <s v="RD-19810"/>
    <s v="Ross DeVincentis"/>
    <x v="2"/>
    <s v="United States"/>
    <s v="Chicago"/>
    <x v="10"/>
    <n v="60610"/>
    <x v="2"/>
    <s v="FUR-FU-10004597"/>
    <x v="0"/>
    <x v="5"/>
    <s v="Eldon Cleatmat Chair Mats for Medium Pile Carpets"/>
    <n v="22.200000000000003"/>
    <n v="1"/>
    <n v="0.6"/>
    <n v="-26.084999999999994"/>
  </r>
  <r>
    <n v="7448"/>
    <x v="3701"/>
    <x v="3"/>
    <x v="447"/>
    <x v="1123"/>
    <s v="Second Class"/>
    <s v="RD-19810"/>
    <s v="Ross DeVincentis"/>
    <x v="2"/>
    <s v="United States"/>
    <s v="Chicago"/>
    <x v="10"/>
    <n v="60610"/>
    <x v="2"/>
    <s v="OFF-PA-10000418"/>
    <x v="1"/>
    <x v="10"/>
    <s v="Xerox 189"/>
    <n v="419.4"/>
    <n v="5"/>
    <n v="0.2"/>
    <n v="146.79"/>
  </r>
  <r>
    <n v="7449"/>
    <x v="3702"/>
    <x v="3"/>
    <x v="343"/>
    <x v="773"/>
    <s v="First Class"/>
    <s v="MH-18025"/>
    <s v="Michelle Huthwaite"/>
    <x v="0"/>
    <s v="United States"/>
    <s v="Knoxville"/>
    <x v="18"/>
    <n v="37918"/>
    <x v="0"/>
    <s v="FUR-FU-10004090"/>
    <x v="0"/>
    <x v="5"/>
    <s v="Executive Impressions 14&quot; Contract Wall Clock"/>
    <n v="88.920000000000016"/>
    <n v="5"/>
    <n v="0.2"/>
    <n v="14.449499999999986"/>
  </r>
  <r>
    <n v="7450"/>
    <x v="3703"/>
    <x v="3"/>
    <x v="697"/>
    <x v="304"/>
    <s v="Second Class"/>
    <s v="SJ-20125"/>
    <s v="Sanjit Jacobs"/>
    <x v="2"/>
    <s v="United States"/>
    <s v="Houston"/>
    <x v="5"/>
    <n v="77036"/>
    <x v="2"/>
    <s v="OFF-AR-10000390"/>
    <x v="1"/>
    <x v="6"/>
    <s v="Newell Chalk Holder"/>
    <n v="9.9120000000000008"/>
    <n v="3"/>
    <n v="0.2"/>
    <n v="3.2213999999999996"/>
  </r>
  <r>
    <n v="7451"/>
    <x v="3703"/>
    <x v="3"/>
    <x v="697"/>
    <x v="304"/>
    <s v="Second Class"/>
    <s v="SJ-20125"/>
    <s v="Sanjit Jacobs"/>
    <x v="2"/>
    <s v="United States"/>
    <s v="Houston"/>
    <x v="5"/>
    <n v="77036"/>
    <x v="2"/>
    <s v="FUR-CH-10003774"/>
    <x v="0"/>
    <x v="1"/>
    <s v="Global Wood Trimmed Manager's Task Chair, Khaki"/>
    <n v="318.43"/>
    <n v="5"/>
    <n v="0.3"/>
    <n v="-77.333000000000013"/>
  </r>
  <r>
    <n v="7452"/>
    <x v="3703"/>
    <x v="3"/>
    <x v="697"/>
    <x v="304"/>
    <s v="Second Class"/>
    <s v="SJ-20125"/>
    <s v="Sanjit Jacobs"/>
    <x v="2"/>
    <s v="United States"/>
    <s v="Houston"/>
    <x v="5"/>
    <n v="77036"/>
    <x v="2"/>
    <s v="OFF-BI-10002412"/>
    <x v="1"/>
    <x v="8"/>
    <s v="Wilson Jones “Snap” Scratch Pad Binder Tool for Ring Binders"/>
    <n v="5.7999999999999989"/>
    <n v="5"/>
    <n v="0.8"/>
    <n v="-10.15"/>
  </r>
  <r>
    <n v="7453"/>
    <x v="3703"/>
    <x v="3"/>
    <x v="697"/>
    <x v="304"/>
    <s v="Second Class"/>
    <s v="SJ-20125"/>
    <s v="Sanjit Jacobs"/>
    <x v="2"/>
    <s v="United States"/>
    <s v="Houston"/>
    <x v="5"/>
    <n v="77036"/>
    <x v="2"/>
    <s v="TEC-PH-10002415"/>
    <x v="2"/>
    <x v="7"/>
    <s v="Polycom VoiceStation 500 Conference phone"/>
    <n v="1415.76"/>
    <n v="6"/>
    <n v="0.2"/>
    <n v="88.48500000000007"/>
  </r>
  <r>
    <n v="7454"/>
    <x v="3704"/>
    <x v="3"/>
    <x v="643"/>
    <x v="553"/>
    <s v="Standard Class"/>
    <s v="FM-14380"/>
    <s v="Fred McMath"/>
    <x v="0"/>
    <s v="United States"/>
    <s v="Bolingbrook"/>
    <x v="10"/>
    <n v="60440"/>
    <x v="2"/>
    <s v="TEC-PH-10003505"/>
    <x v="2"/>
    <x v="7"/>
    <s v="Geemarc AmpliPOWER60"/>
    <n v="148.47999999999999"/>
    <n v="2"/>
    <n v="0.2"/>
    <n v="16.703999999999986"/>
  </r>
  <r>
    <n v="7455"/>
    <x v="3705"/>
    <x v="0"/>
    <x v="679"/>
    <x v="716"/>
    <s v="Standard Class"/>
    <s v="KH-16360"/>
    <s v="Katherine Hughes"/>
    <x v="0"/>
    <s v="United States"/>
    <s v="Chicago"/>
    <x v="10"/>
    <n v="60623"/>
    <x v="2"/>
    <s v="OFF-LA-10003663"/>
    <x v="1"/>
    <x v="2"/>
    <s v="Avery 498"/>
    <n v="9.2480000000000011"/>
    <n v="4"/>
    <n v="0.2"/>
    <n v="3.1212"/>
  </r>
  <r>
    <n v="7456"/>
    <x v="3705"/>
    <x v="0"/>
    <x v="679"/>
    <x v="716"/>
    <s v="Standard Class"/>
    <s v="KH-16360"/>
    <s v="Katherine Hughes"/>
    <x v="0"/>
    <s v="United States"/>
    <s v="Chicago"/>
    <x v="10"/>
    <n v="60623"/>
    <x v="2"/>
    <s v="OFF-ST-10001780"/>
    <x v="1"/>
    <x v="4"/>
    <s v="Tennsco 16-Compartment Lockers with Coat Rack"/>
    <n v="1036.624"/>
    <n v="2"/>
    <n v="0.2"/>
    <n v="51.831200000000024"/>
  </r>
  <r>
    <n v="7457"/>
    <x v="3706"/>
    <x v="1"/>
    <x v="392"/>
    <x v="1256"/>
    <s v="First Class"/>
    <s v="LL-16840"/>
    <s v="Lauren Leatherbury"/>
    <x v="0"/>
    <s v="United States"/>
    <s v="Waynesboro"/>
    <x v="17"/>
    <n v="22980"/>
    <x v="0"/>
    <s v="TEC-PH-10002033"/>
    <x v="2"/>
    <x v="7"/>
    <s v="Konftel 250 Conference phone - Charcoal black"/>
    <n v="569.64"/>
    <n v="2"/>
    <n v="0"/>
    <n v="148.10640000000001"/>
  </r>
  <r>
    <n v="7458"/>
    <x v="3706"/>
    <x v="1"/>
    <x v="392"/>
    <x v="1256"/>
    <s v="First Class"/>
    <s v="LL-16840"/>
    <s v="Lauren Leatherbury"/>
    <x v="0"/>
    <s v="United States"/>
    <s v="Waynesboro"/>
    <x v="17"/>
    <n v="22980"/>
    <x v="0"/>
    <s v="OFF-BI-10001036"/>
    <x v="1"/>
    <x v="8"/>
    <s v="Cardinal EasyOpen D-Ring Binders"/>
    <n v="9.14"/>
    <n v="1"/>
    <n v="0"/>
    <n v="4.57"/>
  </r>
  <r>
    <n v="7459"/>
    <x v="3706"/>
    <x v="1"/>
    <x v="392"/>
    <x v="1256"/>
    <s v="First Class"/>
    <s v="LL-16840"/>
    <s v="Lauren Leatherbury"/>
    <x v="0"/>
    <s v="United States"/>
    <s v="Waynesboro"/>
    <x v="17"/>
    <n v="22980"/>
    <x v="0"/>
    <s v="FUR-FU-10001468"/>
    <x v="0"/>
    <x v="5"/>
    <s v="Tenex Antistatic Computer Chair Mats"/>
    <n v="1196.8599999999999"/>
    <n v="7"/>
    <n v="0"/>
    <n v="119.68599999999989"/>
  </r>
  <r>
    <n v="7460"/>
    <x v="3706"/>
    <x v="1"/>
    <x v="392"/>
    <x v="1256"/>
    <s v="First Class"/>
    <s v="LL-16840"/>
    <s v="Lauren Leatherbury"/>
    <x v="0"/>
    <s v="United States"/>
    <s v="Waynesboro"/>
    <x v="17"/>
    <n v="22980"/>
    <x v="0"/>
    <s v="FUR-BO-10001519"/>
    <x v="0"/>
    <x v="0"/>
    <s v="O'Sullivan 3-Shelf Heavy-Duty Bookcases"/>
    <n v="523.26"/>
    <n v="9"/>
    <n v="0"/>
    <n v="125.58240000000001"/>
  </r>
  <r>
    <n v="7461"/>
    <x v="3707"/>
    <x v="1"/>
    <x v="347"/>
    <x v="282"/>
    <s v="Second Class"/>
    <s v="AR-10540"/>
    <s v="Andy Reiter"/>
    <x v="0"/>
    <s v="United States"/>
    <s v="Los Angeles"/>
    <x v="1"/>
    <n v="90004"/>
    <x v="1"/>
    <s v="TEC-CO-10001943"/>
    <x v="2"/>
    <x v="16"/>
    <s v="Canon PC-428 Personal Copier"/>
    <n v="639.96800000000007"/>
    <n v="4"/>
    <n v="0.2"/>
    <n v="215.98919999999998"/>
  </r>
  <r>
    <n v="7462"/>
    <x v="3707"/>
    <x v="1"/>
    <x v="347"/>
    <x v="282"/>
    <s v="Second Class"/>
    <s v="AR-10540"/>
    <s v="Andy Reiter"/>
    <x v="0"/>
    <s v="United States"/>
    <s v="Los Angeles"/>
    <x v="1"/>
    <n v="90004"/>
    <x v="1"/>
    <s v="OFF-PA-10003127"/>
    <x v="1"/>
    <x v="10"/>
    <s v="Staples"/>
    <n v="52.76"/>
    <n v="2"/>
    <n v="0"/>
    <n v="24.269599999999997"/>
  </r>
  <r>
    <n v="7463"/>
    <x v="3708"/>
    <x v="1"/>
    <x v="879"/>
    <x v="1158"/>
    <s v="Second Class"/>
    <s v="NP-18670"/>
    <s v="Nora Paige"/>
    <x v="0"/>
    <s v="United States"/>
    <s v="Seattle"/>
    <x v="4"/>
    <n v="98105"/>
    <x v="1"/>
    <s v="TEC-AC-10002076"/>
    <x v="2"/>
    <x v="11"/>
    <s v="Microsoft Natural Keyboard Elite"/>
    <n v="538.92000000000007"/>
    <n v="9"/>
    <n v="0"/>
    <n v="80.837999999999994"/>
  </r>
  <r>
    <n v="7464"/>
    <x v="3709"/>
    <x v="0"/>
    <x v="162"/>
    <x v="1219"/>
    <s v="Standard Class"/>
    <s v="LP-17095"/>
    <s v="Liz Preis"/>
    <x v="0"/>
    <s v="United States"/>
    <s v="Visalia"/>
    <x v="1"/>
    <n v="93277"/>
    <x v="1"/>
    <s v="OFF-AR-10003338"/>
    <x v="1"/>
    <x v="6"/>
    <s v="Eberhard Faber 3 1/2&quot; Golf Pencils"/>
    <n v="14.88"/>
    <n v="2"/>
    <n v="0"/>
    <n v="3.7200000000000006"/>
  </r>
  <r>
    <n v="7465"/>
    <x v="3709"/>
    <x v="0"/>
    <x v="162"/>
    <x v="1219"/>
    <s v="Standard Class"/>
    <s v="LP-17095"/>
    <s v="Liz Preis"/>
    <x v="0"/>
    <s v="United States"/>
    <s v="Visalia"/>
    <x v="1"/>
    <n v="93277"/>
    <x v="1"/>
    <s v="OFF-PA-10004610"/>
    <x v="1"/>
    <x v="10"/>
    <s v="Xerox 1900"/>
    <n v="34.24"/>
    <n v="8"/>
    <n v="0"/>
    <n v="15.407999999999998"/>
  </r>
  <r>
    <n v="7466"/>
    <x v="3709"/>
    <x v="0"/>
    <x v="162"/>
    <x v="1219"/>
    <s v="Standard Class"/>
    <s v="LP-17095"/>
    <s v="Liz Preis"/>
    <x v="0"/>
    <s v="United States"/>
    <s v="Visalia"/>
    <x v="1"/>
    <n v="93277"/>
    <x v="1"/>
    <s v="OFF-ST-10001272"/>
    <x v="1"/>
    <x v="4"/>
    <s v="Mini 13-1/2 Capacity Data Binder Rack, Pearl"/>
    <n v="261.74"/>
    <n v="2"/>
    <n v="0"/>
    <n v="65.435000000000002"/>
  </r>
  <r>
    <n v="7467"/>
    <x v="3710"/>
    <x v="0"/>
    <x v="288"/>
    <x v="213"/>
    <s v="Standard Class"/>
    <s v="AH-10690"/>
    <s v="Anna Häberlin"/>
    <x v="1"/>
    <s v="United States"/>
    <s v="Los Angeles"/>
    <x v="1"/>
    <n v="90008"/>
    <x v="1"/>
    <s v="OFF-AP-10001366"/>
    <x v="1"/>
    <x v="9"/>
    <s v="Staples"/>
    <n v="87.84"/>
    <n v="8"/>
    <n v="0"/>
    <n v="23.716800000000006"/>
  </r>
  <r>
    <n v="7468"/>
    <x v="3711"/>
    <x v="3"/>
    <x v="343"/>
    <x v="205"/>
    <s v="Second Class"/>
    <s v="TB-21190"/>
    <s v="Thomas Brumley"/>
    <x v="2"/>
    <s v="United States"/>
    <s v="Los Angeles"/>
    <x v="1"/>
    <n v="90045"/>
    <x v="1"/>
    <s v="FUR-FU-10001424"/>
    <x v="0"/>
    <x v="5"/>
    <s v="Dax Clear Box Frame"/>
    <n v="34.92"/>
    <n v="4"/>
    <n v="0"/>
    <n v="11.872799999999998"/>
  </r>
  <r>
    <n v="7469"/>
    <x v="3712"/>
    <x v="2"/>
    <x v="1113"/>
    <x v="1257"/>
    <s v="Standard Class"/>
    <s v="AA-10315"/>
    <s v="Alex Avila"/>
    <x v="0"/>
    <s v="United States"/>
    <s v="New York City"/>
    <x v="15"/>
    <n v="10011"/>
    <x v="3"/>
    <s v="OFF-PA-10000349"/>
    <x v="1"/>
    <x v="10"/>
    <s v="Staples"/>
    <n v="14.940000000000001"/>
    <n v="3"/>
    <n v="0"/>
    <n v="7.0218000000000007"/>
  </r>
  <r>
    <n v="7470"/>
    <x v="3712"/>
    <x v="2"/>
    <x v="1113"/>
    <x v="1257"/>
    <s v="Standard Class"/>
    <s v="AA-10315"/>
    <s v="Alex Avila"/>
    <x v="0"/>
    <s v="United States"/>
    <s v="New York City"/>
    <x v="15"/>
    <n v="10011"/>
    <x v="3"/>
    <s v="FUR-FU-10002456"/>
    <x v="0"/>
    <x v="5"/>
    <s v="Master Caster Door Stop, Large Neon Orange"/>
    <n v="14.56"/>
    <n v="2"/>
    <n v="0"/>
    <n v="6.2608000000000015"/>
  </r>
  <r>
    <n v="7471"/>
    <x v="3713"/>
    <x v="1"/>
    <x v="426"/>
    <x v="1006"/>
    <s v="Standard Class"/>
    <s v="AC-10615"/>
    <s v="Ann Chong"/>
    <x v="1"/>
    <s v="United States"/>
    <s v="Philadelphia"/>
    <x v="9"/>
    <n v="19143"/>
    <x v="3"/>
    <s v="OFF-BI-10002609"/>
    <x v="1"/>
    <x v="8"/>
    <s v="Avery Hidden Tab Dividers for Binding Systems"/>
    <n v="3.5760000000000005"/>
    <n v="4"/>
    <n v="0.7"/>
    <n v="-2.8608000000000002"/>
  </r>
  <r>
    <n v="7472"/>
    <x v="3713"/>
    <x v="1"/>
    <x v="426"/>
    <x v="1006"/>
    <s v="Standard Class"/>
    <s v="AC-10615"/>
    <s v="Ann Chong"/>
    <x v="1"/>
    <s v="United States"/>
    <s v="Philadelphia"/>
    <x v="9"/>
    <n v="19143"/>
    <x v="3"/>
    <s v="OFF-ST-10001522"/>
    <x v="1"/>
    <x v="4"/>
    <s v="Gould Plastics 18-Pocket Panel Bin, 34w x 5-1/4d x 20-1/2h"/>
    <n v="147.184"/>
    <n v="2"/>
    <n v="0.2"/>
    <n v="-29.436800000000012"/>
  </r>
  <r>
    <n v="7473"/>
    <x v="3714"/>
    <x v="0"/>
    <x v="948"/>
    <x v="480"/>
    <s v="First Class"/>
    <s v="EM-14140"/>
    <s v="Eugene Moren"/>
    <x v="2"/>
    <s v="United States"/>
    <s v="Lehi"/>
    <x v="7"/>
    <n v="84043"/>
    <x v="1"/>
    <s v="TEC-CO-10000971"/>
    <x v="2"/>
    <x v="16"/>
    <s v="Hewlett Packard 310 Color Digital Copier"/>
    <n v="1499.95"/>
    <n v="5"/>
    <n v="0"/>
    <n v="449.9849999999999"/>
  </r>
  <r>
    <n v="7474"/>
    <x v="3715"/>
    <x v="0"/>
    <x v="342"/>
    <x v="1221"/>
    <s v="Standard Class"/>
    <s v="QJ-19255"/>
    <s v="Quincy Jones"/>
    <x v="1"/>
    <s v="United States"/>
    <s v="Chicago"/>
    <x v="10"/>
    <n v="60653"/>
    <x v="2"/>
    <s v="OFF-AR-10000034"/>
    <x v="1"/>
    <x v="6"/>
    <s v="BIC Brite Liner Grip Highlighters, Assorted, 5/Pack"/>
    <n v="13.568000000000001"/>
    <n v="4"/>
    <n v="0.2"/>
    <n v="3.2223999999999995"/>
  </r>
  <r>
    <n v="7475"/>
    <x v="3716"/>
    <x v="2"/>
    <x v="1036"/>
    <x v="1258"/>
    <s v="Standard Class"/>
    <s v="ME-17320"/>
    <s v="Maria Etezadi"/>
    <x v="2"/>
    <s v="United States"/>
    <s v="Henderson"/>
    <x v="0"/>
    <n v="42420"/>
    <x v="0"/>
    <s v="FUR-CH-10004063"/>
    <x v="0"/>
    <x v="1"/>
    <s v="Global Deluxe High-Back Manager's Chair"/>
    <n v="2573.8200000000002"/>
    <n v="9"/>
    <n v="0"/>
    <n v="746.40779999999972"/>
  </r>
  <r>
    <n v="7476"/>
    <x v="3716"/>
    <x v="2"/>
    <x v="1036"/>
    <x v="1258"/>
    <s v="Standard Class"/>
    <s v="ME-17320"/>
    <s v="Maria Etezadi"/>
    <x v="2"/>
    <s v="United States"/>
    <s v="Henderson"/>
    <x v="0"/>
    <n v="42420"/>
    <x v="0"/>
    <s v="OFF-BI-10004632"/>
    <x v="1"/>
    <x v="8"/>
    <s v="Ibico Hi-Tech Manual Binding System"/>
    <n v="609.98"/>
    <n v="2"/>
    <n v="0"/>
    <n v="274.49099999999999"/>
  </r>
  <r>
    <n v="7477"/>
    <x v="3716"/>
    <x v="2"/>
    <x v="1036"/>
    <x v="1258"/>
    <s v="Standard Class"/>
    <s v="ME-17320"/>
    <s v="Maria Etezadi"/>
    <x v="2"/>
    <s v="United States"/>
    <s v="Henderson"/>
    <x v="0"/>
    <n v="42420"/>
    <x v="0"/>
    <s v="OFF-AR-10001662"/>
    <x v="1"/>
    <x v="6"/>
    <s v="Rogers Handheld Barrel Pencil Sharpener"/>
    <n v="5.48"/>
    <n v="2"/>
    <n v="0"/>
    <n v="1.4796000000000005"/>
  </r>
  <r>
    <n v="7478"/>
    <x v="3716"/>
    <x v="2"/>
    <x v="1036"/>
    <x v="1258"/>
    <s v="Standard Class"/>
    <s v="ME-17320"/>
    <s v="Maria Etezadi"/>
    <x v="2"/>
    <s v="United States"/>
    <s v="Henderson"/>
    <x v="0"/>
    <n v="42420"/>
    <x v="0"/>
    <s v="TEC-PH-10004977"/>
    <x v="2"/>
    <x v="7"/>
    <s v="GE 30524EE4"/>
    <n v="391.98"/>
    <n v="2"/>
    <n v="0"/>
    <n v="113.67419999999998"/>
  </r>
  <r>
    <n v="7479"/>
    <x v="3716"/>
    <x v="2"/>
    <x v="1036"/>
    <x v="1258"/>
    <s v="Standard Class"/>
    <s v="ME-17320"/>
    <s v="Maria Etezadi"/>
    <x v="2"/>
    <s v="United States"/>
    <s v="Henderson"/>
    <x v="0"/>
    <n v="42420"/>
    <x v="0"/>
    <s v="TEC-PH-10004539"/>
    <x v="2"/>
    <x v="7"/>
    <s v="Wireless Extenders zBoost YX545 SOHO Signal Booster"/>
    <n v="755.96"/>
    <n v="4"/>
    <n v="0"/>
    <n v="204.10919999999999"/>
  </r>
  <r>
    <n v="7480"/>
    <x v="3716"/>
    <x v="2"/>
    <x v="1036"/>
    <x v="1258"/>
    <s v="Standard Class"/>
    <s v="ME-17320"/>
    <s v="Maria Etezadi"/>
    <x v="2"/>
    <s v="United States"/>
    <s v="Henderson"/>
    <x v="0"/>
    <n v="42420"/>
    <x v="0"/>
    <s v="OFF-FA-10001883"/>
    <x v="1"/>
    <x v="13"/>
    <s v="Alliance Super-Size Bands, Assorted Sizes"/>
    <n v="31.12"/>
    <n v="4"/>
    <n v="0"/>
    <n v="0.31119999999999948"/>
  </r>
  <r>
    <n v="7481"/>
    <x v="3716"/>
    <x v="2"/>
    <x v="1036"/>
    <x v="1258"/>
    <s v="Standard Class"/>
    <s v="ME-17320"/>
    <s v="Maria Etezadi"/>
    <x v="2"/>
    <s v="United States"/>
    <s v="Henderson"/>
    <x v="0"/>
    <n v="42420"/>
    <x v="0"/>
    <s v="OFF-PA-10000955"/>
    <x v="1"/>
    <x v="10"/>
    <s v="Southworth 25% Cotton Granite Paper &amp; Envelopes"/>
    <n v="6.54"/>
    <n v="1"/>
    <n v="0"/>
    <n v="3.0084"/>
  </r>
  <r>
    <n v="7482"/>
    <x v="3717"/>
    <x v="0"/>
    <x v="142"/>
    <x v="143"/>
    <s v="Second Class"/>
    <s v="LB-16795"/>
    <s v="Laurel Beltran"/>
    <x v="2"/>
    <s v="United States"/>
    <s v="Huntington Beach"/>
    <x v="1"/>
    <n v="92646"/>
    <x v="1"/>
    <s v="OFF-EN-10002500"/>
    <x v="1"/>
    <x v="12"/>
    <s v="Globe Weis Peel &amp; Seel First Class Envelopes"/>
    <n v="12.78"/>
    <n v="1"/>
    <n v="0"/>
    <n v="5.7509999999999994"/>
  </r>
  <r>
    <n v="7483"/>
    <x v="3718"/>
    <x v="2"/>
    <x v="865"/>
    <x v="839"/>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x v="709"/>
    <s v="Second Class"/>
    <s v="EB-13705"/>
    <s v="Ed Braxton"/>
    <x v="1"/>
    <s v="United States"/>
    <s v="Philadelphia"/>
    <x v="9"/>
    <n v="19140"/>
    <x v="3"/>
    <s v="FUR-CH-10003774"/>
    <x v="0"/>
    <x v="1"/>
    <s v="Global Wood Trimmed Manager's Task Chair, Khaki"/>
    <n v="445.80200000000002"/>
    <n v="7"/>
    <n v="0.3"/>
    <n v="-108.26620000000001"/>
  </r>
  <r>
    <n v="7485"/>
    <x v="3720"/>
    <x v="3"/>
    <x v="116"/>
    <x v="115"/>
    <s v="Standard Class"/>
    <s v="CS-12400"/>
    <s v="Christopher Schild"/>
    <x v="2"/>
    <s v="United States"/>
    <s v="Fargo"/>
    <x v="46"/>
    <n v="58103"/>
    <x v="2"/>
    <s v="OFF-AR-10004707"/>
    <x v="1"/>
    <x v="6"/>
    <s v="Staples"/>
    <n v="2.48"/>
    <n v="1"/>
    <n v="0"/>
    <n v="0.86799999999999988"/>
  </r>
  <r>
    <n v="7486"/>
    <x v="3720"/>
    <x v="3"/>
    <x v="116"/>
    <x v="115"/>
    <s v="Standard Class"/>
    <s v="CS-12400"/>
    <s v="Christopher Schild"/>
    <x v="2"/>
    <s v="United States"/>
    <s v="Fargo"/>
    <x v="46"/>
    <n v="58103"/>
    <x v="2"/>
    <s v="OFF-BI-10004040"/>
    <x v="1"/>
    <x v="8"/>
    <s v="Wilson Jones Impact Binders"/>
    <n v="25.9"/>
    <n v="5"/>
    <n v="0"/>
    <n v="12.690999999999999"/>
  </r>
  <r>
    <n v="7487"/>
    <x v="3721"/>
    <x v="1"/>
    <x v="546"/>
    <x v="140"/>
    <s v="Second Class"/>
    <s v="PM-19135"/>
    <s v="Peter McVee"/>
    <x v="2"/>
    <s v="United States"/>
    <s v="Dover"/>
    <x v="38"/>
    <n v="3820"/>
    <x v="3"/>
    <s v="OFF-PA-10001184"/>
    <x v="1"/>
    <x v="10"/>
    <s v="Xerox 1903"/>
    <n v="29.900000000000002"/>
    <n v="5"/>
    <n v="0"/>
    <n v="14.651"/>
  </r>
  <r>
    <n v="7488"/>
    <x v="3721"/>
    <x v="1"/>
    <x v="546"/>
    <x v="140"/>
    <s v="Second Class"/>
    <s v="PM-19135"/>
    <s v="Peter McVee"/>
    <x v="2"/>
    <s v="United States"/>
    <s v="Dover"/>
    <x v="38"/>
    <n v="3820"/>
    <x v="3"/>
    <s v="TEC-AC-10004145"/>
    <x v="2"/>
    <x v="11"/>
    <s v="Logitech diNovo Edge Keyboard"/>
    <n v="2249.91"/>
    <n v="9"/>
    <n v="0"/>
    <n v="517.47930000000008"/>
  </r>
  <r>
    <n v="7489"/>
    <x v="3721"/>
    <x v="1"/>
    <x v="546"/>
    <x v="140"/>
    <s v="Second Class"/>
    <s v="PM-19135"/>
    <s v="Peter McVee"/>
    <x v="2"/>
    <s v="United States"/>
    <s v="Dover"/>
    <x v="38"/>
    <n v="3820"/>
    <x v="3"/>
    <s v="FUR-TA-10003473"/>
    <x v="0"/>
    <x v="3"/>
    <s v="Bretford Rectangular Conference Table Tops"/>
    <n v="1053.164"/>
    <n v="4"/>
    <n v="0.3"/>
    <n v="-105.31639999999993"/>
  </r>
  <r>
    <n v="7490"/>
    <x v="3722"/>
    <x v="3"/>
    <x v="60"/>
    <x v="748"/>
    <s v="Standard Class"/>
    <s v="AA-10645"/>
    <s v="Anna Andreadi"/>
    <x v="0"/>
    <s v="United States"/>
    <s v="San Diego"/>
    <x v="1"/>
    <n v="92105"/>
    <x v="1"/>
    <s v="OFF-PA-10003172"/>
    <x v="1"/>
    <x v="10"/>
    <s v="Xerox 1996"/>
    <n v="12.96"/>
    <n v="2"/>
    <n v="0"/>
    <n v="6.2208000000000006"/>
  </r>
  <r>
    <n v="7491"/>
    <x v="3723"/>
    <x v="1"/>
    <x v="229"/>
    <x v="1215"/>
    <s v="Standard Class"/>
    <s v="FA-14230"/>
    <s v="Frank Atkinson"/>
    <x v="1"/>
    <s v="United States"/>
    <s v="Los Angeles"/>
    <x v="1"/>
    <n v="90032"/>
    <x v="1"/>
    <s v="FUR-FU-10003799"/>
    <x v="0"/>
    <x v="5"/>
    <s v="Seth Thomas 13 1/2&quot; Wall Clock"/>
    <n v="106.68"/>
    <n v="6"/>
    <n v="0"/>
    <n v="33.070799999999991"/>
  </r>
  <r>
    <n v="7492"/>
    <x v="3724"/>
    <x v="3"/>
    <x v="673"/>
    <x v="38"/>
    <s v="Same Day"/>
    <s v="CM-12190"/>
    <s v="Charlotte Melton"/>
    <x v="0"/>
    <s v="United States"/>
    <s v="Utica"/>
    <x v="15"/>
    <n v="13501"/>
    <x v="3"/>
    <s v="TEC-PH-10002583"/>
    <x v="2"/>
    <x v="7"/>
    <s v="iOttie HLCRIO102 Car Mount"/>
    <n v="119.94"/>
    <n v="6"/>
    <n v="0"/>
    <n v="5.9969999999999857"/>
  </r>
  <r>
    <n v="7493"/>
    <x v="3725"/>
    <x v="3"/>
    <x v="220"/>
    <x v="1259"/>
    <s v="Standard Class"/>
    <s v="CC-12475"/>
    <s v="Cindy Chapman"/>
    <x v="0"/>
    <s v="United States"/>
    <s v="Houston"/>
    <x v="5"/>
    <n v="77070"/>
    <x v="2"/>
    <s v="OFF-PA-10004239"/>
    <x v="1"/>
    <x v="10"/>
    <s v="Xerox 1953"/>
    <n v="10.272000000000002"/>
    <n v="3"/>
    <n v="0.2"/>
    <n v="3.2099999999999982"/>
  </r>
  <r>
    <n v="7494"/>
    <x v="3725"/>
    <x v="3"/>
    <x v="220"/>
    <x v="1259"/>
    <s v="Standard Class"/>
    <s v="CC-12475"/>
    <s v="Cindy Chapman"/>
    <x v="0"/>
    <s v="United States"/>
    <s v="Houston"/>
    <x v="5"/>
    <n v="77070"/>
    <x v="2"/>
    <s v="FUR-TA-10002855"/>
    <x v="0"/>
    <x v="3"/>
    <s v="Bevis Round Conference Table Top &amp; Single Column Base"/>
    <n v="512.19000000000005"/>
    <n v="5"/>
    <n v="0.3"/>
    <n v="-65.853000000000009"/>
  </r>
  <r>
    <n v="7495"/>
    <x v="3725"/>
    <x v="3"/>
    <x v="220"/>
    <x v="1259"/>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2"/>
    <x v="11"/>
    <s v="Standard Class"/>
    <s v="TC-21295"/>
    <s v="Toby Carlisle"/>
    <x v="0"/>
    <s v="United States"/>
    <s v="Westminster"/>
    <x v="1"/>
    <n v="92683"/>
    <x v="1"/>
    <s v="OFF-BI-10004022"/>
    <x v="1"/>
    <x v="8"/>
    <s v="Acco Suede Grain Vinyl Round Ring Binder"/>
    <n v="4.4479999999999995"/>
    <n v="2"/>
    <n v="0.2"/>
    <n v="1.4455999999999996"/>
  </r>
  <r>
    <n v="7497"/>
    <x v="3726"/>
    <x v="3"/>
    <x v="1162"/>
    <x v="11"/>
    <s v="Standard Class"/>
    <s v="TC-21295"/>
    <s v="Toby Carlisle"/>
    <x v="0"/>
    <s v="United States"/>
    <s v="Westminster"/>
    <x v="1"/>
    <n v="92683"/>
    <x v="1"/>
    <s v="FUR-FU-10003601"/>
    <x v="0"/>
    <x v="5"/>
    <s v="Deflect-o RollaMat Studded, Beveled Mat for Medium Pile Carpeting"/>
    <n v="276.69"/>
    <n v="3"/>
    <n v="0"/>
    <n v="49.804199999999994"/>
  </r>
  <r>
    <n v="7498"/>
    <x v="3726"/>
    <x v="3"/>
    <x v="1162"/>
    <x v="11"/>
    <s v="Standard Class"/>
    <s v="TC-21295"/>
    <s v="Toby Carlisle"/>
    <x v="0"/>
    <s v="United States"/>
    <s v="Westminster"/>
    <x v="1"/>
    <n v="92683"/>
    <x v="1"/>
    <s v="OFF-FA-10000490"/>
    <x v="1"/>
    <x v="13"/>
    <s v="OIC Binder Clips, Mini, 1/4&quot; Capacity, Black"/>
    <n v="4.96"/>
    <n v="4"/>
    <n v="0"/>
    <n v="2.3311999999999999"/>
  </r>
  <r>
    <n v="7499"/>
    <x v="3726"/>
    <x v="3"/>
    <x v="1162"/>
    <x v="11"/>
    <s v="Standard Class"/>
    <s v="TC-21295"/>
    <s v="Toby Carlisle"/>
    <x v="0"/>
    <s v="United States"/>
    <s v="Westminster"/>
    <x v="1"/>
    <n v="92683"/>
    <x v="1"/>
    <s v="OFF-AR-10004042"/>
    <x v="1"/>
    <x v="6"/>
    <s v="BOSTON Model 1800 Electric Pencil Sharpeners, Putty/Woodgrain"/>
    <n v="71.92"/>
    <n v="4"/>
    <n v="0"/>
    <n v="20.856799999999993"/>
  </r>
  <r>
    <n v="7500"/>
    <x v="3726"/>
    <x v="3"/>
    <x v="1162"/>
    <x v="11"/>
    <s v="Standard Class"/>
    <s v="TC-21295"/>
    <s v="Toby Carlisle"/>
    <x v="0"/>
    <s v="United States"/>
    <s v="Westminster"/>
    <x v="1"/>
    <n v="92683"/>
    <x v="1"/>
    <s v="FUR-FU-10002960"/>
    <x v="0"/>
    <x v="5"/>
    <s v="Eldon 200 Class Desk Accessories, Burgundy"/>
    <n v="18.84"/>
    <n v="3"/>
    <n v="0"/>
    <n v="7.9128000000000007"/>
  </r>
  <r>
    <n v="7501"/>
    <x v="3726"/>
    <x v="3"/>
    <x v="1162"/>
    <x v="11"/>
    <s v="Standard Class"/>
    <s v="TC-21295"/>
    <s v="Toby Carlisle"/>
    <x v="0"/>
    <s v="United States"/>
    <s v="Westminster"/>
    <x v="1"/>
    <n v="92683"/>
    <x v="1"/>
    <s v="TEC-AC-10000991"/>
    <x v="2"/>
    <x v="11"/>
    <s v="Sony Micro Vault Click 8 GB USB 2.0 Flash Drive"/>
    <n v="140.97"/>
    <n v="3"/>
    <n v="0"/>
    <n v="19.735800000000005"/>
  </r>
  <r>
    <n v="7502"/>
    <x v="3726"/>
    <x v="3"/>
    <x v="1162"/>
    <x v="11"/>
    <s v="Standard Class"/>
    <s v="TC-21295"/>
    <s v="Toby Carlisle"/>
    <x v="0"/>
    <s v="United States"/>
    <s v="Westminster"/>
    <x v="1"/>
    <n v="92683"/>
    <x v="1"/>
    <s v="TEC-PH-10004977"/>
    <x v="2"/>
    <x v="7"/>
    <s v="GE 30524EE4"/>
    <n v="470.37600000000009"/>
    <n v="3"/>
    <n v="0.2"/>
    <n v="52.917299999999955"/>
  </r>
  <r>
    <n v="7503"/>
    <x v="3727"/>
    <x v="3"/>
    <x v="982"/>
    <x v="922"/>
    <s v="Same Day"/>
    <s v="TB-21400"/>
    <s v="Tom Boeckenhauer"/>
    <x v="0"/>
    <s v="United States"/>
    <s v="Los Angeles"/>
    <x v="1"/>
    <n v="90036"/>
    <x v="1"/>
    <s v="OFF-AR-10000817"/>
    <x v="1"/>
    <x v="6"/>
    <s v="Manco Dry-Lighter Erasable Highlighter"/>
    <n v="6.08"/>
    <n v="2"/>
    <n v="0"/>
    <n v="2.0671999999999997"/>
  </r>
  <r>
    <n v="7504"/>
    <x v="3727"/>
    <x v="3"/>
    <x v="982"/>
    <x v="922"/>
    <s v="Same Day"/>
    <s v="TB-21400"/>
    <s v="Tom Boeckenhauer"/>
    <x v="0"/>
    <s v="United States"/>
    <s v="Los Angeles"/>
    <x v="1"/>
    <n v="90036"/>
    <x v="1"/>
    <s v="TEC-PH-10002447"/>
    <x v="2"/>
    <x v="7"/>
    <s v="AT&amp;T CL83451 4-Handset Telephone"/>
    <n v="164.79200000000003"/>
    <n v="1"/>
    <n v="0.2"/>
    <n v="18.539099999999991"/>
  </r>
  <r>
    <n v="7505"/>
    <x v="3728"/>
    <x v="0"/>
    <x v="1010"/>
    <x v="1106"/>
    <s v="Second Class"/>
    <s v="JK-15325"/>
    <s v="Jason Klamczynski"/>
    <x v="1"/>
    <s v="United States"/>
    <s v="Atlantic City"/>
    <x v="30"/>
    <n v="8401"/>
    <x v="3"/>
    <s v="OFF-EN-10003134"/>
    <x v="1"/>
    <x v="12"/>
    <s v="Staples"/>
    <n v="23.36"/>
    <n v="2"/>
    <n v="0"/>
    <n v="11.68"/>
  </r>
  <r>
    <n v="7506"/>
    <x v="3729"/>
    <x v="3"/>
    <x v="110"/>
    <x v="198"/>
    <s v="Standard Class"/>
    <s v="BW-11200"/>
    <s v="Ben Wallace"/>
    <x v="0"/>
    <s v="United States"/>
    <s v="Skokie"/>
    <x v="10"/>
    <n v="60076"/>
    <x v="2"/>
    <s v="OFF-BI-10000309"/>
    <x v="1"/>
    <x v="8"/>
    <s v="GBC Twin Loop Wire Binding Elements, 9/16&quot; Spine, Black"/>
    <n v="12.175999999999998"/>
    <n v="4"/>
    <n v="0.8"/>
    <n v="-18.872800000000009"/>
  </r>
  <r>
    <n v="7507"/>
    <x v="3730"/>
    <x v="2"/>
    <x v="980"/>
    <x v="1057"/>
    <s v="Standard Class"/>
    <s v="SH-20395"/>
    <s v="Shahid Hopkins"/>
    <x v="0"/>
    <s v="United States"/>
    <s v="San Francisco"/>
    <x v="1"/>
    <n v="94122"/>
    <x v="1"/>
    <s v="TEC-PH-10001615"/>
    <x v="2"/>
    <x v="7"/>
    <s v="AT&amp;T CL82213"/>
    <n v="46.384"/>
    <n v="2"/>
    <n v="0.2"/>
    <n v="5.2181999999999924"/>
  </r>
  <r>
    <n v="7508"/>
    <x v="3730"/>
    <x v="2"/>
    <x v="980"/>
    <x v="1057"/>
    <s v="Standard Class"/>
    <s v="SH-20395"/>
    <s v="Shahid Hopkins"/>
    <x v="0"/>
    <s v="United States"/>
    <s v="San Francisco"/>
    <x v="1"/>
    <n v="94122"/>
    <x v="1"/>
    <s v="OFF-ST-10003208"/>
    <x v="1"/>
    <x v="4"/>
    <s v="Adjustable Depth Letter/Legal Cart"/>
    <n v="362.92"/>
    <n v="2"/>
    <n v="0"/>
    <n v="105.24679999999995"/>
  </r>
  <r>
    <n v="7509"/>
    <x v="3731"/>
    <x v="3"/>
    <x v="1162"/>
    <x v="11"/>
    <s v="Standard Class"/>
    <s v="JL-15835"/>
    <s v="John Lee"/>
    <x v="0"/>
    <s v="United States"/>
    <s v="Columbus"/>
    <x v="24"/>
    <n v="43229"/>
    <x v="3"/>
    <s v="OFF-PA-10000605"/>
    <x v="1"/>
    <x v="10"/>
    <s v="Xerox 1950"/>
    <n v="9.2480000000000011"/>
    <n v="2"/>
    <n v="0.2"/>
    <n v="3.3524000000000003"/>
  </r>
  <r>
    <n v="7510"/>
    <x v="3731"/>
    <x v="3"/>
    <x v="1162"/>
    <x v="11"/>
    <s v="Standard Class"/>
    <s v="JL-15835"/>
    <s v="John Lee"/>
    <x v="0"/>
    <s v="United States"/>
    <s v="Columbus"/>
    <x v="24"/>
    <n v="43229"/>
    <x v="3"/>
    <s v="TEC-PH-10000560"/>
    <x v="2"/>
    <x v="7"/>
    <s v="Samsung Galaxy S III - 16GB - pebble blue (T-Mobile)"/>
    <n v="1889.9459999999999"/>
    <n v="9"/>
    <n v="0.4"/>
    <n v="-377.98919999999998"/>
  </r>
  <r>
    <n v="7511"/>
    <x v="3731"/>
    <x v="3"/>
    <x v="1162"/>
    <x v="11"/>
    <s v="Standard Class"/>
    <s v="JL-15835"/>
    <s v="John Lee"/>
    <x v="0"/>
    <s v="United States"/>
    <s v="Columbus"/>
    <x v="24"/>
    <n v="43229"/>
    <x v="3"/>
    <s v="OFF-ST-10003455"/>
    <x v="1"/>
    <x v="4"/>
    <s v="Tenex File Box, Personal Filing Tote with Lid, Black"/>
    <n v="62.040000000000006"/>
    <n v="5"/>
    <n v="0.2"/>
    <n v="4.6530000000000022"/>
  </r>
  <r>
    <n v="7512"/>
    <x v="3731"/>
    <x v="3"/>
    <x v="1162"/>
    <x v="11"/>
    <s v="Standard Class"/>
    <s v="JL-15835"/>
    <s v="John Lee"/>
    <x v="0"/>
    <s v="United States"/>
    <s v="Columbus"/>
    <x v="24"/>
    <n v="43229"/>
    <x v="3"/>
    <s v="FUR-FU-10002937"/>
    <x v="0"/>
    <x v="5"/>
    <s v="GE 48&quot; Fluorescent Tube, Cool White Energy Saver, 34 Watts, 30/Box"/>
    <n v="396.92000000000007"/>
    <n v="5"/>
    <n v="0.2"/>
    <n v="148.845"/>
  </r>
  <r>
    <n v="7513"/>
    <x v="3731"/>
    <x v="3"/>
    <x v="1162"/>
    <x v="11"/>
    <s v="Standard Class"/>
    <s v="JL-15835"/>
    <s v="John Lee"/>
    <x v="0"/>
    <s v="United States"/>
    <s v="Columbus"/>
    <x v="24"/>
    <n v="43229"/>
    <x v="3"/>
    <s v="OFF-ST-10001837"/>
    <x v="1"/>
    <x v="4"/>
    <s v="SAFCO Mobile Desk Side File, Wire Frame"/>
    <n v="239.45599999999999"/>
    <n v="7"/>
    <n v="0.2"/>
    <n v="17.959200000000003"/>
  </r>
  <r>
    <n v="7514"/>
    <x v="3731"/>
    <x v="3"/>
    <x v="1162"/>
    <x v="11"/>
    <s v="Standard Class"/>
    <s v="JL-15835"/>
    <s v="John Lee"/>
    <x v="0"/>
    <s v="United States"/>
    <s v="Columbus"/>
    <x v="24"/>
    <n v="43229"/>
    <x v="3"/>
    <s v="OFF-AR-10004757"/>
    <x v="1"/>
    <x v="6"/>
    <s v="Crayola Colored Pencils"/>
    <n v="13.120000000000001"/>
    <n v="5"/>
    <n v="0.2"/>
    <n v="2.1319999999999988"/>
  </r>
  <r>
    <n v="7515"/>
    <x v="3732"/>
    <x v="3"/>
    <x v="34"/>
    <x v="169"/>
    <s v="Second Class"/>
    <s v="JL-15835"/>
    <s v="John Lee"/>
    <x v="0"/>
    <s v="United States"/>
    <s v="Richmond"/>
    <x v="0"/>
    <n v="40475"/>
    <x v="0"/>
    <s v="OFF-BI-10004236"/>
    <x v="1"/>
    <x v="8"/>
    <s v="XtraLife ClearVue Slant-D Ring Binder, White, 3&quot;"/>
    <n v="29.36"/>
    <n v="2"/>
    <n v="0"/>
    <n v="13.505599999999999"/>
  </r>
  <r>
    <n v="7516"/>
    <x v="3732"/>
    <x v="3"/>
    <x v="34"/>
    <x v="169"/>
    <s v="Second Class"/>
    <s v="JL-15835"/>
    <s v="John Lee"/>
    <x v="0"/>
    <s v="United States"/>
    <s v="Richmond"/>
    <x v="0"/>
    <n v="40475"/>
    <x v="0"/>
    <s v="OFF-AP-10000159"/>
    <x v="1"/>
    <x v="9"/>
    <s v="Belkin F9M820V08 8 Outlet Surge"/>
    <n v="214.89999999999998"/>
    <n v="5"/>
    <n v="0"/>
    <n v="62.32099999999997"/>
  </r>
  <r>
    <n v="7517"/>
    <x v="3732"/>
    <x v="3"/>
    <x v="34"/>
    <x v="169"/>
    <s v="Second Class"/>
    <s v="JL-15835"/>
    <s v="John Lee"/>
    <x v="0"/>
    <s v="United States"/>
    <s v="Richmond"/>
    <x v="0"/>
    <n v="40475"/>
    <x v="0"/>
    <s v="OFF-BI-10003274"/>
    <x v="1"/>
    <x v="8"/>
    <s v="Avery Durable Slant Ring Binders, No Labels"/>
    <n v="15.92"/>
    <n v="4"/>
    <n v="0"/>
    <n v="7.4824000000000002"/>
  </r>
  <r>
    <n v="7518"/>
    <x v="3732"/>
    <x v="3"/>
    <x v="34"/>
    <x v="169"/>
    <s v="Second Class"/>
    <s v="JL-15835"/>
    <s v="John Lee"/>
    <x v="0"/>
    <s v="United States"/>
    <s v="Richmond"/>
    <x v="0"/>
    <n v="40475"/>
    <x v="0"/>
    <s v="TEC-AC-10001013"/>
    <x v="2"/>
    <x v="11"/>
    <s v="Logitech ClearChat Comfort/USB Headset H390"/>
    <n v="146.44999999999999"/>
    <n v="5"/>
    <n v="0"/>
    <n v="48.328499999999991"/>
  </r>
  <r>
    <n v="7519"/>
    <x v="3732"/>
    <x v="3"/>
    <x v="34"/>
    <x v="169"/>
    <s v="Second Class"/>
    <s v="JL-15835"/>
    <s v="John Lee"/>
    <x v="0"/>
    <s v="United States"/>
    <s v="Richmond"/>
    <x v="0"/>
    <n v="40475"/>
    <x v="0"/>
    <s v="OFF-ST-10004963"/>
    <x v="1"/>
    <x v="4"/>
    <s v="Eldon Gobal File Keepers"/>
    <n v="15.14"/>
    <n v="1"/>
    <n v="0"/>
    <n v="0.60559999999999903"/>
  </r>
  <r>
    <n v="7520"/>
    <x v="3732"/>
    <x v="3"/>
    <x v="34"/>
    <x v="169"/>
    <s v="Second Class"/>
    <s v="JL-15835"/>
    <s v="John Lee"/>
    <x v="0"/>
    <s v="United States"/>
    <s v="Richmond"/>
    <x v="0"/>
    <n v="40475"/>
    <x v="0"/>
    <s v="OFF-LA-10004409"/>
    <x v="1"/>
    <x v="2"/>
    <s v="Avery 492"/>
    <n v="5.76"/>
    <n v="2"/>
    <n v="0"/>
    <n v="2.6495999999999995"/>
  </r>
  <r>
    <n v="7521"/>
    <x v="3732"/>
    <x v="3"/>
    <x v="34"/>
    <x v="169"/>
    <s v="Second Class"/>
    <s v="JL-15835"/>
    <s v="John Lee"/>
    <x v="0"/>
    <s v="United States"/>
    <s v="Richmond"/>
    <x v="0"/>
    <n v="40475"/>
    <x v="0"/>
    <s v="TEC-CO-10001046"/>
    <x v="2"/>
    <x v="16"/>
    <s v="Canon Imageclass D680 Copier / Fax"/>
    <n v="1399.98"/>
    <n v="2"/>
    <n v="0"/>
    <n v="629.99099999999999"/>
  </r>
  <r>
    <n v="7522"/>
    <x v="3733"/>
    <x v="0"/>
    <x v="64"/>
    <x v="47"/>
    <s v="Standard Class"/>
    <s v="MD-17350"/>
    <s v="Maribeth Dona"/>
    <x v="0"/>
    <s v="United States"/>
    <s v="Lancaster"/>
    <x v="24"/>
    <n v="43130"/>
    <x v="3"/>
    <s v="OFF-BI-10002824"/>
    <x v="1"/>
    <x v="8"/>
    <s v="Recycled Easel Ring Binders"/>
    <n v="8.9520000000000017"/>
    <n v="2"/>
    <n v="0.7"/>
    <n v="-7.4600000000000009"/>
  </r>
  <r>
    <n v="7523"/>
    <x v="3733"/>
    <x v="0"/>
    <x v="64"/>
    <x v="47"/>
    <s v="Standard Class"/>
    <s v="MD-17350"/>
    <s v="Maribeth Dona"/>
    <x v="0"/>
    <s v="United States"/>
    <s v="Lancaster"/>
    <x v="24"/>
    <n v="43130"/>
    <x v="3"/>
    <s v="OFF-BI-10001757"/>
    <x v="1"/>
    <x v="8"/>
    <s v="Pressboard Hanging Data Binders for Unburst Sheets"/>
    <n v="8.8560000000000016"/>
    <n v="6"/>
    <n v="0.7"/>
    <n v="-6.4944000000000024"/>
  </r>
  <r>
    <n v="7524"/>
    <x v="3733"/>
    <x v="0"/>
    <x v="64"/>
    <x v="47"/>
    <s v="Standard Class"/>
    <s v="MD-17350"/>
    <s v="Maribeth Dona"/>
    <x v="0"/>
    <s v="United States"/>
    <s v="Lancaster"/>
    <x v="24"/>
    <n v="43130"/>
    <x v="3"/>
    <s v="FUR-CH-10004477"/>
    <x v="0"/>
    <x v="1"/>
    <s v="Global Push Button Manager's Chair, Indigo"/>
    <n v="85.245999999999995"/>
    <n v="2"/>
    <n v="0.3"/>
    <n v="-1.217800000000004"/>
  </r>
  <r>
    <n v="7525"/>
    <x v="3734"/>
    <x v="2"/>
    <x v="1075"/>
    <x v="370"/>
    <s v="Standard Class"/>
    <s v="CL-12565"/>
    <s v="Clay Ludtke"/>
    <x v="0"/>
    <s v="United States"/>
    <s v="Gresham"/>
    <x v="21"/>
    <n v="97030"/>
    <x v="1"/>
    <s v="OFF-EN-10003072"/>
    <x v="1"/>
    <x v="12"/>
    <s v="Peel &amp; Seel Envelopes"/>
    <n v="21.728000000000002"/>
    <n v="7"/>
    <n v="0.2"/>
    <n v="7.6047999999999991"/>
  </r>
  <r>
    <n v="7526"/>
    <x v="3734"/>
    <x v="2"/>
    <x v="1075"/>
    <x v="370"/>
    <s v="Standard Class"/>
    <s v="CL-12565"/>
    <s v="Clay Ludtke"/>
    <x v="0"/>
    <s v="United States"/>
    <s v="Gresham"/>
    <x v="21"/>
    <n v="97030"/>
    <x v="1"/>
    <s v="FUR-CH-10003973"/>
    <x v="0"/>
    <x v="1"/>
    <s v="GuestStacker Chair with Chrome Finish Legs"/>
    <n v="1487.04"/>
    <n v="5"/>
    <n v="0.2"/>
    <n v="148.70400000000006"/>
  </r>
  <r>
    <n v="7527"/>
    <x v="3735"/>
    <x v="3"/>
    <x v="985"/>
    <x v="255"/>
    <s v="Same Day"/>
    <s v="RA-19885"/>
    <s v="Ruben Ausman"/>
    <x v="1"/>
    <s v="United States"/>
    <s v="San Francisco"/>
    <x v="1"/>
    <n v="94109"/>
    <x v="1"/>
    <s v="OFF-EN-10001028"/>
    <x v="1"/>
    <x v="12"/>
    <s v="Staples"/>
    <n v="71.88"/>
    <n v="6"/>
    <n v="0"/>
    <n v="33.064799999999998"/>
  </r>
  <r>
    <n v="7528"/>
    <x v="3735"/>
    <x v="3"/>
    <x v="985"/>
    <x v="255"/>
    <s v="Same Day"/>
    <s v="RA-19885"/>
    <s v="Ruben Ausman"/>
    <x v="1"/>
    <s v="United States"/>
    <s v="San Francisco"/>
    <x v="1"/>
    <n v="94109"/>
    <x v="1"/>
    <s v="FUR-FU-10003829"/>
    <x v="0"/>
    <x v="5"/>
    <s v="Stackable Trays"/>
    <n v="9.24"/>
    <n v="3"/>
    <n v="0"/>
    <n v="2.9567999999999994"/>
  </r>
  <r>
    <n v="7529"/>
    <x v="3735"/>
    <x v="3"/>
    <x v="985"/>
    <x v="255"/>
    <s v="Same Day"/>
    <s v="RA-19885"/>
    <s v="Ruben Ausman"/>
    <x v="1"/>
    <s v="United States"/>
    <s v="San Francisco"/>
    <x v="1"/>
    <n v="94109"/>
    <x v="1"/>
    <s v="OFF-PA-10002245"/>
    <x v="1"/>
    <x v="10"/>
    <s v="Xerox 1895"/>
    <n v="35.880000000000003"/>
    <n v="6"/>
    <n v="0"/>
    <n v="16.146000000000001"/>
  </r>
  <r>
    <n v="7530"/>
    <x v="3735"/>
    <x v="3"/>
    <x v="985"/>
    <x v="255"/>
    <s v="Same Day"/>
    <s v="RA-19885"/>
    <s v="Ruben Ausman"/>
    <x v="1"/>
    <s v="United States"/>
    <s v="San Francisco"/>
    <x v="1"/>
    <n v="94109"/>
    <x v="1"/>
    <s v="OFF-BI-10002215"/>
    <x v="1"/>
    <x v="8"/>
    <s v="Wilson Jones Hanging View Binder, White, 1&quot;"/>
    <n v="17.04"/>
    <n v="3"/>
    <n v="0.2"/>
    <n v="5.5379999999999985"/>
  </r>
  <r>
    <n v="7531"/>
    <x v="3735"/>
    <x v="3"/>
    <x v="985"/>
    <x v="255"/>
    <s v="Same Day"/>
    <s v="RA-19885"/>
    <s v="Ruben Ausman"/>
    <x v="1"/>
    <s v="United States"/>
    <s v="San Francisco"/>
    <x v="1"/>
    <n v="94109"/>
    <x v="1"/>
    <s v="OFF-BI-10003925"/>
    <x v="1"/>
    <x v="8"/>
    <s v="Fellowes PB300 Plastic Comb Binding Machine"/>
    <n v="931.17600000000016"/>
    <n v="3"/>
    <n v="0.2"/>
    <n v="314.27190000000002"/>
  </r>
  <r>
    <n v="7532"/>
    <x v="3736"/>
    <x v="0"/>
    <x v="26"/>
    <x v="121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x v="1210"/>
    <s v="First Class"/>
    <s v="LC-16885"/>
    <s v="Lena Creighton"/>
    <x v="0"/>
    <s v="United States"/>
    <s v="Longmont"/>
    <x v="22"/>
    <n v="80501"/>
    <x v="1"/>
    <s v="FUR-CH-10004853"/>
    <x v="0"/>
    <x v="1"/>
    <s v="Global Manager's Adjustable Task Chair, Storm"/>
    <n v="483.13599999999997"/>
    <n v="4"/>
    <n v="0.2"/>
    <n v="54.352799999999945"/>
  </r>
  <r>
    <n v="7534"/>
    <x v="3737"/>
    <x v="3"/>
    <x v="906"/>
    <x v="694"/>
    <s v="Standard Class"/>
    <s v="SW-20245"/>
    <s v="Scot Wooten"/>
    <x v="0"/>
    <s v="United States"/>
    <s v="Greenville"/>
    <x v="3"/>
    <n v="27834"/>
    <x v="0"/>
    <s v="FUR-CH-10002880"/>
    <x v="0"/>
    <x v="1"/>
    <s v="Global High-Back Leather Tilter, Burgundy"/>
    <n v="196.78399999999999"/>
    <n v="2"/>
    <n v="0.2"/>
    <n v="-22.138200000000012"/>
  </r>
  <r>
    <n v="7535"/>
    <x v="3737"/>
    <x v="3"/>
    <x v="906"/>
    <x v="694"/>
    <s v="Standard Class"/>
    <s v="SW-20245"/>
    <s v="Scot Wooten"/>
    <x v="0"/>
    <s v="United States"/>
    <s v="Greenville"/>
    <x v="3"/>
    <n v="27834"/>
    <x v="0"/>
    <s v="FUR-BO-10004709"/>
    <x v="0"/>
    <x v="0"/>
    <s v="Bush Westfield Collection Bookcases, Medium Cherry Finish"/>
    <n v="231.92000000000002"/>
    <n v="5"/>
    <n v="0.2"/>
    <n v="5.7980000000000018"/>
  </r>
  <r>
    <n v="7536"/>
    <x v="3738"/>
    <x v="3"/>
    <x v="185"/>
    <x v="377"/>
    <s v="Standard Class"/>
    <s v="HG-14965"/>
    <s v="Henry Goldwyn"/>
    <x v="1"/>
    <s v="United States"/>
    <s v="Los Angeles"/>
    <x v="1"/>
    <n v="90004"/>
    <x v="1"/>
    <s v="OFF-SU-10004231"/>
    <x v="1"/>
    <x v="14"/>
    <s v="Acme Tagit Stainless Steel Antibacterial Scissors"/>
    <n v="29.700000000000003"/>
    <n v="3"/>
    <n v="0"/>
    <n v="8.0190000000000001"/>
  </r>
  <r>
    <n v="7537"/>
    <x v="3739"/>
    <x v="3"/>
    <x v="734"/>
    <x v="274"/>
    <s v="Standard Class"/>
    <s v="MV-17485"/>
    <s v="Mark Van Huff"/>
    <x v="0"/>
    <s v="United States"/>
    <s v="Houston"/>
    <x v="5"/>
    <n v="77041"/>
    <x v="2"/>
    <s v="FUR-FU-10000820"/>
    <x v="0"/>
    <x v="5"/>
    <s v="Tensor Brushed Steel Torchiere Floor Lamp"/>
    <n v="13.591999999999999"/>
    <n v="2"/>
    <n v="0.6"/>
    <n v="-14.271599999999999"/>
  </r>
  <r>
    <n v="7538"/>
    <x v="3740"/>
    <x v="0"/>
    <x v="317"/>
    <x v="465"/>
    <s v="Second Class"/>
    <s v="GT-14710"/>
    <s v="Greg Tran"/>
    <x v="0"/>
    <s v="United States"/>
    <s v="San Francisco"/>
    <x v="1"/>
    <n v="94109"/>
    <x v="1"/>
    <s v="OFF-PA-10001736"/>
    <x v="1"/>
    <x v="10"/>
    <s v="Xerox 1880"/>
    <n v="70.88"/>
    <n v="2"/>
    <n v="0"/>
    <n v="33.313599999999994"/>
  </r>
  <r>
    <n v="7539"/>
    <x v="3741"/>
    <x v="3"/>
    <x v="574"/>
    <x v="792"/>
    <s v="Standard Class"/>
    <s v="BS-11380"/>
    <s v="Bill Stewart"/>
    <x v="1"/>
    <s v="United States"/>
    <s v="Denver"/>
    <x v="22"/>
    <n v="80219"/>
    <x v="1"/>
    <s v="OFF-ST-10003306"/>
    <x v="1"/>
    <x v="4"/>
    <s v="Letter Size Cart"/>
    <n v="114.28800000000001"/>
    <n v="1"/>
    <n v="0.2"/>
    <n v="12.857399999999984"/>
  </r>
  <r>
    <n v="7540"/>
    <x v="3741"/>
    <x v="3"/>
    <x v="574"/>
    <x v="792"/>
    <s v="Standard Class"/>
    <s v="BS-11380"/>
    <s v="Bill Stewart"/>
    <x v="1"/>
    <s v="United States"/>
    <s v="Denver"/>
    <x v="22"/>
    <n v="80219"/>
    <x v="1"/>
    <s v="OFF-BI-10003707"/>
    <x v="1"/>
    <x v="8"/>
    <s v="Aluminum Screw Posts"/>
    <n v="36.624000000000002"/>
    <n v="8"/>
    <n v="0.7"/>
    <n v="-24.41599999999999"/>
  </r>
  <r>
    <n v="7541"/>
    <x v="3741"/>
    <x v="3"/>
    <x v="574"/>
    <x v="792"/>
    <s v="Standard Class"/>
    <s v="BS-11380"/>
    <s v="Bill Stewart"/>
    <x v="1"/>
    <s v="United States"/>
    <s v="Denver"/>
    <x v="22"/>
    <n v="80219"/>
    <x v="1"/>
    <s v="FUR-BO-10003546"/>
    <x v="0"/>
    <x v="0"/>
    <s v="Hon 4-Shelf Metal Bookcases"/>
    <n v="242.35200000000003"/>
    <n v="8"/>
    <n v="0.7"/>
    <n v="-363.52799999999991"/>
  </r>
  <r>
    <n v="7542"/>
    <x v="3741"/>
    <x v="3"/>
    <x v="574"/>
    <x v="792"/>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x v="792"/>
    <s v="Standard Class"/>
    <s v="BS-11380"/>
    <s v="Bill Stewart"/>
    <x v="1"/>
    <s v="United States"/>
    <s v="Denver"/>
    <x v="22"/>
    <n v="80219"/>
    <x v="1"/>
    <s v="FUR-FU-10001488"/>
    <x v="0"/>
    <x v="5"/>
    <s v="Tenex 46&quot; x 60&quot; Computer Anti-Static Chairmat, Rectangular Shaped"/>
    <n v="508.70400000000006"/>
    <n v="6"/>
    <n v="0.2"/>
    <n v="0"/>
  </r>
  <r>
    <n v="7544"/>
    <x v="3741"/>
    <x v="3"/>
    <x v="574"/>
    <x v="792"/>
    <s v="Standard Class"/>
    <s v="BS-11380"/>
    <s v="Bill Stewart"/>
    <x v="1"/>
    <s v="United States"/>
    <s v="Denver"/>
    <x v="22"/>
    <n v="80219"/>
    <x v="1"/>
    <s v="TEC-PH-10004833"/>
    <x v="2"/>
    <x v="7"/>
    <s v="Macally Suction Cup Mount"/>
    <n v="57.36"/>
    <n v="6"/>
    <n v="0.2"/>
    <n v="-14.34"/>
  </r>
  <r>
    <n v="7545"/>
    <x v="3741"/>
    <x v="3"/>
    <x v="574"/>
    <x v="792"/>
    <s v="Standard Class"/>
    <s v="BS-11380"/>
    <s v="Bill Stewart"/>
    <x v="1"/>
    <s v="United States"/>
    <s v="Denver"/>
    <x v="22"/>
    <n v="80219"/>
    <x v="1"/>
    <s v="FUR-CH-10002335"/>
    <x v="0"/>
    <x v="1"/>
    <s v="Hon GuestStacker Chair"/>
    <n v="906.68000000000006"/>
    <n v="5"/>
    <n v="0.2"/>
    <n v="68.001000000000033"/>
  </r>
  <r>
    <n v="7546"/>
    <x v="3742"/>
    <x v="2"/>
    <x v="981"/>
    <x v="323"/>
    <s v="Standard Class"/>
    <s v="CM-12715"/>
    <s v="Craig Molinari"/>
    <x v="1"/>
    <s v="United States"/>
    <s v="Huntsville"/>
    <x v="5"/>
    <n v="77340"/>
    <x v="2"/>
    <s v="TEC-PH-10001128"/>
    <x v="2"/>
    <x v="7"/>
    <s v="Motorola Droid Maxx"/>
    <n v="719.95200000000011"/>
    <n v="6"/>
    <n v="0.2"/>
    <n v="71.995200000000011"/>
  </r>
  <r>
    <n v="7547"/>
    <x v="3742"/>
    <x v="2"/>
    <x v="981"/>
    <x v="323"/>
    <s v="Standard Class"/>
    <s v="CM-12715"/>
    <s v="Craig Molinari"/>
    <x v="1"/>
    <s v="United States"/>
    <s v="Huntsville"/>
    <x v="5"/>
    <n v="77340"/>
    <x v="2"/>
    <s v="TEC-PH-10004667"/>
    <x v="2"/>
    <x v="7"/>
    <s v="Cisco 8x8 Inc. 6753i IP Business Phone System"/>
    <n v="755.94400000000019"/>
    <n v="7"/>
    <n v="0.2"/>
    <n v="66.145099999999957"/>
  </r>
  <r>
    <n v="7548"/>
    <x v="3742"/>
    <x v="2"/>
    <x v="981"/>
    <x v="323"/>
    <s v="Standard Class"/>
    <s v="CM-12715"/>
    <s v="Craig Molinari"/>
    <x v="1"/>
    <s v="United States"/>
    <s v="Huntsville"/>
    <x v="5"/>
    <n v="77340"/>
    <x v="2"/>
    <s v="OFF-BI-10004817"/>
    <x v="1"/>
    <x v="8"/>
    <s v="GBC Personal VeloBind Strips"/>
    <n v="11.979999999999997"/>
    <n v="5"/>
    <n v="0.8"/>
    <n v="-19.16800000000001"/>
  </r>
  <r>
    <n v="7549"/>
    <x v="3742"/>
    <x v="2"/>
    <x v="981"/>
    <x v="323"/>
    <s v="Standard Class"/>
    <s v="CM-12715"/>
    <s v="Craig Molinari"/>
    <x v="1"/>
    <s v="United States"/>
    <s v="Huntsville"/>
    <x v="5"/>
    <n v="77340"/>
    <x v="2"/>
    <s v="OFF-BI-10004140"/>
    <x v="1"/>
    <x v="8"/>
    <s v="Avery Non-Stick Binders"/>
    <n v="0.8979999999999998"/>
    <n v="1"/>
    <n v="0.8"/>
    <n v="-1.5715000000000008"/>
  </r>
  <r>
    <n v="7550"/>
    <x v="3743"/>
    <x v="0"/>
    <x v="64"/>
    <x v="62"/>
    <s v="First Class"/>
    <s v="EM-13825"/>
    <s v="Elizabeth Moffitt"/>
    <x v="1"/>
    <s v="United States"/>
    <s v="Houston"/>
    <x v="5"/>
    <n v="77036"/>
    <x v="2"/>
    <s v="FUR-FU-10004671"/>
    <x v="0"/>
    <x v="5"/>
    <s v="Executive Impressions 12&quot; Wall Clock"/>
    <n v="21.204000000000004"/>
    <n v="3"/>
    <n v="0.6"/>
    <n v="-11.662199999999999"/>
  </r>
  <r>
    <n v="7551"/>
    <x v="3744"/>
    <x v="2"/>
    <x v="1163"/>
    <x v="573"/>
    <s v="Standard Class"/>
    <s v="KH-16330"/>
    <s v="Katharine Harms"/>
    <x v="1"/>
    <s v="United States"/>
    <s v="New York City"/>
    <x v="15"/>
    <n v="10024"/>
    <x v="3"/>
    <s v="OFF-EN-10002592"/>
    <x v="1"/>
    <x v="12"/>
    <s v="Peel &amp; Seel Recycled Catalog Envelopes, Brown"/>
    <n v="34.74"/>
    <n v="3"/>
    <n v="0"/>
    <n v="17.37"/>
  </r>
  <r>
    <n v="7552"/>
    <x v="3744"/>
    <x v="2"/>
    <x v="1163"/>
    <x v="573"/>
    <s v="Standard Class"/>
    <s v="KH-16330"/>
    <s v="Katharine Harms"/>
    <x v="1"/>
    <s v="United States"/>
    <s v="New York City"/>
    <x v="15"/>
    <n v="10024"/>
    <x v="3"/>
    <s v="TEC-PH-10004447"/>
    <x v="2"/>
    <x v="7"/>
    <s v="Toshiba IPT2010-SD IP Telephone"/>
    <n v="833.94"/>
    <n v="6"/>
    <n v="0"/>
    <n v="216.8244"/>
  </r>
  <r>
    <n v="7553"/>
    <x v="3744"/>
    <x v="2"/>
    <x v="1163"/>
    <x v="573"/>
    <s v="Standard Class"/>
    <s v="KH-16330"/>
    <s v="Katharine Harms"/>
    <x v="1"/>
    <s v="United States"/>
    <s v="New York City"/>
    <x v="15"/>
    <n v="10024"/>
    <x v="3"/>
    <s v="OFF-BI-10003669"/>
    <x v="1"/>
    <x v="8"/>
    <s v="3M Organizer Strips"/>
    <n v="12.96"/>
    <n v="3"/>
    <n v="0.2"/>
    <n v="4.5359999999999996"/>
  </r>
  <r>
    <n v="7554"/>
    <x v="3744"/>
    <x v="2"/>
    <x v="1163"/>
    <x v="573"/>
    <s v="Standard Class"/>
    <s v="KH-16330"/>
    <s v="Katharine Harms"/>
    <x v="1"/>
    <s v="United States"/>
    <s v="New York City"/>
    <x v="15"/>
    <n v="10024"/>
    <x v="3"/>
    <s v="OFF-PA-10000223"/>
    <x v="1"/>
    <x v="10"/>
    <s v="Xerox 2000"/>
    <n v="25.92"/>
    <n v="4"/>
    <n v="0"/>
    <n v="12.441600000000001"/>
  </r>
  <r>
    <n v="7555"/>
    <x v="3745"/>
    <x v="2"/>
    <x v="1024"/>
    <x v="1260"/>
    <s v="Second Class"/>
    <s v="AF-10885"/>
    <s v="Art Foster"/>
    <x v="0"/>
    <s v="United States"/>
    <s v="Philadelphia"/>
    <x v="9"/>
    <n v="19134"/>
    <x v="3"/>
    <s v="FUR-BO-10004467"/>
    <x v="0"/>
    <x v="0"/>
    <s v="Bestar Classic Bookcase"/>
    <n v="349.96499999999997"/>
    <n v="7"/>
    <n v="0.5"/>
    <n v="-216.97830000000002"/>
  </r>
  <r>
    <n v="7556"/>
    <x v="3745"/>
    <x v="2"/>
    <x v="1024"/>
    <x v="1260"/>
    <s v="Second Class"/>
    <s v="AF-10885"/>
    <s v="Art Foster"/>
    <x v="0"/>
    <s v="United States"/>
    <s v="Philadelphia"/>
    <x v="9"/>
    <n v="19134"/>
    <x v="3"/>
    <s v="OFF-AR-10000716"/>
    <x v="1"/>
    <x v="6"/>
    <s v="DIXON Ticonderoga Erasable Checking Pencils"/>
    <n v="22.32"/>
    <n v="5"/>
    <n v="0.2"/>
    <n v="5.3010000000000002"/>
  </r>
  <r>
    <n v="7557"/>
    <x v="3746"/>
    <x v="3"/>
    <x v="344"/>
    <x v="348"/>
    <s v="Standard Class"/>
    <s v="JR-16210"/>
    <s v="Justin Ritter"/>
    <x v="1"/>
    <s v="United States"/>
    <s v="Columbus"/>
    <x v="14"/>
    <n v="47201"/>
    <x v="2"/>
    <s v="OFF-PA-10003641"/>
    <x v="1"/>
    <x v="10"/>
    <s v="Xerox 1909"/>
    <n v="158.28"/>
    <n v="6"/>
    <n v="0"/>
    <n v="72.808799999999991"/>
  </r>
  <r>
    <n v="7558"/>
    <x v="3746"/>
    <x v="3"/>
    <x v="344"/>
    <x v="348"/>
    <s v="Standard Class"/>
    <s v="JR-16210"/>
    <s v="Justin Ritter"/>
    <x v="1"/>
    <s v="United States"/>
    <s v="Columbus"/>
    <x v="14"/>
    <n v="47201"/>
    <x v="2"/>
    <s v="OFF-BI-10004519"/>
    <x v="1"/>
    <x v="8"/>
    <s v="GBC DocuBind P100 Manual Binding Machine"/>
    <n v="497.93999999999994"/>
    <n v="3"/>
    <n v="0"/>
    <n v="224.07299999999998"/>
  </r>
  <r>
    <n v="7559"/>
    <x v="3747"/>
    <x v="2"/>
    <x v="301"/>
    <x v="840"/>
    <s v="Standard Class"/>
    <s v="DL-12925"/>
    <s v="Daniel Lacy"/>
    <x v="0"/>
    <s v="United States"/>
    <s v="Long Beach"/>
    <x v="15"/>
    <n v="11561"/>
    <x v="3"/>
    <s v="OFF-AP-10002518"/>
    <x v="1"/>
    <x v="9"/>
    <s v="Kensington 7 Outlet MasterPiece Power Center"/>
    <n v="533.93999999999994"/>
    <n v="3"/>
    <n v="0"/>
    <n v="154.84259999999995"/>
  </r>
  <r>
    <n v="7560"/>
    <x v="3747"/>
    <x v="2"/>
    <x v="301"/>
    <x v="840"/>
    <s v="Standard Class"/>
    <s v="DL-12925"/>
    <s v="Daniel Lacy"/>
    <x v="0"/>
    <s v="United States"/>
    <s v="Long Beach"/>
    <x v="15"/>
    <n v="11561"/>
    <x v="3"/>
    <s v="OFF-PA-10000806"/>
    <x v="1"/>
    <x v="10"/>
    <s v="Xerox 1934"/>
    <n v="167.94"/>
    <n v="3"/>
    <n v="0"/>
    <n v="82.290599999999998"/>
  </r>
  <r>
    <n v="7561"/>
    <x v="3747"/>
    <x v="2"/>
    <x v="301"/>
    <x v="840"/>
    <s v="Standard Class"/>
    <s v="DL-12925"/>
    <s v="Daniel Lacy"/>
    <x v="0"/>
    <s v="United States"/>
    <s v="Long Beach"/>
    <x v="15"/>
    <n v="11561"/>
    <x v="3"/>
    <s v="FUR-FU-10003142"/>
    <x v="0"/>
    <x v="5"/>
    <s v="Master Big Foot Doorstop, Beige"/>
    <n v="31.68"/>
    <n v="6"/>
    <n v="0"/>
    <n v="9.8207999999999984"/>
  </r>
  <r>
    <n v="7562"/>
    <x v="3748"/>
    <x v="0"/>
    <x v="944"/>
    <x v="1015"/>
    <s v="First Class"/>
    <s v="BD-11605"/>
    <s v="Brian Dahlen"/>
    <x v="0"/>
    <s v="United States"/>
    <s v="Lancaster"/>
    <x v="9"/>
    <n v="17602"/>
    <x v="3"/>
    <s v="FUR-CH-10000454"/>
    <x v="0"/>
    <x v="1"/>
    <s v="Hon Deluxe Fabric Upholstered Stacking Chairs, Rounded Back"/>
    <n v="170.78599999999997"/>
    <n v="1"/>
    <n v="0.3"/>
    <n v="0"/>
  </r>
  <r>
    <n v="7563"/>
    <x v="3749"/>
    <x v="0"/>
    <x v="323"/>
    <x v="62"/>
    <s v="Standard Class"/>
    <s v="RB-19570"/>
    <s v="Rob Beeghly"/>
    <x v="0"/>
    <s v="United States"/>
    <s v="Chicago"/>
    <x v="10"/>
    <n v="60610"/>
    <x v="2"/>
    <s v="FUR-BO-10003894"/>
    <x v="0"/>
    <x v="0"/>
    <s v="Safco Value Mate Steel Bookcase, Baked Enamel Finish on Steel, Black"/>
    <n v="198.744"/>
    <n v="4"/>
    <n v="0.3"/>
    <n v="0"/>
  </r>
  <r>
    <n v="7564"/>
    <x v="3750"/>
    <x v="3"/>
    <x v="361"/>
    <x v="951"/>
    <s v="First Class"/>
    <s v="RB-19795"/>
    <s v="Ross Baird"/>
    <x v="2"/>
    <s v="United States"/>
    <s v="Denver"/>
    <x v="22"/>
    <n v="80219"/>
    <x v="1"/>
    <s v="TEC-AC-10001714"/>
    <x v="2"/>
    <x v="11"/>
    <s v="Logitech MX Performance Wireless Mouse"/>
    <n v="63.824000000000005"/>
    <n v="2"/>
    <n v="0.2"/>
    <n v="13.562599999999998"/>
  </r>
  <r>
    <n v="7565"/>
    <x v="3751"/>
    <x v="0"/>
    <x v="806"/>
    <x v="1261"/>
    <s v="Second Class"/>
    <s v="TB-21250"/>
    <s v="Tim Brockman"/>
    <x v="0"/>
    <s v="United States"/>
    <s v="Seattle"/>
    <x v="4"/>
    <n v="98103"/>
    <x v="1"/>
    <s v="FUR-CH-10001190"/>
    <x v="0"/>
    <x v="1"/>
    <s v="Global Deluxe High-Back Office Chair in Storm"/>
    <n v="435.16800000000006"/>
    <n v="4"/>
    <n v="0.2"/>
    <n v="-59.835600000000042"/>
  </r>
  <r>
    <n v="7566"/>
    <x v="3751"/>
    <x v="0"/>
    <x v="806"/>
    <x v="1261"/>
    <s v="Second Class"/>
    <s v="TB-21250"/>
    <s v="Tim Brockman"/>
    <x v="0"/>
    <s v="United States"/>
    <s v="Seattle"/>
    <x v="4"/>
    <n v="98103"/>
    <x v="1"/>
    <s v="FUR-BO-10000468"/>
    <x v="0"/>
    <x v="0"/>
    <s v="O'Sullivan 2-Shelf Heavy-Duty Bookcases"/>
    <n v="48.58"/>
    <n v="1"/>
    <n v="0"/>
    <n v="7.7728000000000037"/>
  </r>
  <r>
    <n v="7567"/>
    <x v="3752"/>
    <x v="3"/>
    <x v="81"/>
    <x v="880"/>
    <s v="First Class"/>
    <s v="KN-16390"/>
    <s v="Katherine Nockton"/>
    <x v="1"/>
    <s v="United States"/>
    <s v="Houston"/>
    <x v="5"/>
    <n v="77070"/>
    <x v="2"/>
    <s v="TEC-AC-10001998"/>
    <x v="2"/>
    <x v="11"/>
    <s v="Logitech LS21 Speaker System - PC Multimedia - 2.1-CH - Wired"/>
    <n v="47.975999999999999"/>
    <n v="3"/>
    <n v="0.2"/>
    <n v="8.3957999999999942"/>
  </r>
  <r>
    <n v="7568"/>
    <x v="3752"/>
    <x v="3"/>
    <x v="81"/>
    <x v="880"/>
    <s v="First Class"/>
    <s v="KN-16390"/>
    <s v="Katherine Nockton"/>
    <x v="1"/>
    <s v="United States"/>
    <s v="Houston"/>
    <x v="5"/>
    <n v="77070"/>
    <x v="2"/>
    <s v="OFF-PA-10001534"/>
    <x v="1"/>
    <x v="10"/>
    <s v="Xerox 230"/>
    <n v="20.736000000000004"/>
    <n v="4"/>
    <n v="0.2"/>
    <n v="7.2576000000000001"/>
  </r>
  <r>
    <n v="7569"/>
    <x v="3753"/>
    <x v="2"/>
    <x v="29"/>
    <x v="28"/>
    <s v="Standard Class"/>
    <s v="RL-19615"/>
    <s v="Rob Lucas"/>
    <x v="0"/>
    <s v="United States"/>
    <s v="Los Angeles"/>
    <x v="1"/>
    <n v="90045"/>
    <x v="1"/>
    <s v="OFF-AR-10003045"/>
    <x v="1"/>
    <x v="6"/>
    <s v="Prang Colored Pencils"/>
    <n v="26.46"/>
    <n v="9"/>
    <n v="0"/>
    <n v="11.907"/>
  </r>
  <r>
    <n v="7570"/>
    <x v="3753"/>
    <x v="2"/>
    <x v="29"/>
    <x v="28"/>
    <s v="Standard Class"/>
    <s v="RL-19615"/>
    <s v="Rob Lucas"/>
    <x v="0"/>
    <s v="United States"/>
    <s v="Los Angeles"/>
    <x v="1"/>
    <n v="90045"/>
    <x v="1"/>
    <s v="OFF-PA-10001363"/>
    <x v="1"/>
    <x v="10"/>
    <s v="Xerox 1933"/>
    <n v="49.12"/>
    <n v="4"/>
    <n v="0"/>
    <n v="23.086399999999998"/>
  </r>
  <r>
    <n v="7571"/>
    <x v="3753"/>
    <x v="2"/>
    <x v="29"/>
    <x v="28"/>
    <s v="Standard Class"/>
    <s v="RL-19615"/>
    <s v="Rob Lucas"/>
    <x v="0"/>
    <s v="United States"/>
    <s v="Los Angeles"/>
    <x v="1"/>
    <n v="90045"/>
    <x v="1"/>
    <s v="OFF-FA-10002280"/>
    <x v="1"/>
    <x v="13"/>
    <s v="Advantus Plastic Paper Clips"/>
    <n v="15"/>
    <n v="3"/>
    <n v="0"/>
    <n v="7.1999999999999993"/>
  </r>
  <r>
    <n v="7572"/>
    <x v="3754"/>
    <x v="2"/>
    <x v="618"/>
    <x v="1190"/>
    <s v="Standard Class"/>
    <s v="FH-14275"/>
    <s v="Frank Hawley"/>
    <x v="1"/>
    <s v="United States"/>
    <s v="Newport News"/>
    <x v="17"/>
    <n v="23602"/>
    <x v="0"/>
    <s v="OFF-ST-10003479"/>
    <x v="1"/>
    <x v="4"/>
    <s v="Eldon Base for stackable storage shelf, platinum"/>
    <n v="194.7"/>
    <n v="5"/>
    <n v="0"/>
    <n v="9.7349999999999781"/>
  </r>
  <r>
    <n v="7573"/>
    <x v="3754"/>
    <x v="2"/>
    <x v="618"/>
    <x v="1190"/>
    <s v="Standard Class"/>
    <s v="FH-14275"/>
    <s v="Frank Hawley"/>
    <x v="1"/>
    <s v="United States"/>
    <s v="Newport News"/>
    <x v="17"/>
    <n v="23602"/>
    <x v="0"/>
    <s v="FUR-TA-10004607"/>
    <x v="0"/>
    <x v="3"/>
    <s v="Hon 2111 Invitation Series Straight Table"/>
    <n v="591.32000000000005"/>
    <n v="4"/>
    <n v="0"/>
    <n v="112.35079999999999"/>
  </r>
  <r>
    <n v="7574"/>
    <x v="3754"/>
    <x v="2"/>
    <x v="618"/>
    <x v="1190"/>
    <s v="Standard Class"/>
    <s v="FH-14275"/>
    <s v="Frank Hawley"/>
    <x v="1"/>
    <s v="United States"/>
    <s v="Newport News"/>
    <x v="17"/>
    <n v="23602"/>
    <x v="0"/>
    <s v="OFF-AR-10001022"/>
    <x v="1"/>
    <x v="6"/>
    <s v="SANFORD Liquid Accent Tank-Style Highlighters"/>
    <n v="2.84"/>
    <n v="1"/>
    <n v="0"/>
    <n v="0.88039999999999985"/>
  </r>
  <r>
    <n v="7575"/>
    <x v="3755"/>
    <x v="1"/>
    <x v="575"/>
    <x v="301"/>
    <s v="Standard Class"/>
    <s v="YS-21880"/>
    <s v="Yana Sorensen"/>
    <x v="1"/>
    <s v="United States"/>
    <s v="Los Angeles"/>
    <x v="1"/>
    <n v="90036"/>
    <x v="1"/>
    <s v="OFF-ST-10004186"/>
    <x v="1"/>
    <x v="4"/>
    <s v="Stur-D-Stor Shelving, Vertical 5-Shelf: 72&quot;H x 36&quot;W x 18 1/2&quot;D"/>
    <n v="221.96"/>
    <n v="2"/>
    <n v="0"/>
    <n v="4.4391999999999996"/>
  </r>
  <r>
    <n v="7576"/>
    <x v="3755"/>
    <x v="1"/>
    <x v="575"/>
    <x v="301"/>
    <s v="Standard Class"/>
    <s v="YS-21880"/>
    <s v="Yana Sorensen"/>
    <x v="1"/>
    <s v="United States"/>
    <s v="Los Angeles"/>
    <x v="1"/>
    <n v="90036"/>
    <x v="1"/>
    <s v="TEC-AC-10000865"/>
    <x v="2"/>
    <x v="11"/>
    <s v="WD My Passport Ultra 500GB Portable External Hard Drive"/>
    <n v="236"/>
    <n v="4"/>
    <n v="0"/>
    <n v="40.119999999999976"/>
  </r>
  <r>
    <n v="7577"/>
    <x v="3756"/>
    <x v="2"/>
    <x v="980"/>
    <x v="322"/>
    <s v="Second Class"/>
    <s v="SW-20755"/>
    <s v="Steven Ward"/>
    <x v="1"/>
    <s v="United States"/>
    <s v="Seattle"/>
    <x v="4"/>
    <n v="98115"/>
    <x v="1"/>
    <s v="TEC-AC-10000023"/>
    <x v="2"/>
    <x v="11"/>
    <s v="Maxell 74 Minute CD-R Spindle, 50/Pack"/>
    <n v="41.94"/>
    <n v="2"/>
    <n v="0"/>
    <n v="15.098399999999998"/>
  </r>
  <r>
    <n v="7578"/>
    <x v="3756"/>
    <x v="2"/>
    <x v="980"/>
    <x v="322"/>
    <s v="Second Class"/>
    <s v="SW-20755"/>
    <s v="Steven Ward"/>
    <x v="1"/>
    <s v="United States"/>
    <s v="Seattle"/>
    <x v="4"/>
    <n v="98115"/>
    <x v="1"/>
    <s v="TEC-PH-10001750"/>
    <x v="2"/>
    <x v="7"/>
    <s v="Samsung Rugby III"/>
    <n v="52.792000000000002"/>
    <n v="1"/>
    <n v="0.2"/>
    <n v="4.6193000000000026"/>
  </r>
  <r>
    <n v="7579"/>
    <x v="3757"/>
    <x v="0"/>
    <x v="122"/>
    <x v="967"/>
    <s v="First Class"/>
    <s v="PN-18775"/>
    <s v="Parhena Norris"/>
    <x v="2"/>
    <s v="United States"/>
    <s v="Omaha"/>
    <x v="8"/>
    <n v="68104"/>
    <x v="2"/>
    <s v="FUR-CH-10004997"/>
    <x v="0"/>
    <x v="1"/>
    <s v="Hon Every-Day Series Multi-Task Chairs"/>
    <n v="563.93999999999994"/>
    <n v="3"/>
    <n v="0"/>
    <n v="112.78800000000001"/>
  </r>
  <r>
    <n v="7580"/>
    <x v="3758"/>
    <x v="1"/>
    <x v="521"/>
    <x v="562"/>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x v="562"/>
    <s v="Second Class"/>
    <s v="AT-10735"/>
    <s v="Annie Thurman"/>
    <x v="0"/>
    <s v="United States"/>
    <s v="Morristown"/>
    <x v="30"/>
    <n v="7960"/>
    <x v="3"/>
    <s v="OFF-AR-10004999"/>
    <x v="1"/>
    <x v="6"/>
    <s v="Newell 315"/>
    <n v="17.940000000000001"/>
    <n v="3"/>
    <n v="0"/>
    <n v="4.4850000000000003"/>
  </r>
  <r>
    <n v="7582"/>
    <x v="3759"/>
    <x v="1"/>
    <x v="863"/>
    <x v="99"/>
    <s v="First Class"/>
    <s v="EJ-13720"/>
    <s v="Ed Jacobs"/>
    <x v="0"/>
    <s v="United States"/>
    <s v="Philadelphia"/>
    <x v="9"/>
    <n v="19143"/>
    <x v="3"/>
    <s v="OFF-ST-10003816"/>
    <x v="1"/>
    <x v="4"/>
    <s v="Fellowes High-Stak Drawer Files"/>
    <n v="422.85599999999999"/>
    <n v="3"/>
    <n v="0.2"/>
    <n v="15.857099999999974"/>
  </r>
  <r>
    <n v="7583"/>
    <x v="3760"/>
    <x v="1"/>
    <x v="392"/>
    <x v="419"/>
    <s v="Standard Class"/>
    <s v="DM-13345"/>
    <s v="Denise Monton"/>
    <x v="1"/>
    <s v="United States"/>
    <s v="New York City"/>
    <x v="15"/>
    <n v="10024"/>
    <x v="3"/>
    <s v="FUR-CH-10003968"/>
    <x v="0"/>
    <x v="1"/>
    <s v="Novimex Turbo Task Chair"/>
    <n v="127.76400000000001"/>
    <n v="2"/>
    <n v="0.1"/>
    <n v="2.8392000000000017"/>
  </r>
  <r>
    <n v="7584"/>
    <x v="3761"/>
    <x v="2"/>
    <x v="90"/>
    <x v="86"/>
    <s v="Standard Class"/>
    <s v="KH-16690"/>
    <s v="Kristen Hastings"/>
    <x v="1"/>
    <s v="United States"/>
    <s v="Springfield"/>
    <x v="17"/>
    <n v="22153"/>
    <x v="0"/>
    <s v="TEC-PH-10000730"/>
    <x v="2"/>
    <x v="7"/>
    <s v="Samsung Galaxy S4 Active"/>
    <n v="3499.9300000000003"/>
    <n v="7"/>
    <n v="0"/>
    <n v="909.98180000000025"/>
  </r>
  <r>
    <n v="7585"/>
    <x v="3761"/>
    <x v="2"/>
    <x v="90"/>
    <x v="86"/>
    <s v="Standard Class"/>
    <s v="KH-16690"/>
    <s v="Kristen Hastings"/>
    <x v="1"/>
    <s v="United States"/>
    <s v="Springfield"/>
    <x v="17"/>
    <n v="22153"/>
    <x v="0"/>
    <s v="OFF-LA-10004409"/>
    <x v="1"/>
    <x v="2"/>
    <s v="Avery 492"/>
    <n v="14.399999999999999"/>
    <n v="5"/>
    <n v="0"/>
    <n v="6.6239999999999988"/>
  </r>
  <r>
    <n v="7586"/>
    <x v="3761"/>
    <x v="2"/>
    <x v="90"/>
    <x v="86"/>
    <s v="Standard Class"/>
    <s v="KH-16690"/>
    <s v="Kristen Hastings"/>
    <x v="1"/>
    <s v="United States"/>
    <s v="Springfield"/>
    <x v="17"/>
    <n v="22153"/>
    <x v="0"/>
    <s v="OFF-PA-10000675"/>
    <x v="1"/>
    <x v="10"/>
    <s v="Xerox 1919"/>
    <n v="122.97"/>
    <n v="3"/>
    <n v="0"/>
    <n v="60.255300000000005"/>
  </r>
  <r>
    <n v="7587"/>
    <x v="3761"/>
    <x v="2"/>
    <x v="90"/>
    <x v="86"/>
    <s v="Standard Class"/>
    <s v="KH-16690"/>
    <s v="Kristen Hastings"/>
    <x v="1"/>
    <s v="United States"/>
    <s v="Springfield"/>
    <x v="17"/>
    <n v="22153"/>
    <x v="0"/>
    <s v="OFF-AR-10001573"/>
    <x v="1"/>
    <x v="6"/>
    <s v="American Pencil"/>
    <n v="9.32"/>
    <n v="4"/>
    <n v="0"/>
    <n v="2.702799999999999"/>
  </r>
  <r>
    <n v="7588"/>
    <x v="3761"/>
    <x v="2"/>
    <x v="90"/>
    <x v="86"/>
    <s v="Standard Class"/>
    <s v="KH-16690"/>
    <s v="Kristen Hastings"/>
    <x v="1"/>
    <s v="United States"/>
    <s v="Springfield"/>
    <x v="17"/>
    <n v="22153"/>
    <x v="0"/>
    <s v="OFF-BI-10001597"/>
    <x v="1"/>
    <x v="8"/>
    <s v="Wilson Jones Ledger-Size, Piano-Hinge Binder, 2&quot;, Blue"/>
    <n v="122.94"/>
    <n v="3"/>
    <n v="0"/>
    <n v="59.011199999999988"/>
  </r>
  <r>
    <n v="7589"/>
    <x v="3762"/>
    <x v="3"/>
    <x v="673"/>
    <x v="228"/>
    <s v="Standard Class"/>
    <s v="MB-18085"/>
    <s v="Mick Brown"/>
    <x v="0"/>
    <s v="United States"/>
    <s v="Roseville"/>
    <x v="1"/>
    <n v="95661"/>
    <x v="1"/>
    <s v="FUR-FU-10001196"/>
    <x v="0"/>
    <x v="5"/>
    <s v="DAX Cubicle Frames - 8x10"/>
    <n v="17.309999999999999"/>
    <n v="3"/>
    <n v="0"/>
    <n v="5.1929999999999996"/>
  </r>
  <r>
    <n v="7590"/>
    <x v="3763"/>
    <x v="1"/>
    <x v="12"/>
    <x v="591"/>
    <s v="Standard Class"/>
    <s v="DK-12895"/>
    <s v="Dana Kaydos"/>
    <x v="0"/>
    <s v="United States"/>
    <s v="Rockford"/>
    <x v="10"/>
    <n v="61107"/>
    <x v="2"/>
    <s v="OFF-AR-10004602"/>
    <x v="1"/>
    <x v="6"/>
    <s v="Boston KS Multi-Size Manual Pencil Sharpener"/>
    <n v="128.744"/>
    <n v="7"/>
    <n v="0.2"/>
    <n v="12.874400000000001"/>
  </r>
  <r>
    <n v="7591"/>
    <x v="3764"/>
    <x v="0"/>
    <x v="64"/>
    <x v="411"/>
    <s v="Standard Class"/>
    <s v="DB-13210"/>
    <s v="Dean Braden"/>
    <x v="0"/>
    <s v="United States"/>
    <s v="Philadelphia"/>
    <x v="9"/>
    <n v="19134"/>
    <x v="3"/>
    <s v="FUR-FU-10000260"/>
    <x v="0"/>
    <x v="5"/>
    <s v="6&quot; Cubicle Wall Clock, Black"/>
    <n v="58.248000000000005"/>
    <n v="9"/>
    <n v="0.2"/>
    <n v="11.649599999999996"/>
  </r>
  <r>
    <n v="7592"/>
    <x v="3764"/>
    <x v="0"/>
    <x v="64"/>
    <x v="411"/>
    <s v="Standard Class"/>
    <s v="DB-13210"/>
    <s v="Dean Braden"/>
    <x v="0"/>
    <s v="United States"/>
    <s v="Philadelphia"/>
    <x v="9"/>
    <n v="19134"/>
    <x v="3"/>
    <s v="FUR-CH-10001146"/>
    <x v="0"/>
    <x v="1"/>
    <s v="Global Task Chair, Black"/>
    <n v="71.245999999999995"/>
    <n v="2"/>
    <n v="0.3"/>
    <n v="-19.338199999999993"/>
  </r>
  <r>
    <n v="7593"/>
    <x v="3764"/>
    <x v="0"/>
    <x v="64"/>
    <x v="411"/>
    <s v="Standard Class"/>
    <s v="DB-13210"/>
    <s v="Dean Braden"/>
    <x v="0"/>
    <s v="United States"/>
    <s v="Philadelphia"/>
    <x v="9"/>
    <n v="19134"/>
    <x v="3"/>
    <s v="OFF-AR-10000896"/>
    <x v="1"/>
    <x v="6"/>
    <s v="Newell 329"/>
    <n v="7.8719999999999999"/>
    <n v="3"/>
    <n v="0.2"/>
    <n v="0.59039999999999937"/>
  </r>
  <r>
    <n v="7594"/>
    <x v="3764"/>
    <x v="0"/>
    <x v="64"/>
    <x v="411"/>
    <s v="Standard Class"/>
    <s v="DB-13210"/>
    <s v="Dean Braden"/>
    <x v="0"/>
    <s v="United States"/>
    <s v="Philadelphia"/>
    <x v="9"/>
    <n v="19134"/>
    <x v="3"/>
    <s v="FUR-CH-10000309"/>
    <x v="0"/>
    <x v="1"/>
    <s v="Global Comet Stacking Arm Chair"/>
    <n v="887.27099999999984"/>
    <n v="3"/>
    <n v="0.3"/>
    <n v="-63.376499999999965"/>
  </r>
  <r>
    <n v="7595"/>
    <x v="3765"/>
    <x v="3"/>
    <x v="693"/>
    <x v="321"/>
    <s v="Standard Class"/>
    <s v="CV-12295"/>
    <s v="Christina VanderZanden"/>
    <x v="0"/>
    <s v="United States"/>
    <s v="Detroit"/>
    <x v="12"/>
    <n v="48234"/>
    <x v="2"/>
    <s v="OFF-BI-10001989"/>
    <x v="1"/>
    <x v="8"/>
    <s v="Premium Transparent Presentation Covers by GBC"/>
    <n v="146.86000000000001"/>
    <n v="7"/>
    <n v="0"/>
    <n v="70.492799999999988"/>
  </r>
  <r>
    <n v="7596"/>
    <x v="3765"/>
    <x v="3"/>
    <x v="693"/>
    <x v="321"/>
    <s v="Standard Class"/>
    <s v="CV-12295"/>
    <s v="Christina VanderZanden"/>
    <x v="0"/>
    <s v="United States"/>
    <s v="Detroit"/>
    <x v="12"/>
    <n v="48234"/>
    <x v="2"/>
    <s v="OFF-BI-10001036"/>
    <x v="1"/>
    <x v="8"/>
    <s v="Cardinal EasyOpen D-Ring Binders"/>
    <n v="36.56"/>
    <n v="4"/>
    <n v="0"/>
    <n v="18.28"/>
  </r>
  <r>
    <n v="7597"/>
    <x v="3766"/>
    <x v="1"/>
    <x v="924"/>
    <x v="959"/>
    <s v="Standard Class"/>
    <s v="GK-14620"/>
    <s v="Grace Kelly"/>
    <x v="1"/>
    <s v="United States"/>
    <s v="Los Angeles"/>
    <x v="1"/>
    <n v="90004"/>
    <x v="1"/>
    <s v="TEC-PH-10002103"/>
    <x v="2"/>
    <x v="7"/>
    <s v="Jabra SPEAK 410"/>
    <n v="225.57599999999996"/>
    <n v="3"/>
    <n v="0.2"/>
    <n v="22.557600000000008"/>
  </r>
  <r>
    <n v="7598"/>
    <x v="3767"/>
    <x v="2"/>
    <x v="328"/>
    <x v="833"/>
    <s v="Standard Class"/>
    <s v="JA-15970"/>
    <s v="Joseph Airdo"/>
    <x v="0"/>
    <s v="United States"/>
    <s v="Springfield"/>
    <x v="21"/>
    <n v="97477"/>
    <x v="1"/>
    <s v="OFF-AR-10001473"/>
    <x v="1"/>
    <x v="6"/>
    <s v="Newell 313"/>
    <n v="5.2480000000000002"/>
    <n v="2"/>
    <n v="0.2"/>
    <n v="0.45920000000000027"/>
  </r>
  <r>
    <n v="7599"/>
    <x v="3767"/>
    <x v="2"/>
    <x v="328"/>
    <x v="833"/>
    <s v="Standard Class"/>
    <s v="JA-15970"/>
    <s v="Joseph Airdo"/>
    <x v="0"/>
    <s v="United States"/>
    <s v="Springfield"/>
    <x v="21"/>
    <n v="97477"/>
    <x v="1"/>
    <s v="OFF-AR-10000411"/>
    <x v="1"/>
    <x v="6"/>
    <s v="Boston 16701 Slimline Battery Pencil Sharpener"/>
    <n v="38.256"/>
    <n v="3"/>
    <n v="0.2"/>
    <n v="4.7819999999999947"/>
  </r>
  <r>
    <n v="7600"/>
    <x v="3767"/>
    <x v="2"/>
    <x v="328"/>
    <x v="833"/>
    <s v="Standard Class"/>
    <s v="JA-15970"/>
    <s v="Joseph Airdo"/>
    <x v="0"/>
    <s v="United States"/>
    <s v="Springfield"/>
    <x v="21"/>
    <n v="97477"/>
    <x v="1"/>
    <s v="OFF-PA-10000246"/>
    <x v="1"/>
    <x v="10"/>
    <s v="Riverleaf Stik-Withit Designer Note Cubes"/>
    <n v="40.24"/>
    <n v="5"/>
    <n v="0.2"/>
    <n v="13.078000000000001"/>
  </r>
  <r>
    <n v="7601"/>
    <x v="3767"/>
    <x v="2"/>
    <x v="328"/>
    <x v="833"/>
    <s v="Standard Class"/>
    <s v="JA-15970"/>
    <s v="Joseph Airdo"/>
    <x v="0"/>
    <s v="United States"/>
    <s v="Springfield"/>
    <x v="21"/>
    <n v="97477"/>
    <x v="1"/>
    <s v="TEC-MA-10004086"/>
    <x v="2"/>
    <x v="15"/>
    <s v="Plantronics Single Ear Headset"/>
    <n v="29.925000000000001"/>
    <n v="5"/>
    <n v="0.7"/>
    <n v="-21.944999999999993"/>
  </r>
  <r>
    <n v="7602"/>
    <x v="3767"/>
    <x v="2"/>
    <x v="328"/>
    <x v="833"/>
    <s v="Standard Class"/>
    <s v="JA-15970"/>
    <s v="Joseph Airdo"/>
    <x v="0"/>
    <s v="United States"/>
    <s v="Springfield"/>
    <x v="21"/>
    <n v="97477"/>
    <x v="1"/>
    <s v="OFF-PA-10003039"/>
    <x v="1"/>
    <x v="10"/>
    <s v="Xerox 1960"/>
    <n v="148.70400000000001"/>
    <n v="6"/>
    <n v="0.2"/>
    <n v="46.469999999999985"/>
  </r>
  <r>
    <n v="7603"/>
    <x v="3767"/>
    <x v="2"/>
    <x v="328"/>
    <x v="833"/>
    <s v="Standard Class"/>
    <s v="JA-15970"/>
    <s v="Joseph Airdo"/>
    <x v="0"/>
    <s v="United States"/>
    <s v="Springfield"/>
    <x v="21"/>
    <n v="97477"/>
    <x v="1"/>
    <s v="TEC-AC-10004633"/>
    <x v="2"/>
    <x v="11"/>
    <s v="Verbatim 25 GB 6x Blu-ray Single Layer Recordable Disc, 3/Pack"/>
    <n v="55.92"/>
    <n v="10"/>
    <n v="0.2"/>
    <n v="16.776000000000007"/>
  </r>
  <r>
    <n v="7604"/>
    <x v="3768"/>
    <x v="0"/>
    <x v="630"/>
    <x v="294"/>
    <s v="Standard Class"/>
    <s v="TH-21115"/>
    <s v="Thea Hudgings"/>
    <x v="1"/>
    <s v="United States"/>
    <s v="Providence"/>
    <x v="34"/>
    <n v="2908"/>
    <x v="3"/>
    <s v="OFF-PA-10000289"/>
    <x v="1"/>
    <x v="10"/>
    <s v="Xerox 213"/>
    <n v="12.96"/>
    <n v="2"/>
    <n v="0"/>
    <n v="6.2208000000000006"/>
  </r>
  <r>
    <n v="7605"/>
    <x v="3769"/>
    <x v="0"/>
    <x v="1021"/>
    <x v="388"/>
    <s v="Standard Class"/>
    <s v="BS-11665"/>
    <s v="Brian Stugart"/>
    <x v="0"/>
    <s v="United States"/>
    <s v="Chicago"/>
    <x v="10"/>
    <n v="60623"/>
    <x v="2"/>
    <s v="FUR-FU-10003247"/>
    <x v="0"/>
    <x v="5"/>
    <s v="36X48 HARDFLOOR CHAIRMAT"/>
    <n v="25.176000000000002"/>
    <n v="3"/>
    <n v="0.6"/>
    <n v="-33.358199999999997"/>
  </r>
  <r>
    <n v="7606"/>
    <x v="3769"/>
    <x v="0"/>
    <x v="1021"/>
    <x v="388"/>
    <s v="Standard Class"/>
    <s v="BS-11665"/>
    <s v="Brian Stugart"/>
    <x v="0"/>
    <s v="United States"/>
    <s v="Chicago"/>
    <x v="10"/>
    <n v="60623"/>
    <x v="2"/>
    <s v="FUR-FU-10002191"/>
    <x v="0"/>
    <x v="5"/>
    <s v="G.E. Halogen Desk Lamp Bulbs"/>
    <n v="5.5840000000000005"/>
    <n v="2"/>
    <n v="0.6"/>
    <n v="-1.6751999999999994"/>
  </r>
  <r>
    <n v="7607"/>
    <x v="3769"/>
    <x v="0"/>
    <x v="1021"/>
    <x v="388"/>
    <s v="Standard Class"/>
    <s v="BS-11665"/>
    <s v="Brian Stugart"/>
    <x v="0"/>
    <s v="United States"/>
    <s v="Chicago"/>
    <x v="10"/>
    <n v="60623"/>
    <x v="2"/>
    <s v="OFF-ST-10001496"/>
    <x v="1"/>
    <x v="4"/>
    <s v="Standard Rollaway File with Lock"/>
    <n v="1297.3680000000002"/>
    <n v="9"/>
    <n v="0.2"/>
    <n v="97.302599999999984"/>
  </r>
  <r>
    <n v="7608"/>
    <x v="3770"/>
    <x v="3"/>
    <x v="165"/>
    <x v="63"/>
    <s v="First Class"/>
    <s v="NS-18505"/>
    <s v="Neola Schneider"/>
    <x v="0"/>
    <s v="United States"/>
    <s v="Dallas"/>
    <x v="5"/>
    <n v="75220"/>
    <x v="2"/>
    <s v="OFF-ST-10000585"/>
    <x v="1"/>
    <x v="4"/>
    <s v="Economy Rollaway Files"/>
    <n v="264.32"/>
    <n v="2"/>
    <n v="0.2"/>
    <n v="19.823999999999998"/>
  </r>
  <r>
    <n v="7609"/>
    <x v="3771"/>
    <x v="3"/>
    <x v="898"/>
    <x v="795"/>
    <s v="Standard Class"/>
    <s v="MK-18160"/>
    <s v="Mike Kennedy"/>
    <x v="0"/>
    <s v="United States"/>
    <s v="San Francisco"/>
    <x v="1"/>
    <n v="94122"/>
    <x v="1"/>
    <s v="OFF-PA-10001166"/>
    <x v="1"/>
    <x v="10"/>
    <s v="Xerox 2"/>
    <n v="25.92"/>
    <n v="4"/>
    <n v="0"/>
    <n v="12.441600000000001"/>
  </r>
  <r>
    <n v="7610"/>
    <x v="3771"/>
    <x v="3"/>
    <x v="898"/>
    <x v="795"/>
    <s v="Standard Class"/>
    <s v="MK-18160"/>
    <s v="Mike Kennedy"/>
    <x v="0"/>
    <s v="United States"/>
    <s v="San Francisco"/>
    <x v="1"/>
    <n v="94122"/>
    <x v="1"/>
    <s v="OFF-AR-10003651"/>
    <x v="1"/>
    <x v="6"/>
    <s v="Newell 350"/>
    <n v="22.959999999999997"/>
    <n v="7"/>
    <n v="0"/>
    <n v="6.6583999999999968"/>
  </r>
  <r>
    <n v="7611"/>
    <x v="3772"/>
    <x v="2"/>
    <x v="1164"/>
    <x v="1262"/>
    <s v="First Class"/>
    <s v="SA-20830"/>
    <s v="Sue Ann Reed"/>
    <x v="0"/>
    <s v="United States"/>
    <s v="Moreno Valley"/>
    <x v="1"/>
    <n v="92553"/>
    <x v="1"/>
    <s v="OFF-PA-10001800"/>
    <x v="1"/>
    <x v="10"/>
    <s v="Xerox 220"/>
    <n v="19.440000000000001"/>
    <n v="3"/>
    <n v="0"/>
    <n v="9.3312000000000008"/>
  </r>
  <r>
    <n v="7612"/>
    <x v="3773"/>
    <x v="1"/>
    <x v="285"/>
    <x v="64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x v="640"/>
    <s v="First Class"/>
    <s v="BH-11710"/>
    <s v="Brosina Hoffman"/>
    <x v="0"/>
    <s v="United States"/>
    <s v="Garden City"/>
    <x v="41"/>
    <n v="67846"/>
    <x v="2"/>
    <s v="OFF-FA-10000134"/>
    <x v="1"/>
    <x v="13"/>
    <s v="Advantus Push Pins, Aluminum Head"/>
    <n v="5.81"/>
    <n v="1"/>
    <n v="0"/>
    <n v="1.8010999999999999"/>
  </r>
  <r>
    <n v="7614"/>
    <x v="3773"/>
    <x v="1"/>
    <x v="285"/>
    <x v="640"/>
    <s v="First Class"/>
    <s v="BH-11710"/>
    <s v="Brosina Hoffman"/>
    <x v="0"/>
    <s v="United States"/>
    <s v="Garden City"/>
    <x v="41"/>
    <n v="67846"/>
    <x v="2"/>
    <s v="OFF-AR-10001149"/>
    <x v="1"/>
    <x v="6"/>
    <s v="Sanford Colorific Colored Pencils, 12/Box"/>
    <n v="5.76"/>
    <n v="2"/>
    <n v="0"/>
    <n v="1.7279999999999998"/>
  </r>
  <r>
    <n v="7615"/>
    <x v="3774"/>
    <x v="1"/>
    <x v="252"/>
    <x v="269"/>
    <s v="Second Class"/>
    <s v="SC-20380"/>
    <s v="Shahid Collister"/>
    <x v="0"/>
    <s v="United States"/>
    <s v="New York City"/>
    <x v="15"/>
    <n v="10035"/>
    <x v="3"/>
    <s v="FUR-FU-10000010"/>
    <x v="0"/>
    <x v="5"/>
    <s v="DAX Value U-Channel Document Frames, Easel Back"/>
    <n v="14.91"/>
    <n v="3"/>
    <n v="0"/>
    <n v="4.6220999999999997"/>
  </r>
  <r>
    <n v="7616"/>
    <x v="3775"/>
    <x v="2"/>
    <x v="952"/>
    <x v="283"/>
    <s v="Standard Class"/>
    <s v="RF-19345"/>
    <s v="Randy Ferguson"/>
    <x v="1"/>
    <s v="United States"/>
    <s v="Orlando"/>
    <x v="2"/>
    <n v="32839"/>
    <x v="0"/>
    <s v="OFF-BI-10000201"/>
    <x v="1"/>
    <x v="8"/>
    <s v="Avery Triangle Shaped Sheet Lifters, Black, 2/Pack"/>
    <n v="6.6420000000000012"/>
    <n v="9"/>
    <n v="0.7"/>
    <n v="-4.427999999999999"/>
  </r>
  <r>
    <n v="7617"/>
    <x v="3776"/>
    <x v="0"/>
    <x v="107"/>
    <x v="265"/>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x v="265"/>
    <s v="Standard Class"/>
    <s v="CM-12235"/>
    <s v="Chris McAfee"/>
    <x v="0"/>
    <s v="United States"/>
    <s v="Watertown"/>
    <x v="15"/>
    <n v="13601"/>
    <x v="3"/>
    <s v="OFF-BI-10003656"/>
    <x v="1"/>
    <x v="8"/>
    <s v="Fellowes PB200 Plastic Comb Binding Machine"/>
    <n v="679.96"/>
    <n v="5"/>
    <n v="0.2"/>
    <n v="220.98699999999997"/>
  </r>
  <r>
    <n v="7619"/>
    <x v="3777"/>
    <x v="3"/>
    <x v="855"/>
    <x v="859"/>
    <s v="First Class"/>
    <s v="JM-15655"/>
    <s v="Jim Mitchum"/>
    <x v="1"/>
    <s v="United States"/>
    <s v="Los Angeles"/>
    <x v="1"/>
    <n v="90032"/>
    <x v="1"/>
    <s v="FUR-TA-10001539"/>
    <x v="0"/>
    <x v="3"/>
    <s v="Chromcraft Rectangular Conference Tables"/>
    <n v="189.57600000000002"/>
    <n v="1"/>
    <n v="0.2"/>
    <n v="9.4787999999999784"/>
  </r>
  <r>
    <n v="7620"/>
    <x v="3777"/>
    <x v="3"/>
    <x v="855"/>
    <x v="859"/>
    <s v="First Class"/>
    <s v="JM-15655"/>
    <s v="Jim Mitchum"/>
    <x v="1"/>
    <s v="United States"/>
    <s v="Los Angeles"/>
    <x v="1"/>
    <n v="90032"/>
    <x v="1"/>
    <s v="TEC-PH-10004100"/>
    <x v="2"/>
    <x v="7"/>
    <s v="Griffin GC17055 Auxiliary Audio Cable"/>
    <n v="71.959999999999994"/>
    <n v="5"/>
    <n v="0.2"/>
    <n v="7.1960000000000015"/>
  </r>
  <r>
    <n v="7621"/>
    <x v="3778"/>
    <x v="2"/>
    <x v="641"/>
    <x v="695"/>
    <s v="Standard Class"/>
    <s v="RB-19435"/>
    <s v="Richard Bierner"/>
    <x v="0"/>
    <s v="United States"/>
    <s v="Los Angeles"/>
    <x v="1"/>
    <n v="90004"/>
    <x v="1"/>
    <s v="TEC-PH-10001580"/>
    <x v="2"/>
    <x v="7"/>
    <s v="Logitech Mobile Speakerphone P710e - speaker phone"/>
    <n v="539.91999999999996"/>
    <n v="5"/>
    <n v="0.2"/>
    <n v="47.242999999999967"/>
  </r>
  <r>
    <n v="7622"/>
    <x v="3778"/>
    <x v="2"/>
    <x v="641"/>
    <x v="695"/>
    <s v="Standard Class"/>
    <s v="RB-19435"/>
    <s v="Richard Bierner"/>
    <x v="0"/>
    <s v="United States"/>
    <s v="Los Angeles"/>
    <x v="1"/>
    <n v="90004"/>
    <x v="1"/>
    <s v="FUR-CH-10002335"/>
    <x v="0"/>
    <x v="1"/>
    <s v="Hon GuestStacker Chair"/>
    <n v="725.34400000000005"/>
    <n v="4"/>
    <n v="0.2"/>
    <n v="54.400800000000004"/>
  </r>
  <r>
    <n v="7623"/>
    <x v="3778"/>
    <x v="2"/>
    <x v="641"/>
    <x v="695"/>
    <s v="Standard Class"/>
    <s v="RB-19435"/>
    <s v="Richard Bierner"/>
    <x v="0"/>
    <s v="United States"/>
    <s v="Los Angeles"/>
    <x v="1"/>
    <n v="90004"/>
    <x v="1"/>
    <s v="OFF-AR-10004707"/>
    <x v="1"/>
    <x v="6"/>
    <s v="Staples"/>
    <n v="7.4399999999999995"/>
    <n v="3"/>
    <n v="0"/>
    <n v="2.6039999999999996"/>
  </r>
  <r>
    <n v="7624"/>
    <x v="3779"/>
    <x v="2"/>
    <x v="686"/>
    <x v="721"/>
    <s v="Standard Class"/>
    <s v="SS-20515"/>
    <s v="Shirley Schmidt"/>
    <x v="2"/>
    <s v="United States"/>
    <s v="Newark"/>
    <x v="13"/>
    <n v="19711"/>
    <x v="3"/>
    <s v="OFF-AP-10000576"/>
    <x v="1"/>
    <x v="9"/>
    <s v="Belkin 7 Outlet SurgeMaster II"/>
    <n v="39.479999999999997"/>
    <n v="1"/>
    <n v="0"/>
    <n v="11.054400000000001"/>
  </r>
  <r>
    <n v="7625"/>
    <x v="3780"/>
    <x v="1"/>
    <x v="293"/>
    <x v="673"/>
    <s v="Second Class"/>
    <s v="NM-18445"/>
    <s v="Nathan Mautz"/>
    <x v="2"/>
    <s v="United States"/>
    <s v="Detroit"/>
    <x v="12"/>
    <n v="48234"/>
    <x v="2"/>
    <s v="OFF-AP-10001394"/>
    <x v="1"/>
    <x v="9"/>
    <s v="Harmony Air Purifier"/>
    <n v="850.5"/>
    <n v="5"/>
    <n v="0.1"/>
    <n v="245.69999999999993"/>
  </r>
  <r>
    <n v="7626"/>
    <x v="3780"/>
    <x v="1"/>
    <x v="293"/>
    <x v="673"/>
    <s v="Second Class"/>
    <s v="NM-18445"/>
    <s v="Nathan Mautz"/>
    <x v="2"/>
    <s v="United States"/>
    <s v="Detroit"/>
    <x v="12"/>
    <n v="48234"/>
    <x v="2"/>
    <s v="FUR-FU-10003724"/>
    <x v="0"/>
    <x v="5"/>
    <s v="Westinghouse Clip-On Gooseneck Lamps"/>
    <n v="75.33"/>
    <n v="9"/>
    <n v="0"/>
    <n v="19.585799999999999"/>
  </r>
  <r>
    <n v="7627"/>
    <x v="3781"/>
    <x v="1"/>
    <x v="82"/>
    <x v="78"/>
    <s v="Second Class"/>
    <s v="EM-14095"/>
    <s v="Eudokia Martin"/>
    <x v="1"/>
    <s v="United States"/>
    <s v="Phoenix"/>
    <x v="16"/>
    <n v="85023"/>
    <x v="1"/>
    <s v="OFF-AP-10002867"/>
    <x v="1"/>
    <x v="9"/>
    <s v="Fellowes Command Center 5-outlet power strip"/>
    <n v="325.63200000000006"/>
    <n v="6"/>
    <n v="0.2"/>
    <n v="28.492799999999988"/>
  </r>
  <r>
    <n v="7628"/>
    <x v="3781"/>
    <x v="1"/>
    <x v="82"/>
    <x v="78"/>
    <s v="Second Class"/>
    <s v="EM-14095"/>
    <s v="Eudokia Martin"/>
    <x v="1"/>
    <s v="United States"/>
    <s v="Phoenix"/>
    <x v="16"/>
    <n v="85023"/>
    <x v="1"/>
    <s v="TEC-AC-10002718"/>
    <x v="2"/>
    <x v="11"/>
    <s v="Belkin Standard 104 key USB Keyboard"/>
    <n v="23.344000000000001"/>
    <n v="2"/>
    <n v="0.2"/>
    <n v="-1.4590000000000014"/>
  </r>
  <r>
    <n v="7629"/>
    <x v="3781"/>
    <x v="1"/>
    <x v="82"/>
    <x v="78"/>
    <s v="Second Class"/>
    <s v="EM-14095"/>
    <s v="Eudokia Martin"/>
    <x v="1"/>
    <s v="United States"/>
    <s v="Phoenix"/>
    <x v="16"/>
    <n v="85023"/>
    <x v="1"/>
    <s v="OFF-LA-10003121"/>
    <x v="1"/>
    <x v="2"/>
    <s v="Avery 506"/>
    <n v="16.520000000000003"/>
    <n v="5"/>
    <n v="0.2"/>
    <n v="5.368999999999998"/>
  </r>
  <r>
    <n v="7630"/>
    <x v="3782"/>
    <x v="2"/>
    <x v="809"/>
    <x v="776"/>
    <s v="First Class"/>
    <s v="MP-17470"/>
    <s v="Mark Packer"/>
    <x v="2"/>
    <s v="United States"/>
    <s v="Brownsville"/>
    <x v="5"/>
    <n v="78521"/>
    <x v="2"/>
    <s v="OFF-EN-10002230"/>
    <x v="1"/>
    <x v="12"/>
    <s v="Airmail Envelopes"/>
    <n v="335.72"/>
    <n v="5"/>
    <n v="0.2"/>
    <n v="113.30549999999999"/>
  </r>
  <r>
    <n v="7631"/>
    <x v="3782"/>
    <x v="2"/>
    <x v="809"/>
    <x v="776"/>
    <s v="First Class"/>
    <s v="MP-17470"/>
    <s v="Mark Packer"/>
    <x v="2"/>
    <s v="United States"/>
    <s v="Brownsville"/>
    <x v="5"/>
    <n v="78521"/>
    <x v="2"/>
    <s v="TEC-PH-10001819"/>
    <x v="2"/>
    <x v="7"/>
    <s v="Innergie mMini Combo Duo USB Travel Charging Kit"/>
    <n v="251.94400000000002"/>
    <n v="7"/>
    <n v="0.2"/>
    <n v="88.180399999999977"/>
  </r>
  <r>
    <n v="7632"/>
    <x v="3782"/>
    <x v="2"/>
    <x v="809"/>
    <x v="776"/>
    <s v="First Class"/>
    <s v="MP-17470"/>
    <s v="Mark Packer"/>
    <x v="2"/>
    <s v="United States"/>
    <s v="Brownsville"/>
    <x v="5"/>
    <n v="78521"/>
    <x v="2"/>
    <s v="FUR-CH-10002304"/>
    <x v="0"/>
    <x v="1"/>
    <s v="Global Stack Chair without Arms, Black"/>
    <n v="127.30199999999999"/>
    <n v="7"/>
    <n v="0.3"/>
    <n v="-9.0929999999999964"/>
  </r>
  <r>
    <n v="7633"/>
    <x v="3783"/>
    <x v="3"/>
    <x v="614"/>
    <x v="378"/>
    <s v="Second Class"/>
    <s v="KH-16360"/>
    <s v="Katherine Hughes"/>
    <x v="0"/>
    <s v="United States"/>
    <s v="Louisville"/>
    <x v="0"/>
    <n v="40214"/>
    <x v="0"/>
    <s v="FUR-CH-10002602"/>
    <x v="0"/>
    <x v="1"/>
    <s v="DMI Arturo Collection Mission-style Design Wood Chair"/>
    <n v="1207.8399999999999"/>
    <n v="8"/>
    <n v="0"/>
    <n v="314.03840000000002"/>
  </r>
  <r>
    <n v="7634"/>
    <x v="3783"/>
    <x v="3"/>
    <x v="614"/>
    <x v="378"/>
    <s v="Second Class"/>
    <s v="KH-16360"/>
    <s v="Katherine Hughes"/>
    <x v="0"/>
    <s v="United States"/>
    <s v="Louisville"/>
    <x v="0"/>
    <n v="40214"/>
    <x v="0"/>
    <s v="OFF-BI-10002414"/>
    <x v="1"/>
    <x v="8"/>
    <s v="GBC ProClick Spines for 32-Hole Punch"/>
    <n v="12.53"/>
    <n v="1"/>
    <n v="0"/>
    <n v="5.8890999999999991"/>
  </r>
  <r>
    <n v="7635"/>
    <x v="3783"/>
    <x v="3"/>
    <x v="614"/>
    <x v="378"/>
    <s v="Second Class"/>
    <s v="KH-16360"/>
    <s v="Katherine Hughes"/>
    <x v="0"/>
    <s v="United States"/>
    <s v="Louisville"/>
    <x v="0"/>
    <n v="40214"/>
    <x v="0"/>
    <s v="OFF-AR-10003696"/>
    <x v="1"/>
    <x v="6"/>
    <s v="Panasonic KP-350BK Electric Pencil Sharpener with Auto Stop"/>
    <n v="34.58"/>
    <n v="1"/>
    <n v="0"/>
    <n v="10.028199999999998"/>
  </r>
  <r>
    <n v="7636"/>
    <x v="3783"/>
    <x v="3"/>
    <x v="614"/>
    <x v="378"/>
    <s v="Second Class"/>
    <s v="KH-16360"/>
    <s v="Katherine Hughes"/>
    <x v="0"/>
    <s v="United States"/>
    <s v="Louisville"/>
    <x v="0"/>
    <n v="40214"/>
    <x v="0"/>
    <s v="FUR-CH-10004495"/>
    <x v="0"/>
    <x v="1"/>
    <s v="Global Leather and Oak Executive Chair, Black"/>
    <n v="300.98"/>
    <n v="1"/>
    <n v="0"/>
    <n v="87.28419999999997"/>
  </r>
  <r>
    <n v="7637"/>
    <x v="3783"/>
    <x v="3"/>
    <x v="614"/>
    <x v="378"/>
    <s v="Second Class"/>
    <s v="KH-16360"/>
    <s v="Katherine Hughes"/>
    <x v="0"/>
    <s v="United States"/>
    <s v="Louisville"/>
    <x v="0"/>
    <n v="40214"/>
    <x v="0"/>
    <s v="FUR-CH-10001270"/>
    <x v="0"/>
    <x v="1"/>
    <s v="Harbour Creations Steel Folding Chair"/>
    <n v="258.75"/>
    <n v="3"/>
    <n v="0"/>
    <n v="77.624999999999972"/>
  </r>
  <r>
    <n v="7638"/>
    <x v="3784"/>
    <x v="3"/>
    <x v="580"/>
    <x v="494"/>
    <s v="Standard Class"/>
    <s v="DB-13555"/>
    <s v="Dorothy Badders"/>
    <x v="1"/>
    <s v="United States"/>
    <s v="Newark"/>
    <x v="13"/>
    <n v="19711"/>
    <x v="3"/>
    <s v="OFF-AR-10001615"/>
    <x v="1"/>
    <x v="6"/>
    <s v="Newell 34"/>
    <n v="59.519999999999996"/>
    <n v="3"/>
    <n v="0"/>
    <n v="15.475200000000001"/>
  </r>
  <r>
    <n v="7639"/>
    <x v="3784"/>
    <x v="3"/>
    <x v="580"/>
    <x v="494"/>
    <s v="Standard Class"/>
    <s v="DB-13555"/>
    <s v="Dorothy Badders"/>
    <x v="1"/>
    <s v="United States"/>
    <s v="Newark"/>
    <x v="13"/>
    <n v="19711"/>
    <x v="3"/>
    <s v="OFF-EN-10003286"/>
    <x v="1"/>
    <x v="12"/>
    <s v="Staples"/>
    <n v="57.959999999999994"/>
    <n v="7"/>
    <n v="0"/>
    <n v="27.241199999999996"/>
  </r>
  <r>
    <n v="7640"/>
    <x v="3784"/>
    <x v="3"/>
    <x v="580"/>
    <x v="494"/>
    <s v="Standard Class"/>
    <s v="DB-13555"/>
    <s v="Dorothy Badders"/>
    <x v="1"/>
    <s v="United States"/>
    <s v="Newark"/>
    <x v="13"/>
    <n v="19711"/>
    <x v="3"/>
    <s v="FUR-BO-10003660"/>
    <x v="0"/>
    <x v="0"/>
    <s v="Bush Cubix Collection Bookcases, Fully Assembled"/>
    <n v="441.96"/>
    <n v="2"/>
    <n v="0"/>
    <n v="101.6508"/>
  </r>
  <r>
    <n v="7641"/>
    <x v="3784"/>
    <x v="3"/>
    <x v="580"/>
    <x v="494"/>
    <s v="Standard Class"/>
    <s v="DB-13555"/>
    <s v="Dorothy Badders"/>
    <x v="1"/>
    <s v="United States"/>
    <s v="Newark"/>
    <x v="13"/>
    <n v="19711"/>
    <x v="3"/>
    <s v="OFF-PA-10002764"/>
    <x v="1"/>
    <x v="10"/>
    <s v="Staples"/>
    <n v="68.039999999999992"/>
    <n v="6"/>
    <n v="0"/>
    <n v="33.339599999999997"/>
  </r>
  <r>
    <n v="7642"/>
    <x v="3785"/>
    <x v="0"/>
    <x v="1098"/>
    <x v="1194"/>
    <s v="First Class"/>
    <s v="LB-16795"/>
    <s v="Laurel Beltran"/>
    <x v="2"/>
    <s v="United States"/>
    <s v="Pueblo"/>
    <x v="22"/>
    <n v="81001"/>
    <x v="1"/>
    <s v="TEC-MA-10001695"/>
    <x v="2"/>
    <x v="15"/>
    <s v="Zebra GK420t Direct Thermal/Thermal Transfer Printer"/>
    <n v="703.71"/>
    <n v="6"/>
    <n v="0.7"/>
    <n v="-938.28"/>
  </r>
  <r>
    <n v="7643"/>
    <x v="3785"/>
    <x v="0"/>
    <x v="1098"/>
    <x v="1194"/>
    <s v="First Class"/>
    <s v="LB-16795"/>
    <s v="Laurel Beltran"/>
    <x v="2"/>
    <s v="United States"/>
    <s v="Pueblo"/>
    <x v="22"/>
    <n v="81001"/>
    <x v="1"/>
    <s v="OFF-BI-10002824"/>
    <x v="1"/>
    <x v="8"/>
    <s v="Recycled Easel Ring Binders"/>
    <n v="17.904000000000003"/>
    <n v="4"/>
    <n v="0.7"/>
    <n v="-14.920000000000002"/>
  </r>
  <r>
    <n v="7644"/>
    <x v="3785"/>
    <x v="0"/>
    <x v="1098"/>
    <x v="1194"/>
    <s v="First Class"/>
    <s v="LB-16795"/>
    <s v="Laurel Beltran"/>
    <x v="2"/>
    <s v="United States"/>
    <s v="Pueblo"/>
    <x v="22"/>
    <n v="81001"/>
    <x v="1"/>
    <s v="OFF-BI-10002571"/>
    <x v="1"/>
    <x v="8"/>
    <s v="Avery Framed View Binder, EZD Ring (Locking), Navy, 1 1/2&quot;"/>
    <n v="11.976000000000003"/>
    <n v="4"/>
    <n v="0.7"/>
    <n v="-9.1815999999999995"/>
  </r>
  <r>
    <n v="7645"/>
    <x v="3785"/>
    <x v="0"/>
    <x v="1098"/>
    <x v="1194"/>
    <s v="First Class"/>
    <s v="LB-16795"/>
    <s v="Laurel Beltran"/>
    <x v="2"/>
    <s v="United States"/>
    <s v="Pueblo"/>
    <x v="22"/>
    <n v="81001"/>
    <x v="1"/>
    <s v="TEC-AC-10001553"/>
    <x v="2"/>
    <x v="11"/>
    <s v="Memorex 25GB 6X Branded Blu-Ray Recordable Disc, 15/Pack"/>
    <n v="67.959999999999994"/>
    <n v="5"/>
    <n v="0.2"/>
    <n v="0.84950000000000259"/>
  </r>
  <r>
    <n v="7646"/>
    <x v="3786"/>
    <x v="1"/>
    <x v="57"/>
    <x v="1091"/>
    <s v="Standard Class"/>
    <s v="CA-11965"/>
    <s v="Carol Adams"/>
    <x v="1"/>
    <s v="United States"/>
    <s v="Los Angeles"/>
    <x v="1"/>
    <n v="90036"/>
    <x v="1"/>
    <s v="FUR-CH-10003973"/>
    <x v="0"/>
    <x v="1"/>
    <s v="GuestStacker Chair with Chrome Finish Legs"/>
    <n v="892.22400000000005"/>
    <n v="3"/>
    <n v="0.2"/>
    <n v="89.222400000000022"/>
  </r>
  <r>
    <n v="7647"/>
    <x v="3787"/>
    <x v="2"/>
    <x v="340"/>
    <x v="178"/>
    <s v="Standard Class"/>
    <s v="DL-12925"/>
    <s v="Daniel Lacy"/>
    <x v="0"/>
    <s v="United States"/>
    <s v="Greenville"/>
    <x v="3"/>
    <n v="27834"/>
    <x v="0"/>
    <s v="TEC-MA-10002073"/>
    <x v="2"/>
    <x v="15"/>
    <s v="3D Systems Cube Printer, 2nd Generation, White"/>
    <n v="1299.99"/>
    <n v="2"/>
    <n v="0.5"/>
    <n v="-571.99559999999997"/>
  </r>
  <r>
    <n v="7648"/>
    <x v="3788"/>
    <x v="0"/>
    <x v="543"/>
    <x v="67"/>
    <s v="First Class"/>
    <s v="FC-14335"/>
    <s v="Fred Chung"/>
    <x v="1"/>
    <s v="United States"/>
    <s v="San Francisco"/>
    <x v="1"/>
    <n v="94110"/>
    <x v="1"/>
    <s v="OFF-BI-10003529"/>
    <x v="1"/>
    <x v="8"/>
    <s v="Avery Round Ring Poly Binders"/>
    <n v="4.5439999999999996"/>
    <n v="2"/>
    <n v="0.2"/>
    <n v="1.6472"/>
  </r>
  <r>
    <n v="7649"/>
    <x v="3788"/>
    <x v="0"/>
    <x v="543"/>
    <x v="67"/>
    <s v="First Class"/>
    <s v="FC-14335"/>
    <s v="Fred Chung"/>
    <x v="1"/>
    <s v="United States"/>
    <s v="San Francisco"/>
    <x v="1"/>
    <n v="94110"/>
    <x v="1"/>
    <s v="FUR-CH-10000309"/>
    <x v="0"/>
    <x v="1"/>
    <s v="Global Comet Stacking Arm Chair"/>
    <n v="1352.0320000000002"/>
    <n v="4"/>
    <n v="0.2"/>
    <n v="84.501999999999953"/>
  </r>
  <r>
    <n v="7650"/>
    <x v="3789"/>
    <x v="1"/>
    <x v="17"/>
    <x v="16"/>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x v="16"/>
    <s v="Standard Class"/>
    <s v="DB-13120"/>
    <s v="David Bremer"/>
    <x v="1"/>
    <s v="United States"/>
    <s v="Marion"/>
    <x v="24"/>
    <n v="43302"/>
    <x v="3"/>
    <s v="OFF-EN-10003286"/>
    <x v="1"/>
    <x v="12"/>
    <s v="Staples"/>
    <n v="19.872"/>
    <n v="3"/>
    <n v="0.2"/>
    <n v="6.7067999999999977"/>
  </r>
  <r>
    <n v="7652"/>
    <x v="3790"/>
    <x v="3"/>
    <x v="783"/>
    <x v="527"/>
    <s v="First Class"/>
    <s v="CK-12205"/>
    <s v="Chloris Kastensmidt"/>
    <x v="0"/>
    <s v="United States"/>
    <s v="Dallas"/>
    <x v="5"/>
    <n v="75081"/>
    <x v="2"/>
    <s v="TEC-AC-10001552"/>
    <x v="2"/>
    <x v="11"/>
    <s v="Logitech K350 2.4Ghz Wireless Keyboard"/>
    <n v="119.44800000000001"/>
    <n v="3"/>
    <n v="0.2"/>
    <n v="-13.437900000000006"/>
  </r>
  <r>
    <n v="7653"/>
    <x v="3790"/>
    <x v="3"/>
    <x v="783"/>
    <x v="527"/>
    <s v="First Class"/>
    <s v="CK-12205"/>
    <s v="Chloris Kastensmidt"/>
    <x v="0"/>
    <s v="United States"/>
    <s v="Dallas"/>
    <x v="5"/>
    <n v="75081"/>
    <x v="2"/>
    <s v="OFF-ST-10002790"/>
    <x v="1"/>
    <x v="4"/>
    <s v="Safco Industrial Shelving"/>
    <n v="118.16"/>
    <n v="2"/>
    <n v="0.2"/>
    <n v="-25.108999999999988"/>
  </r>
  <r>
    <n v="7654"/>
    <x v="3791"/>
    <x v="1"/>
    <x v="204"/>
    <x v="581"/>
    <s v="Standard Class"/>
    <s v="FW-14395"/>
    <s v="Fred Wasserman"/>
    <x v="1"/>
    <s v="United States"/>
    <s v="Huntsville"/>
    <x v="19"/>
    <n v="35810"/>
    <x v="0"/>
    <s v="OFF-AR-10003217"/>
    <x v="1"/>
    <x v="6"/>
    <s v="Newell 316"/>
    <n v="19.559999999999999"/>
    <n v="4"/>
    <n v="0"/>
    <n v="5.4768000000000008"/>
  </r>
  <r>
    <n v="7655"/>
    <x v="3792"/>
    <x v="1"/>
    <x v="672"/>
    <x v="156"/>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x v="156"/>
    <s v="Second Class"/>
    <s v="JM-15865"/>
    <s v="John Murray"/>
    <x v="0"/>
    <s v="United States"/>
    <s v="Las Vegas"/>
    <x v="33"/>
    <n v="89115"/>
    <x v="1"/>
    <s v="OFF-PA-10003848"/>
    <x v="1"/>
    <x v="10"/>
    <s v="Xerox 1997"/>
    <n v="25.92"/>
    <n v="4"/>
    <n v="0"/>
    <n v="12.441600000000001"/>
  </r>
  <r>
    <n v="7657"/>
    <x v="3793"/>
    <x v="2"/>
    <x v="1165"/>
    <x v="977"/>
    <s v="Same Day"/>
    <s v="PS-18970"/>
    <s v="Paul Stevenson"/>
    <x v="2"/>
    <s v="United States"/>
    <s v="Los Angeles"/>
    <x v="1"/>
    <n v="90049"/>
    <x v="1"/>
    <s v="OFF-AP-10000240"/>
    <x v="1"/>
    <x v="9"/>
    <s v="Belkin F9G930V10-GRY 9 Outlet Surge"/>
    <n v="106.96"/>
    <n v="2"/>
    <n v="0"/>
    <n v="31.018399999999986"/>
  </r>
  <r>
    <n v="7658"/>
    <x v="3793"/>
    <x v="2"/>
    <x v="1165"/>
    <x v="977"/>
    <s v="Same Day"/>
    <s v="PS-18970"/>
    <s v="Paul Stevenson"/>
    <x v="2"/>
    <s v="United States"/>
    <s v="Los Angeles"/>
    <x v="1"/>
    <n v="90049"/>
    <x v="1"/>
    <s v="FUR-FU-10004091"/>
    <x v="0"/>
    <x v="5"/>
    <s v="Howard Miller 13&quot; Diameter Goldtone Round Wall Clock"/>
    <n v="187.76"/>
    <n v="4"/>
    <n v="0"/>
    <n v="76.9816"/>
  </r>
  <r>
    <n v="7659"/>
    <x v="3794"/>
    <x v="3"/>
    <x v="245"/>
    <x v="641"/>
    <s v="First Class"/>
    <s v="TC-21475"/>
    <s v="Tony Chapman"/>
    <x v="2"/>
    <s v="United States"/>
    <s v="Lakewood"/>
    <x v="24"/>
    <n v="44107"/>
    <x v="3"/>
    <s v="OFF-BI-10001071"/>
    <x v="1"/>
    <x v="8"/>
    <s v="GBC ProClick Punch Binding System"/>
    <n v="76.77600000000001"/>
    <n v="4"/>
    <n v="0.7"/>
    <n v="-53.743199999999973"/>
  </r>
  <r>
    <n v="7660"/>
    <x v="3795"/>
    <x v="3"/>
    <x v="702"/>
    <x v="742"/>
    <s v="Standard Class"/>
    <s v="CV-12805"/>
    <s v="Cynthia Voltz"/>
    <x v="1"/>
    <s v="United States"/>
    <s v="Fremont"/>
    <x v="8"/>
    <n v="68025"/>
    <x v="2"/>
    <s v="OFF-BI-10003676"/>
    <x v="1"/>
    <x v="8"/>
    <s v="GBC Standard Recycled Report Covers, Clear Plastic Sheets"/>
    <n v="53.9"/>
    <n v="5"/>
    <n v="0"/>
    <n v="25.871999999999996"/>
  </r>
  <r>
    <n v="7661"/>
    <x v="3796"/>
    <x v="2"/>
    <x v="1166"/>
    <x v="614"/>
    <s v="Standard Class"/>
    <s v="VS-21820"/>
    <s v="Vivek Sundaresam"/>
    <x v="0"/>
    <s v="United States"/>
    <s v="Huntsville"/>
    <x v="5"/>
    <n v="77340"/>
    <x v="2"/>
    <s v="FUR-FU-10004864"/>
    <x v="0"/>
    <x v="5"/>
    <s v="Howard Miller 14-1/2&quot; Diameter Chrome Round Wall Clock"/>
    <n v="76.728000000000009"/>
    <n v="3"/>
    <n v="0.6"/>
    <n v="-53.709599999999988"/>
  </r>
  <r>
    <n v="7662"/>
    <x v="3796"/>
    <x v="2"/>
    <x v="1166"/>
    <x v="614"/>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x v="147"/>
    <s v="First Class"/>
    <s v="SC-20575"/>
    <s v="Sonia Cooley"/>
    <x v="0"/>
    <s v="United States"/>
    <s v="Los Angeles"/>
    <x v="1"/>
    <n v="90036"/>
    <x v="1"/>
    <s v="OFF-AR-10002067"/>
    <x v="1"/>
    <x v="6"/>
    <s v="Newell 334"/>
    <n v="99.2"/>
    <n v="5"/>
    <n v="0"/>
    <n v="25.792000000000002"/>
  </r>
  <r>
    <n v="7664"/>
    <x v="3798"/>
    <x v="3"/>
    <x v="1167"/>
    <x v="184"/>
    <s v="Standard Class"/>
    <s v="SG-20605"/>
    <s v="Speros Goranitis"/>
    <x v="0"/>
    <s v="United States"/>
    <s v="Asheville"/>
    <x v="3"/>
    <n v="28806"/>
    <x v="0"/>
    <s v="OFF-AR-10003158"/>
    <x v="1"/>
    <x v="6"/>
    <s v="Fluorescent Highlighters by Dixon"/>
    <n v="15.920000000000002"/>
    <n v="5"/>
    <n v="0.2"/>
    <n v="2.7859999999999978"/>
  </r>
  <r>
    <n v="7665"/>
    <x v="3799"/>
    <x v="2"/>
    <x v="68"/>
    <x v="1190"/>
    <s v="Standard Class"/>
    <s v="NB-18580"/>
    <s v="Nicole Brennan"/>
    <x v="1"/>
    <s v="United States"/>
    <s v="Bossier City"/>
    <x v="28"/>
    <n v="71111"/>
    <x v="0"/>
    <s v="FUR-FU-10000193"/>
    <x v="0"/>
    <x v="5"/>
    <s v="Tenex Chairmats For Use with Hard Floors"/>
    <n v="129.91999999999999"/>
    <n v="4"/>
    <n v="0"/>
    <n v="10.393599999999992"/>
  </r>
  <r>
    <n v="7666"/>
    <x v="3800"/>
    <x v="0"/>
    <x v="963"/>
    <x v="389"/>
    <s v="Standard Class"/>
    <s v="DR-12940"/>
    <s v="Daniel Raglin"/>
    <x v="2"/>
    <s v="United States"/>
    <s v="Providence"/>
    <x v="34"/>
    <n v="2908"/>
    <x v="3"/>
    <s v="OFF-BI-10000977"/>
    <x v="1"/>
    <x v="8"/>
    <s v="Ibico Plastic Spiral Binding Combs"/>
    <n v="30.4"/>
    <n v="1"/>
    <n v="0"/>
    <n v="13.983999999999998"/>
  </r>
  <r>
    <n v="7667"/>
    <x v="3800"/>
    <x v="0"/>
    <x v="963"/>
    <x v="389"/>
    <s v="Standard Class"/>
    <s v="DR-12940"/>
    <s v="Daniel Raglin"/>
    <x v="2"/>
    <s v="United States"/>
    <s v="Providence"/>
    <x v="34"/>
    <n v="2908"/>
    <x v="3"/>
    <s v="TEC-CO-10001449"/>
    <x v="2"/>
    <x v="16"/>
    <s v="Hewlett Packard LaserJet 3310 Copier"/>
    <n v="5399.91"/>
    <n v="9"/>
    <n v="0"/>
    <n v="2591.9567999999999"/>
  </r>
  <r>
    <n v="7668"/>
    <x v="3800"/>
    <x v="0"/>
    <x v="963"/>
    <x v="389"/>
    <s v="Standard Class"/>
    <s v="DR-12940"/>
    <s v="Daniel Raglin"/>
    <x v="2"/>
    <s v="United States"/>
    <s v="Providence"/>
    <x v="34"/>
    <n v="2908"/>
    <x v="3"/>
    <s v="OFF-ST-10000136"/>
    <x v="1"/>
    <x v="4"/>
    <s v="Letter Size File"/>
    <n v="119.10000000000001"/>
    <n v="3"/>
    <n v="0"/>
    <n v="34.538999999999994"/>
  </r>
  <r>
    <n v="7669"/>
    <x v="3801"/>
    <x v="1"/>
    <x v="154"/>
    <x v="699"/>
    <s v="Second Class"/>
    <s v="MA-17560"/>
    <s v="Matt Abelman"/>
    <x v="2"/>
    <s v="United States"/>
    <s v="Everett"/>
    <x v="31"/>
    <n v="2149"/>
    <x v="3"/>
    <s v="OFF-PA-10000743"/>
    <x v="1"/>
    <x v="10"/>
    <s v="Xerox 1977"/>
    <n v="40.08"/>
    <n v="6"/>
    <n v="0"/>
    <n v="19.238399999999999"/>
  </r>
  <r>
    <n v="7670"/>
    <x v="3801"/>
    <x v="1"/>
    <x v="154"/>
    <x v="699"/>
    <s v="Second Class"/>
    <s v="MA-17560"/>
    <s v="Matt Abelman"/>
    <x v="2"/>
    <s v="United States"/>
    <s v="Everett"/>
    <x v="31"/>
    <n v="2149"/>
    <x v="3"/>
    <s v="OFF-PA-10001019"/>
    <x v="1"/>
    <x v="10"/>
    <s v="Xerox 1884"/>
    <n v="59.94"/>
    <n v="3"/>
    <n v="0"/>
    <n v="28.171799999999998"/>
  </r>
  <r>
    <n v="7671"/>
    <x v="3801"/>
    <x v="1"/>
    <x v="154"/>
    <x v="699"/>
    <s v="Second Class"/>
    <s v="MA-17560"/>
    <s v="Matt Abelman"/>
    <x v="2"/>
    <s v="United States"/>
    <s v="Everett"/>
    <x v="31"/>
    <n v="2149"/>
    <x v="3"/>
    <s v="TEC-AC-10003095"/>
    <x v="2"/>
    <x v="11"/>
    <s v="Logitech G35 7.1-Channel Surround Sound Headset"/>
    <n v="259.98"/>
    <n v="2"/>
    <n v="0"/>
    <n v="88.393200000000007"/>
  </r>
  <r>
    <n v="7672"/>
    <x v="3801"/>
    <x v="1"/>
    <x v="154"/>
    <x v="699"/>
    <s v="Second Class"/>
    <s v="MA-17560"/>
    <s v="Matt Abelman"/>
    <x v="2"/>
    <s v="United States"/>
    <s v="Everett"/>
    <x v="31"/>
    <n v="2149"/>
    <x v="3"/>
    <s v="FUR-BO-10002916"/>
    <x v="0"/>
    <x v="0"/>
    <s v="Rush Hierlooms Collection 1&quot; Thick Stackable Bookcases"/>
    <n v="170.98"/>
    <n v="1"/>
    <n v="0"/>
    <n v="32.486199999999997"/>
  </r>
  <r>
    <n v="7673"/>
    <x v="3801"/>
    <x v="1"/>
    <x v="154"/>
    <x v="699"/>
    <s v="Second Class"/>
    <s v="MA-17560"/>
    <s v="Matt Abelman"/>
    <x v="2"/>
    <s v="United States"/>
    <s v="Everett"/>
    <x v="31"/>
    <n v="2149"/>
    <x v="3"/>
    <s v="FUR-FU-10002506"/>
    <x v="0"/>
    <x v="5"/>
    <s v="Tensor &quot;Hersey Kiss&quot; Styled Floor Lamp"/>
    <n v="38.97"/>
    <n v="3"/>
    <n v="0"/>
    <n v="4.6763999999999992"/>
  </r>
  <r>
    <n v="7674"/>
    <x v="3801"/>
    <x v="1"/>
    <x v="154"/>
    <x v="699"/>
    <s v="Second Class"/>
    <s v="MA-17560"/>
    <s v="Matt Abelman"/>
    <x v="2"/>
    <s v="United States"/>
    <s v="Everett"/>
    <x v="31"/>
    <n v="2149"/>
    <x v="3"/>
    <s v="OFF-PA-10003823"/>
    <x v="1"/>
    <x v="10"/>
    <s v="Xerox 197"/>
    <n v="154.9"/>
    <n v="5"/>
    <n v="0"/>
    <n v="69.704999999999998"/>
  </r>
  <r>
    <n v="7675"/>
    <x v="3801"/>
    <x v="1"/>
    <x v="154"/>
    <x v="699"/>
    <s v="Second Class"/>
    <s v="MA-17560"/>
    <s v="Matt Abelman"/>
    <x v="2"/>
    <s v="United States"/>
    <s v="Everett"/>
    <x v="31"/>
    <n v="2149"/>
    <x v="3"/>
    <s v="FUR-TA-10004619"/>
    <x v="0"/>
    <x v="3"/>
    <s v="Hon Non-Folding Utility Tables"/>
    <n v="446.06799999999998"/>
    <n v="4"/>
    <n v="0.3"/>
    <n v="0"/>
  </r>
  <r>
    <n v="7676"/>
    <x v="3802"/>
    <x v="3"/>
    <x v="636"/>
    <x v="510"/>
    <s v="Second Class"/>
    <s v="TS-21655"/>
    <s v="Trudy Schmidt"/>
    <x v="0"/>
    <s v="United States"/>
    <s v="Rancho Cucamonga"/>
    <x v="1"/>
    <n v="91730"/>
    <x v="1"/>
    <s v="OFF-AP-10001271"/>
    <x v="1"/>
    <x v="9"/>
    <s v="Eureka The Boss Cordless Rechargeable Stick Vac"/>
    <n v="152.94"/>
    <n v="3"/>
    <n v="0"/>
    <n v="41.293800000000005"/>
  </r>
  <r>
    <n v="7677"/>
    <x v="3803"/>
    <x v="2"/>
    <x v="1168"/>
    <x v="508"/>
    <s v="Same Day"/>
    <s v="JG-15115"/>
    <s v="Jack Garza"/>
    <x v="0"/>
    <s v="United States"/>
    <s v="Charlotte"/>
    <x v="3"/>
    <n v="28205"/>
    <x v="0"/>
    <s v="TEC-AC-10002331"/>
    <x v="2"/>
    <x v="11"/>
    <s v="Maxell 74 Minute CDR, 10/Pack"/>
    <n v="23.472000000000001"/>
    <n v="3"/>
    <n v="0.2"/>
    <n v="4.9877999999999982"/>
  </r>
  <r>
    <n v="7678"/>
    <x v="3804"/>
    <x v="2"/>
    <x v="520"/>
    <x v="1263"/>
    <s v="Standard Class"/>
    <s v="KM-16375"/>
    <s v="Katherine Murray"/>
    <x v="2"/>
    <s v="United States"/>
    <s v="Providence"/>
    <x v="34"/>
    <n v="2908"/>
    <x v="3"/>
    <s v="OFF-PA-10003228"/>
    <x v="1"/>
    <x v="10"/>
    <s v="Xerox 1917"/>
    <n v="195.64"/>
    <n v="4"/>
    <n v="0"/>
    <n v="91.950799999999987"/>
  </r>
  <r>
    <n v="7679"/>
    <x v="3804"/>
    <x v="2"/>
    <x v="520"/>
    <x v="1263"/>
    <s v="Standard Class"/>
    <s v="KM-16375"/>
    <s v="Katherine Murray"/>
    <x v="2"/>
    <s v="United States"/>
    <s v="Providence"/>
    <x v="34"/>
    <n v="2908"/>
    <x v="3"/>
    <s v="OFF-PA-10002586"/>
    <x v="1"/>
    <x v="10"/>
    <s v="Xerox 1970"/>
    <n v="14.940000000000001"/>
    <n v="3"/>
    <n v="0"/>
    <n v="7.0218000000000007"/>
  </r>
  <r>
    <n v="7680"/>
    <x v="3804"/>
    <x v="2"/>
    <x v="520"/>
    <x v="1263"/>
    <s v="Standard Class"/>
    <s v="KM-16375"/>
    <s v="Katherine Murray"/>
    <x v="2"/>
    <s v="United States"/>
    <s v="Providence"/>
    <x v="34"/>
    <n v="2908"/>
    <x v="3"/>
    <s v="TEC-AC-10002049"/>
    <x v="2"/>
    <x v="11"/>
    <s v="Plantronics Savi W720 Multi-Device Wireless Headset System"/>
    <n v="1687.8"/>
    <n v="4"/>
    <n v="0"/>
    <n v="742.63200000000006"/>
  </r>
  <r>
    <n v="7681"/>
    <x v="3804"/>
    <x v="2"/>
    <x v="520"/>
    <x v="1263"/>
    <s v="Standard Class"/>
    <s v="KM-16375"/>
    <s v="Katherine Murray"/>
    <x v="2"/>
    <s v="United States"/>
    <s v="Providence"/>
    <x v="34"/>
    <n v="2908"/>
    <x v="3"/>
    <s v="FUR-BO-10000362"/>
    <x v="0"/>
    <x v="0"/>
    <s v="Sauder Inglewood Library Bookcases"/>
    <n v="341.96"/>
    <n v="2"/>
    <n v="0"/>
    <n v="78.650800000000004"/>
  </r>
  <r>
    <n v="7682"/>
    <x v="3804"/>
    <x v="2"/>
    <x v="520"/>
    <x v="1263"/>
    <s v="Standard Class"/>
    <s v="KM-16375"/>
    <s v="Katherine Murray"/>
    <x v="2"/>
    <s v="United States"/>
    <s v="Providence"/>
    <x v="34"/>
    <n v="2908"/>
    <x v="3"/>
    <s v="FUR-CH-10004218"/>
    <x v="0"/>
    <x v="1"/>
    <s v="Global Fabric Manager's Chair, Dark Gray"/>
    <n v="605.88"/>
    <n v="6"/>
    <n v="0"/>
    <n v="151.47000000000003"/>
  </r>
  <r>
    <n v="7683"/>
    <x v="3805"/>
    <x v="1"/>
    <x v="152"/>
    <x v="1264"/>
    <s v="First Class"/>
    <s v="SD-20485"/>
    <s v="Shirley Daniels"/>
    <x v="2"/>
    <s v="United States"/>
    <s v="Midland"/>
    <x v="12"/>
    <n v="48640"/>
    <x v="2"/>
    <s v="OFF-AP-10003779"/>
    <x v="1"/>
    <x v="9"/>
    <s v="Kensington 7 Outlet MasterPiece Power Center with Fax/Phone Line Protection"/>
    <n v="186.732"/>
    <n v="1"/>
    <n v="0.1"/>
    <n v="41.495999999999967"/>
  </r>
  <r>
    <n v="7684"/>
    <x v="3805"/>
    <x v="1"/>
    <x v="152"/>
    <x v="1264"/>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5"/>
    <x v="1265"/>
    <s v="Standard Class"/>
    <s v="TT-21070"/>
    <s v="Ted Trevino"/>
    <x v="0"/>
    <s v="United States"/>
    <s v="Rochester"/>
    <x v="15"/>
    <n v="14609"/>
    <x v="3"/>
    <s v="OFF-BI-10002897"/>
    <x v="1"/>
    <x v="8"/>
    <s v="Black Avery Memo-Size 3-Ring Binder, 5 1/2&quot; x 8 1/2&quot;"/>
    <n v="26.423999999999999"/>
    <n v="9"/>
    <n v="0.2"/>
    <n v="9.5786999999999995"/>
  </r>
  <r>
    <n v="7686"/>
    <x v="3806"/>
    <x v="1"/>
    <x v="965"/>
    <x v="1265"/>
    <s v="Standard Class"/>
    <s v="TT-21070"/>
    <s v="Ted Trevino"/>
    <x v="0"/>
    <s v="United States"/>
    <s v="Rochester"/>
    <x v="15"/>
    <n v="14609"/>
    <x v="3"/>
    <s v="TEC-PH-10002584"/>
    <x v="2"/>
    <x v="7"/>
    <s v="Samsung Galaxy S4"/>
    <n v="625.99"/>
    <n v="1"/>
    <n v="0"/>
    <n v="187.79699999999997"/>
  </r>
  <r>
    <n v="7687"/>
    <x v="3807"/>
    <x v="0"/>
    <x v="881"/>
    <x v="533"/>
    <s v="Standard Class"/>
    <s v="BB-11545"/>
    <s v="Brenda Bowman"/>
    <x v="1"/>
    <s v="United States"/>
    <s v="Jackson"/>
    <x v="12"/>
    <n v="49201"/>
    <x v="2"/>
    <s v="FUR-TA-10001095"/>
    <x v="0"/>
    <x v="3"/>
    <s v="Chromcraft Round Conference Tables"/>
    <n v="1568.61"/>
    <n v="9"/>
    <n v="0"/>
    <n v="329.40809999999999"/>
  </r>
  <r>
    <n v="7688"/>
    <x v="3807"/>
    <x v="0"/>
    <x v="881"/>
    <x v="533"/>
    <s v="Standard Class"/>
    <s v="BB-11545"/>
    <s v="Brenda Bowman"/>
    <x v="1"/>
    <s v="United States"/>
    <s v="Jackson"/>
    <x v="12"/>
    <n v="49201"/>
    <x v="2"/>
    <s v="OFF-BI-10004002"/>
    <x v="1"/>
    <x v="8"/>
    <s v="Wilson Jones International Size A4 Ring Binders"/>
    <n v="17.3"/>
    <n v="1"/>
    <n v="0"/>
    <n v="8.3040000000000003"/>
  </r>
  <r>
    <n v="7689"/>
    <x v="3807"/>
    <x v="0"/>
    <x v="881"/>
    <x v="533"/>
    <s v="Standard Class"/>
    <s v="BB-11545"/>
    <s v="Brenda Bowman"/>
    <x v="1"/>
    <s v="United States"/>
    <s v="Jackson"/>
    <x v="12"/>
    <n v="49201"/>
    <x v="2"/>
    <s v="TEC-AC-10004518"/>
    <x v="2"/>
    <x v="11"/>
    <s v="Memorex Mini Travel Drive 32 GB USB 2.0 Flash Drive"/>
    <n v="160"/>
    <n v="8"/>
    <n v="0"/>
    <n v="62.400000000000006"/>
  </r>
  <r>
    <n v="7690"/>
    <x v="3808"/>
    <x v="3"/>
    <x v="663"/>
    <x v="1089"/>
    <s v="First Class"/>
    <s v="RS-19420"/>
    <s v="Ricardo Sperren"/>
    <x v="1"/>
    <s v="United States"/>
    <s v="Suffolk"/>
    <x v="17"/>
    <n v="23434"/>
    <x v="0"/>
    <s v="OFF-AP-10002191"/>
    <x v="1"/>
    <x v="9"/>
    <s v="Belkin 8 Outlet SurgeMaster II Gold Surge Protector"/>
    <n v="179.94"/>
    <n v="3"/>
    <n v="0"/>
    <n v="50.383200000000009"/>
  </r>
  <r>
    <n v="7691"/>
    <x v="3808"/>
    <x v="3"/>
    <x v="663"/>
    <x v="1089"/>
    <s v="First Class"/>
    <s v="RS-19420"/>
    <s v="Ricardo Sperren"/>
    <x v="1"/>
    <s v="United States"/>
    <s v="Suffolk"/>
    <x v="17"/>
    <n v="23434"/>
    <x v="0"/>
    <s v="FUR-TA-10004575"/>
    <x v="0"/>
    <x v="3"/>
    <s v="Hon 5100 Series Wood Tables"/>
    <n v="872.94"/>
    <n v="3"/>
    <n v="0"/>
    <n v="157.12919999999997"/>
  </r>
  <r>
    <n v="7692"/>
    <x v="3808"/>
    <x v="3"/>
    <x v="663"/>
    <x v="1089"/>
    <s v="First Class"/>
    <s v="RS-19420"/>
    <s v="Ricardo Sperren"/>
    <x v="1"/>
    <s v="United States"/>
    <s v="Suffolk"/>
    <x v="17"/>
    <n v="23434"/>
    <x v="0"/>
    <s v="OFF-PA-10003177"/>
    <x v="1"/>
    <x v="10"/>
    <s v="Xerox 1999"/>
    <n v="12.96"/>
    <n v="2"/>
    <n v="0"/>
    <n v="6.2208000000000006"/>
  </r>
  <r>
    <n v="7693"/>
    <x v="3809"/>
    <x v="2"/>
    <x v="282"/>
    <x v="752"/>
    <s v="Standard Class"/>
    <s v="AI-10855"/>
    <s v="Arianne Irving"/>
    <x v="0"/>
    <s v="United States"/>
    <s v="Brentwood"/>
    <x v="1"/>
    <n v="94513"/>
    <x v="1"/>
    <s v="OFF-LA-10003923"/>
    <x v="1"/>
    <x v="2"/>
    <s v="Alphabetical Labels for Top Tab Filing"/>
    <n v="88.800000000000011"/>
    <n v="6"/>
    <n v="0"/>
    <n v="44.400000000000006"/>
  </r>
  <r>
    <n v="7694"/>
    <x v="3809"/>
    <x v="2"/>
    <x v="282"/>
    <x v="752"/>
    <s v="Standard Class"/>
    <s v="AI-10855"/>
    <s v="Arianne Irving"/>
    <x v="0"/>
    <s v="United States"/>
    <s v="Brentwood"/>
    <x v="1"/>
    <n v="94513"/>
    <x v="1"/>
    <s v="TEC-PH-10001051"/>
    <x v="2"/>
    <x v="7"/>
    <s v="HTC One"/>
    <n v="319.96800000000002"/>
    <n v="4"/>
    <n v="0.2"/>
    <n v="35.996399999999952"/>
  </r>
  <r>
    <n v="7695"/>
    <x v="3810"/>
    <x v="0"/>
    <x v="554"/>
    <x v="298"/>
    <s v="Same Day"/>
    <s v="MC-17275"/>
    <s v="Marc Crier"/>
    <x v="0"/>
    <s v="United States"/>
    <s v="Seattle"/>
    <x v="4"/>
    <n v="98103"/>
    <x v="1"/>
    <s v="FUR-CH-10004754"/>
    <x v="0"/>
    <x v="1"/>
    <s v="Global Stack Chair with Arms, Black"/>
    <n v="167.88800000000001"/>
    <n v="7"/>
    <n v="0.2"/>
    <n v="14.690199999999997"/>
  </r>
  <r>
    <n v="7696"/>
    <x v="3811"/>
    <x v="3"/>
    <x v="1169"/>
    <x v="162"/>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69"/>
    <x v="162"/>
    <s v="First Class"/>
    <s v="AH-10120"/>
    <s v="Adrian Hane"/>
    <x v="2"/>
    <s v="United States"/>
    <s v="Houston"/>
    <x v="5"/>
    <n v="77036"/>
    <x v="2"/>
    <s v="OFF-BI-10001787"/>
    <x v="1"/>
    <x v="8"/>
    <s v="Wilson Jones Four-Pocket Poly Binders"/>
    <n v="5.2319999999999984"/>
    <n v="4"/>
    <n v="0.8"/>
    <n v="-8.1096000000000004"/>
  </r>
  <r>
    <n v="7698"/>
    <x v="3812"/>
    <x v="3"/>
    <x v="817"/>
    <x v="867"/>
    <s v="Standard Class"/>
    <s v="BF-11170"/>
    <s v="Ben Ferrer"/>
    <x v="2"/>
    <s v="United States"/>
    <s v="Lawrence"/>
    <x v="31"/>
    <n v="1841"/>
    <x v="3"/>
    <s v="TEC-CO-10002313"/>
    <x v="2"/>
    <x v="16"/>
    <s v="Canon PC1080F Personal Copier"/>
    <n v="1199.98"/>
    <n v="2"/>
    <n v="0"/>
    <n v="467.99220000000003"/>
  </r>
  <r>
    <n v="7699"/>
    <x v="3812"/>
    <x v="3"/>
    <x v="817"/>
    <x v="867"/>
    <s v="Standard Class"/>
    <s v="BF-11170"/>
    <s v="Ben Ferrer"/>
    <x v="2"/>
    <s v="United States"/>
    <s v="Lawrence"/>
    <x v="31"/>
    <n v="1841"/>
    <x v="3"/>
    <s v="OFF-ST-10002790"/>
    <x v="1"/>
    <x v="4"/>
    <s v="Safco Industrial Shelving"/>
    <n v="73.849999999999994"/>
    <n v="1"/>
    <n v="0"/>
    <n v="2.2155000000000058"/>
  </r>
  <r>
    <n v="7700"/>
    <x v="3812"/>
    <x v="3"/>
    <x v="817"/>
    <x v="867"/>
    <s v="Standard Class"/>
    <s v="BF-11170"/>
    <s v="Ben Ferrer"/>
    <x v="2"/>
    <s v="United States"/>
    <s v="Lawrence"/>
    <x v="31"/>
    <n v="1841"/>
    <x v="3"/>
    <s v="OFF-SU-10001664"/>
    <x v="1"/>
    <x v="14"/>
    <s v="Acme Office Executive Series Stainless Steel Trimmers"/>
    <n v="25.71"/>
    <n v="3"/>
    <n v="0"/>
    <n v="6.6846000000000005"/>
  </r>
  <r>
    <n v="7701"/>
    <x v="3812"/>
    <x v="3"/>
    <x v="817"/>
    <x v="867"/>
    <s v="Standard Class"/>
    <s v="BF-11170"/>
    <s v="Ben Ferrer"/>
    <x v="2"/>
    <s v="United States"/>
    <s v="Lawrence"/>
    <x v="31"/>
    <n v="1841"/>
    <x v="3"/>
    <s v="OFF-FA-10001332"/>
    <x v="1"/>
    <x v="13"/>
    <s v="Acco Banker's Clasps, 5 3/4&quot;-Long"/>
    <n v="17.28"/>
    <n v="6"/>
    <n v="0"/>
    <n v="8.121599999999999"/>
  </r>
  <r>
    <n v="7702"/>
    <x v="3812"/>
    <x v="3"/>
    <x v="817"/>
    <x v="867"/>
    <s v="Standard Class"/>
    <s v="BF-11170"/>
    <s v="Ben Ferrer"/>
    <x v="2"/>
    <s v="United States"/>
    <s v="Lawrence"/>
    <x v="31"/>
    <n v="1841"/>
    <x v="3"/>
    <s v="FUR-TA-10003473"/>
    <x v="0"/>
    <x v="3"/>
    <s v="Bretford Rectangular Conference Table Tops"/>
    <n v="526.58199999999999"/>
    <n v="2"/>
    <n v="0.3"/>
    <n v="-52.658199999999965"/>
  </r>
  <r>
    <n v="7703"/>
    <x v="3813"/>
    <x v="0"/>
    <x v="370"/>
    <x v="48"/>
    <s v="Standard Class"/>
    <s v="AA-10480"/>
    <s v="Andrew Allen"/>
    <x v="0"/>
    <s v="United States"/>
    <s v="Detroit"/>
    <x v="12"/>
    <n v="48234"/>
    <x v="2"/>
    <s v="OFF-PA-10000605"/>
    <x v="1"/>
    <x v="10"/>
    <s v="Xerox 1950"/>
    <n v="11.56"/>
    <n v="2"/>
    <n v="0"/>
    <n v="5.6644000000000005"/>
  </r>
  <r>
    <n v="7704"/>
    <x v="3813"/>
    <x v="0"/>
    <x v="370"/>
    <x v="48"/>
    <s v="Standard Class"/>
    <s v="AA-10480"/>
    <s v="Andrew Allen"/>
    <x v="0"/>
    <s v="United States"/>
    <s v="Detroit"/>
    <x v="12"/>
    <n v="48234"/>
    <x v="2"/>
    <s v="TEC-PH-10002170"/>
    <x v="2"/>
    <x v="7"/>
    <s v="ClearSounds CSC500 Amplified Spirit Phone Corded phone"/>
    <n v="209.96999999999997"/>
    <n v="3"/>
    <n v="0"/>
    <n v="58.791600000000003"/>
  </r>
  <r>
    <n v="7705"/>
    <x v="3813"/>
    <x v="0"/>
    <x v="370"/>
    <x v="48"/>
    <s v="Standard Class"/>
    <s v="AA-10480"/>
    <s v="Andrew Allen"/>
    <x v="0"/>
    <s v="United States"/>
    <s v="Detroit"/>
    <x v="12"/>
    <n v="48234"/>
    <x v="2"/>
    <s v="FUR-TA-10004147"/>
    <x v="0"/>
    <x v="3"/>
    <s v="Hon 4060 Series Tables"/>
    <n v="447.84"/>
    <n v="4"/>
    <n v="0"/>
    <n v="98.524799999999971"/>
  </r>
  <r>
    <n v="7706"/>
    <x v="3813"/>
    <x v="0"/>
    <x v="370"/>
    <x v="48"/>
    <s v="Standard Class"/>
    <s v="AA-10480"/>
    <s v="Andrew Allen"/>
    <x v="0"/>
    <s v="United States"/>
    <s v="Detroit"/>
    <x v="12"/>
    <n v="48234"/>
    <x v="2"/>
    <s v="TEC-AC-10003911"/>
    <x v="2"/>
    <x v="11"/>
    <s v="NETGEAR AC1750 Dual Band Gigabit Smart WiFi Router"/>
    <n v="479.97"/>
    <n v="3"/>
    <n v="0"/>
    <n v="163.18979999999999"/>
  </r>
  <r>
    <n v="7707"/>
    <x v="3813"/>
    <x v="0"/>
    <x v="370"/>
    <x v="48"/>
    <s v="Standard Class"/>
    <s v="AA-10480"/>
    <s v="Andrew Allen"/>
    <x v="0"/>
    <s v="United States"/>
    <s v="Detroit"/>
    <x v="12"/>
    <n v="48234"/>
    <x v="2"/>
    <s v="OFF-AR-10002578"/>
    <x v="1"/>
    <x v="6"/>
    <s v="Newell 335"/>
    <n v="8.64"/>
    <n v="3"/>
    <n v="0"/>
    <n v="2.5055999999999998"/>
  </r>
  <r>
    <n v="7708"/>
    <x v="3814"/>
    <x v="3"/>
    <x v="453"/>
    <x v="163"/>
    <s v="Standard Class"/>
    <s v="SV-20815"/>
    <s v="Stuart Van"/>
    <x v="1"/>
    <s v="United States"/>
    <s v="Orem"/>
    <x v="7"/>
    <n v="84057"/>
    <x v="1"/>
    <s v="OFF-AR-10001761"/>
    <x v="1"/>
    <x v="6"/>
    <s v="Avery Hi-Liter Smear-Safe Highlighters"/>
    <n v="11.68"/>
    <n v="2"/>
    <n v="0"/>
    <n v="4.2047999999999996"/>
  </r>
  <r>
    <n v="7709"/>
    <x v="3815"/>
    <x v="2"/>
    <x v="1088"/>
    <x v="796"/>
    <s v="Standard Class"/>
    <s v="EH-14185"/>
    <s v="Evan Henry"/>
    <x v="0"/>
    <s v="United States"/>
    <s v="Philadelphia"/>
    <x v="9"/>
    <n v="19120"/>
    <x v="3"/>
    <s v="TEC-AC-10001553"/>
    <x v="2"/>
    <x v="11"/>
    <s v="Memorex 25GB 6X Branded Blu-Ray Recordable Disc, 15/Pack"/>
    <n v="40.775999999999996"/>
    <n v="3"/>
    <n v="0.2"/>
    <n v="0.50970000000000049"/>
  </r>
  <r>
    <n v="7710"/>
    <x v="3815"/>
    <x v="2"/>
    <x v="1088"/>
    <x v="796"/>
    <s v="Standard Class"/>
    <s v="EH-14185"/>
    <s v="Evan Henry"/>
    <x v="0"/>
    <s v="United States"/>
    <s v="Philadelphia"/>
    <x v="9"/>
    <n v="19120"/>
    <x v="3"/>
    <s v="OFF-BI-10000309"/>
    <x v="1"/>
    <x v="8"/>
    <s v="GBC Twin Loop Wire Binding Elements, 9/16&quot; Spine, Black"/>
    <n v="13.698000000000002"/>
    <n v="3"/>
    <n v="0.7"/>
    <n v="-9.5885999999999996"/>
  </r>
  <r>
    <n v="7711"/>
    <x v="3816"/>
    <x v="1"/>
    <x v="788"/>
    <x v="828"/>
    <s v="Standard Class"/>
    <s v="JL-15850"/>
    <s v="John Lucas"/>
    <x v="0"/>
    <s v="United States"/>
    <s v="Mesa"/>
    <x v="16"/>
    <n v="85204"/>
    <x v="1"/>
    <s v="TEC-PH-10003095"/>
    <x v="2"/>
    <x v="7"/>
    <s v="Samsung HM1900 Bluetooth Headset"/>
    <n v="87.8"/>
    <n v="5"/>
    <n v="0.2"/>
    <n v="32.924999999999997"/>
  </r>
  <r>
    <n v="7712"/>
    <x v="3817"/>
    <x v="3"/>
    <x v="959"/>
    <x v="904"/>
    <s v="Second Class"/>
    <s v="JM-15250"/>
    <s v="Janet Martin"/>
    <x v="0"/>
    <s v="United States"/>
    <s v="Fayetteville"/>
    <x v="3"/>
    <n v="28314"/>
    <x v="0"/>
    <s v="FUR-FU-10001876"/>
    <x v="0"/>
    <x v="5"/>
    <s v="Computer Room Manger, 14&quot;"/>
    <n v="77.951999999999998"/>
    <n v="3"/>
    <n v="0.2"/>
    <n v="15.590399999999995"/>
  </r>
  <r>
    <n v="7713"/>
    <x v="3817"/>
    <x v="3"/>
    <x v="959"/>
    <x v="904"/>
    <s v="Second Class"/>
    <s v="JM-15250"/>
    <s v="Janet Martin"/>
    <x v="0"/>
    <s v="United States"/>
    <s v="Fayetteville"/>
    <x v="3"/>
    <n v="28314"/>
    <x v="0"/>
    <s v="OFF-ST-10001522"/>
    <x v="1"/>
    <x v="4"/>
    <s v="Gould Plastics 18-Pocket Panel Bin, 34w x 5-1/4d x 20-1/2h"/>
    <n v="147.184"/>
    <n v="2"/>
    <n v="0.2"/>
    <n v="-29.436800000000012"/>
  </r>
  <r>
    <n v="7714"/>
    <x v="3817"/>
    <x v="3"/>
    <x v="959"/>
    <x v="904"/>
    <s v="Second Class"/>
    <s v="JM-15250"/>
    <s v="Janet Martin"/>
    <x v="0"/>
    <s v="United States"/>
    <s v="Fayetteville"/>
    <x v="3"/>
    <n v="28314"/>
    <x v="0"/>
    <s v="OFF-PA-10000300"/>
    <x v="1"/>
    <x v="10"/>
    <s v="Xerox 1936"/>
    <n v="47.952000000000005"/>
    <n v="3"/>
    <n v="0.2"/>
    <n v="16.183799999999998"/>
  </r>
  <r>
    <n v="7715"/>
    <x v="3818"/>
    <x v="2"/>
    <x v="29"/>
    <x v="899"/>
    <s v="First Class"/>
    <s v="JB-15925"/>
    <s v="Joni Blumstein"/>
    <x v="0"/>
    <s v="United States"/>
    <s v="Los Angeles"/>
    <x v="1"/>
    <n v="90032"/>
    <x v="1"/>
    <s v="OFF-AP-10001469"/>
    <x v="1"/>
    <x v="9"/>
    <s v="Fellowes 8 Outlet Superior Workstation Surge Protector"/>
    <n v="250.26"/>
    <n v="6"/>
    <n v="0"/>
    <n v="72.575399999999973"/>
  </r>
  <r>
    <n v="7716"/>
    <x v="3819"/>
    <x v="3"/>
    <x v="132"/>
    <x v="834"/>
    <s v="Standard Class"/>
    <s v="PB-19105"/>
    <s v="Peter Bühler"/>
    <x v="0"/>
    <s v="United States"/>
    <s v="Philadelphia"/>
    <x v="9"/>
    <n v="19140"/>
    <x v="3"/>
    <s v="TEC-AC-10001553"/>
    <x v="2"/>
    <x v="11"/>
    <s v="Memorex 25GB 6X Branded Blu-Ray Recordable Disc, 15/Pack"/>
    <n v="40.775999999999996"/>
    <n v="3"/>
    <n v="0.2"/>
    <n v="0.50970000000000049"/>
  </r>
  <r>
    <n v="7717"/>
    <x v="3820"/>
    <x v="1"/>
    <x v="1170"/>
    <x v="1266"/>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0"/>
    <x v="1266"/>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x v="947"/>
    <s v="Standard Class"/>
    <s v="MC-17605"/>
    <s v="Matt Connell"/>
    <x v="1"/>
    <s v="United States"/>
    <s v="Los Angeles"/>
    <x v="1"/>
    <n v="90032"/>
    <x v="1"/>
    <s v="TEC-AC-10001114"/>
    <x v="2"/>
    <x v="11"/>
    <s v="Microsoft Wireless Mobile Mouse 4000"/>
    <n v="159.96"/>
    <n v="4"/>
    <n v="0"/>
    <n v="51.18719999999999"/>
  </r>
  <r>
    <n v="7720"/>
    <x v="3822"/>
    <x v="1"/>
    <x v="955"/>
    <x v="1027"/>
    <s v="Standard Class"/>
    <s v="BG-11695"/>
    <s v="Brooke Gillingham"/>
    <x v="1"/>
    <s v="United States"/>
    <s v="New York City"/>
    <x v="15"/>
    <n v="10009"/>
    <x v="3"/>
    <s v="OFF-AR-10001615"/>
    <x v="1"/>
    <x v="6"/>
    <s v="Newell 34"/>
    <n v="59.519999999999996"/>
    <n v="3"/>
    <n v="0"/>
    <n v="15.475200000000001"/>
  </r>
  <r>
    <n v="7721"/>
    <x v="3822"/>
    <x v="1"/>
    <x v="955"/>
    <x v="1027"/>
    <s v="Standard Class"/>
    <s v="BG-11695"/>
    <s v="Brooke Gillingham"/>
    <x v="1"/>
    <s v="United States"/>
    <s v="New York City"/>
    <x v="15"/>
    <n v="10009"/>
    <x v="3"/>
    <s v="OFF-EN-10000461"/>
    <x v="1"/>
    <x v="12"/>
    <s v="#10- 4 1/8&quot; x 9 1/2&quot; Recycled Envelopes"/>
    <n v="17.48"/>
    <n v="2"/>
    <n v="0"/>
    <n v="8.2156000000000002"/>
  </r>
  <r>
    <n v="7722"/>
    <x v="3822"/>
    <x v="1"/>
    <x v="955"/>
    <x v="1027"/>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x v="4"/>
    <s v="Standard Class"/>
    <s v="JO-15550"/>
    <s v="Jesus Ocampo"/>
    <x v="2"/>
    <s v="United States"/>
    <s v="San Francisco"/>
    <x v="1"/>
    <n v="94109"/>
    <x v="1"/>
    <s v="OFF-AP-10000027"/>
    <x v="1"/>
    <x v="9"/>
    <s v="Hoover Commercial SteamVac"/>
    <n v="40.74"/>
    <n v="3"/>
    <n v="0"/>
    <n v="12.222"/>
  </r>
  <r>
    <n v="7724"/>
    <x v="3824"/>
    <x v="1"/>
    <x v="229"/>
    <x v="240"/>
    <s v="Standard Class"/>
    <s v="AR-10345"/>
    <s v="Alex Russell"/>
    <x v="1"/>
    <s v="United States"/>
    <s v="Austin"/>
    <x v="5"/>
    <n v="78745"/>
    <x v="2"/>
    <s v="FUR-CH-10003981"/>
    <x v="0"/>
    <x v="1"/>
    <s v="Global Commerce Series Low-Back Swivel/Tilt Chairs"/>
    <n v="179.886"/>
    <n v="1"/>
    <n v="0.3"/>
    <n v="-2.5698000000000292"/>
  </r>
  <r>
    <n v="7725"/>
    <x v="3825"/>
    <x v="0"/>
    <x v="477"/>
    <x v="953"/>
    <s v="Standard Class"/>
    <s v="TS-21505"/>
    <s v="Tony Sayre"/>
    <x v="0"/>
    <s v="United States"/>
    <s v="Cleveland"/>
    <x v="24"/>
    <n v="44105"/>
    <x v="3"/>
    <s v="OFF-AP-10003849"/>
    <x v="1"/>
    <x v="9"/>
    <s v="Hoover Shoulder Vac Commercial Portable Vacuum"/>
    <n v="286.25600000000003"/>
    <n v="1"/>
    <n v="0.2"/>
    <n v="17.890999999999977"/>
  </r>
  <r>
    <n v="7726"/>
    <x v="3825"/>
    <x v="0"/>
    <x v="477"/>
    <x v="953"/>
    <s v="Standard Class"/>
    <s v="TS-21505"/>
    <s v="Tony Sayre"/>
    <x v="0"/>
    <s v="United States"/>
    <s v="Cleveland"/>
    <x v="24"/>
    <n v="44105"/>
    <x v="3"/>
    <s v="OFF-ST-10004963"/>
    <x v="1"/>
    <x v="4"/>
    <s v="Eldon Gobal File Keepers"/>
    <n v="24.224000000000004"/>
    <n v="2"/>
    <n v="0.2"/>
    <n v="-4.8448000000000029"/>
  </r>
  <r>
    <n v="7727"/>
    <x v="3825"/>
    <x v="0"/>
    <x v="477"/>
    <x v="953"/>
    <s v="Standard Class"/>
    <s v="TS-21505"/>
    <s v="Tony Sayre"/>
    <x v="0"/>
    <s v="United States"/>
    <s v="Cleveland"/>
    <x v="24"/>
    <n v="44105"/>
    <x v="3"/>
    <s v="OFF-ST-10002574"/>
    <x v="1"/>
    <x v="4"/>
    <s v="SAFCO Commercial Wire Shelving, Black"/>
    <n v="331.536"/>
    <n v="3"/>
    <n v="0.2"/>
    <n v="-82.884"/>
  </r>
  <r>
    <n v="7728"/>
    <x v="3826"/>
    <x v="1"/>
    <x v="199"/>
    <x v="590"/>
    <s v="Second Class"/>
    <s v="JK-15640"/>
    <s v="Jim Kriz"/>
    <x v="2"/>
    <s v="United States"/>
    <s v="New York City"/>
    <x v="15"/>
    <n v="10009"/>
    <x v="3"/>
    <s v="OFF-AR-10001761"/>
    <x v="1"/>
    <x v="6"/>
    <s v="Avery Hi-Liter Smear-Safe Highlighters"/>
    <n v="17.52"/>
    <n v="3"/>
    <n v="0"/>
    <n v="6.3071999999999999"/>
  </r>
  <r>
    <n v="7729"/>
    <x v="3827"/>
    <x v="0"/>
    <x v="491"/>
    <x v="82"/>
    <s v="Standard Class"/>
    <s v="GA-14515"/>
    <s v="George Ashbrook"/>
    <x v="0"/>
    <s v="United States"/>
    <s v="El Paso"/>
    <x v="5"/>
    <n v="79907"/>
    <x v="2"/>
    <s v="OFF-AR-10000716"/>
    <x v="1"/>
    <x v="6"/>
    <s v="DIXON Ticonderoga Erasable Checking Pencils"/>
    <n v="17.856000000000002"/>
    <n v="4"/>
    <n v="0.2"/>
    <n v="4.2408000000000001"/>
  </r>
  <r>
    <n v="7730"/>
    <x v="3828"/>
    <x v="0"/>
    <x v="182"/>
    <x v="152"/>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x v="141"/>
    <s v="Standard Class"/>
    <s v="TW-21025"/>
    <s v="Tamara Willingham"/>
    <x v="2"/>
    <s v="United States"/>
    <s v="Seattle"/>
    <x v="4"/>
    <n v="98103"/>
    <x v="1"/>
    <s v="FUR-CH-10003774"/>
    <x v="0"/>
    <x v="1"/>
    <s v="Global Wood Trimmed Manager's Task Chair, Khaki"/>
    <n v="291.13600000000002"/>
    <n v="4"/>
    <n v="0.2"/>
    <n v="-25.474400000000017"/>
  </r>
  <r>
    <n v="7732"/>
    <x v="3830"/>
    <x v="3"/>
    <x v="65"/>
    <x v="814"/>
    <s v="First Class"/>
    <s v="PA-19060"/>
    <s v="Pete Armstrong"/>
    <x v="2"/>
    <s v="United States"/>
    <s v="Dallas"/>
    <x v="5"/>
    <n v="75220"/>
    <x v="2"/>
    <s v="OFF-EN-10000927"/>
    <x v="1"/>
    <x v="12"/>
    <s v="Jet-Pak Recycled Peel 'N' Seal Padded Mailers"/>
    <n v="114.84800000000001"/>
    <n v="4"/>
    <n v="0.2"/>
    <n v="35.889999999999986"/>
  </r>
  <r>
    <n v="7733"/>
    <x v="3831"/>
    <x v="3"/>
    <x v="455"/>
    <x v="475"/>
    <s v="Standard Class"/>
    <s v="JD-15790"/>
    <s v="John Dryer"/>
    <x v="0"/>
    <s v="United States"/>
    <s v="Houston"/>
    <x v="5"/>
    <n v="77070"/>
    <x v="2"/>
    <s v="OFF-PA-10000743"/>
    <x v="1"/>
    <x v="10"/>
    <s v="Xerox 1977"/>
    <n v="10.688000000000001"/>
    <n v="2"/>
    <n v="0.2"/>
    <n v="3.7407999999999997"/>
  </r>
  <r>
    <n v="7734"/>
    <x v="3832"/>
    <x v="0"/>
    <x v="666"/>
    <x v="1088"/>
    <s v="Second Class"/>
    <s v="MN-17935"/>
    <s v="Michael Nguyen"/>
    <x v="0"/>
    <s v="United States"/>
    <s v="Springfield"/>
    <x v="24"/>
    <n v="45503"/>
    <x v="3"/>
    <s v="OFF-PA-10000697"/>
    <x v="1"/>
    <x v="10"/>
    <s v="TOPS Voice Message Log Book, Flash Format"/>
    <n v="15.231999999999999"/>
    <n v="4"/>
    <n v="0.2"/>
    <n v="5.5215999999999994"/>
  </r>
  <r>
    <n v="7735"/>
    <x v="3833"/>
    <x v="3"/>
    <x v="175"/>
    <x v="295"/>
    <s v="Standard Class"/>
    <s v="GM-14500"/>
    <s v="Gene McClure"/>
    <x v="0"/>
    <s v="United States"/>
    <s v="Seattle"/>
    <x v="4"/>
    <n v="98103"/>
    <x v="1"/>
    <s v="OFF-AR-10004441"/>
    <x v="1"/>
    <x v="6"/>
    <s v="BIC Brite Liner Highlighters"/>
    <n v="12.419999999999998"/>
    <n v="3"/>
    <n v="0"/>
    <n v="5.2164000000000001"/>
  </r>
  <r>
    <n v="7736"/>
    <x v="3834"/>
    <x v="0"/>
    <x v="250"/>
    <x v="1013"/>
    <s v="Standard Class"/>
    <s v="DG-13300"/>
    <s v="Deirdre Greer"/>
    <x v="1"/>
    <s v="United States"/>
    <s v="Seattle"/>
    <x v="4"/>
    <n v="98105"/>
    <x v="1"/>
    <s v="OFF-PA-10001870"/>
    <x v="1"/>
    <x v="10"/>
    <s v="Xerox 202"/>
    <n v="19.440000000000001"/>
    <n v="3"/>
    <n v="0"/>
    <n v="9.3312000000000008"/>
  </r>
  <r>
    <n v="7737"/>
    <x v="3835"/>
    <x v="2"/>
    <x v="991"/>
    <x v="104"/>
    <s v="Standard Class"/>
    <s v="JG-15160"/>
    <s v="James Galang"/>
    <x v="0"/>
    <s v="United States"/>
    <s v="New York City"/>
    <x v="15"/>
    <n v="10024"/>
    <x v="3"/>
    <s v="OFF-BI-10003684"/>
    <x v="1"/>
    <x v="8"/>
    <s v="Wilson Jones Legal Size Ring Binders"/>
    <n v="70.367999999999995"/>
    <n v="4"/>
    <n v="0.2"/>
    <n v="26.387999999999998"/>
  </r>
  <r>
    <n v="7738"/>
    <x v="3836"/>
    <x v="3"/>
    <x v="404"/>
    <x v="404"/>
    <s v="First Class"/>
    <s v="AG-10330"/>
    <s v="Alex Grayson"/>
    <x v="0"/>
    <s v="United States"/>
    <s v="Charlotte"/>
    <x v="3"/>
    <n v="28205"/>
    <x v="0"/>
    <s v="OFF-AR-10001315"/>
    <x v="1"/>
    <x v="6"/>
    <s v="Newell 310"/>
    <n v="12.672000000000001"/>
    <n v="9"/>
    <n v="0.2"/>
    <n v="1.4255999999999993"/>
  </r>
  <r>
    <n v="7739"/>
    <x v="3837"/>
    <x v="3"/>
    <x v="245"/>
    <x v="1236"/>
    <s v="Standard Class"/>
    <s v="JF-15355"/>
    <s v="Jay Fein"/>
    <x v="0"/>
    <s v="United States"/>
    <s v="Baltimore"/>
    <x v="39"/>
    <n v="21215"/>
    <x v="3"/>
    <s v="TEC-PH-10003589"/>
    <x v="2"/>
    <x v="7"/>
    <s v="invisibleSHIELD by ZAGG Smudge-Free Screen Protector"/>
    <n v="89.949999999999989"/>
    <n v="5"/>
    <n v="0"/>
    <n v="43.175999999999995"/>
  </r>
  <r>
    <n v="7740"/>
    <x v="3838"/>
    <x v="2"/>
    <x v="871"/>
    <x v="158"/>
    <s v="Standard Class"/>
    <s v="SC-20680"/>
    <s v="Steve Carroll"/>
    <x v="2"/>
    <s v="United States"/>
    <s v="San Francisco"/>
    <x v="1"/>
    <n v="94110"/>
    <x v="1"/>
    <s v="OFF-PA-10001609"/>
    <x v="1"/>
    <x v="10"/>
    <s v="Tops Wirebound Message Log Books"/>
    <n v="6.58"/>
    <n v="2"/>
    <n v="0"/>
    <n v="3.0267999999999997"/>
  </r>
  <r>
    <n v="7741"/>
    <x v="3838"/>
    <x v="2"/>
    <x v="871"/>
    <x v="158"/>
    <s v="Standard Class"/>
    <s v="SC-20680"/>
    <s v="Steve Carroll"/>
    <x v="2"/>
    <s v="United States"/>
    <s v="San Francisco"/>
    <x v="1"/>
    <n v="94110"/>
    <x v="1"/>
    <s v="TEC-AC-10000474"/>
    <x v="2"/>
    <x v="11"/>
    <s v="Kensington Expert Mouse Optical USB Trackball for PC or Mac"/>
    <n v="94.99"/>
    <n v="1"/>
    <n v="0"/>
    <n v="28.496999999999986"/>
  </r>
  <r>
    <n v="7742"/>
    <x v="3839"/>
    <x v="1"/>
    <x v="496"/>
    <x v="1068"/>
    <s v="Second Class"/>
    <s v="CM-11935"/>
    <s v="Carlos Meador"/>
    <x v="0"/>
    <s v="United States"/>
    <s v="Tucson"/>
    <x v="16"/>
    <n v="85705"/>
    <x v="1"/>
    <s v="TEC-PH-10003095"/>
    <x v="2"/>
    <x v="7"/>
    <s v="Samsung HM1900 Bluetooth Headset"/>
    <n v="35.119999999999997"/>
    <n v="2"/>
    <n v="0.2"/>
    <n v="13.17"/>
  </r>
  <r>
    <n v="7743"/>
    <x v="3840"/>
    <x v="3"/>
    <x v="648"/>
    <x v="952"/>
    <s v="Standard Class"/>
    <s v="KT-16480"/>
    <s v="Kean Thornton"/>
    <x v="0"/>
    <s v="United States"/>
    <s v="Los Angeles"/>
    <x v="1"/>
    <n v="90036"/>
    <x v="1"/>
    <s v="OFF-PA-10001639"/>
    <x v="1"/>
    <x v="10"/>
    <s v="Xerox 203"/>
    <n v="25.92"/>
    <n v="4"/>
    <n v="0"/>
    <n v="12.441600000000001"/>
  </r>
  <r>
    <n v="7744"/>
    <x v="3841"/>
    <x v="0"/>
    <x v="26"/>
    <x v="563"/>
    <s v="Standard Class"/>
    <s v="CP-12340"/>
    <s v="Christine Phan"/>
    <x v="1"/>
    <s v="United States"/>
    <s v="Waterbury"/>
    <x v="29"/>
    <n v="6708"/>
    <x v="3"/>
    <s v="OFF-BI-10002003"/>
    <x v="1"/>
    <x v="8"/>
    <s v="Ibico Presentation Index for Binding Systems"/>
    <n v="7.96"/>
    <n v="2"/>
    <n v="0"/>
    <n v="3.7412000000000001"/>
  </r>
  <r>
    <n v="7745"/>
    <x v="3841"/>
    <x v="0"/>
    <x v="26"/>
    <x v="563"/>
    <s v="Standard Class"/>
    <s v="CP-12340"/>
    <s v="Christine Phan"/>
    <x v="1"/>
    <s v="United States"/>
    <s v="Waterbury"/>
    <x v="29"/>
    <n v="6708"/>
    <x v="3"/>
    <s v="TEC-PH-10004539"/>
    <x v="2"/>
    <x v="7"/>
    <s v="Wireless Extenders zBoost YX545 SOHO Signal Booster"/>
    <n v="566.97"/>
    <n v="3"/>
    <n v="0"/>
    <n v="153.08189999999999"/>
  </r>
  <r>
    <n v="7746"/>
    <x v="3841"/>
    <x v="0"/>
    <x v="26"/>
    <x v="563"/>
    <s v="Standard Class"/>
    <s v="CP-12340"/>
    <s v="Christine Phan"/>
    <x v="1"/>
    <s v="United States"/>
    <s v="Waterbury"/>
    <x v="29"/>
    <n v="6708"/>
    <x v="3"/>
    <s v="OFF-AR-10003829"/>
    <x v="1"/>
    <x v="6"/>
    <s v="Newell 35"/>
    <n v="9.84"/>
    <n v="3"/>
    <n v="0"/>
    <n v="2.8535999999999988"/>
  </r>
  <r>
    <n v="7747"/>
    <x v="3842"/>
    <x v="1"/>
    <x v="546"/>
    <x v="226"/>
    <s v="Standard Class"/>
    <s v="EK-13795"/>
    <s v="Eileen Kiefer"/>
    <x v="2"/>
    <s v="United States"/>
    <s v="Chicago"/>
    <x v="10"/>
    <n v="60610"/>
    <x v="2"/>
    <s v="TEC-AC-10004761"/>
    <x v="2"/>
    <x v="11"/>
    <s v="Maxell 4.7GB DVD+RW 3/Pack"/>
    <n v="25.488"/>
    <n v="2"/>
    <n v="0.2"/>
    <n v="4.7789999999999999"/>
  </r>
  <r>
    <n v="7748"/>
    <x v="3843"/>
    <x v="1"/>
    <x v="70"/>
    <x v="68"/>
    <s v="Second Class"/>
    <s v="CW-11905"/>
    <s v="Carl Weiss"/>
    <x v="2"/>
    <s v="United States"/>
    <s v="Long Beach"/>
    <x v="15"/>
    <n v="11561"/>
    <x v="3"/>
    <s v="OFF-FA-10003472"/>
    <x v="1"/>
    <x v="13"/>
    <s v="Bagged Rubber Bands"/>
    <n v="7.5600000000000005"/>
    <n v="6"/>
    <n v="0"/>
    <n v="0.3024"/>
  </r>
  <r>
    <n v="7749"/>
    <x v="3844"/>
    <x v="1"/>
    <x v="652"/>
    <x v="1267"/>
    <s v="Standard Class"/>
    <s v="KH-16510"/>
    <s v="Keith Herrera"/>
    <x v="0"/>
    <s v="United States"/>
    <s v="Arlington"/>
    <x v="17"/>
    <n v="22204"/>
    <x v="0"/>
    <s v="FUR-FU-10003464"/>
    <x v="0"/>
    <x v="5"/>
    <s v="Seth Thomas 8 1/2&quot; Cubicle Clock"/>
    <n v="60.84"/>
    <n v="3"/>
    <n v="0"/>
    <n v="19.468799999999998"/>
  </r>
  <r>
    <n v="7750"/>
    <x v="3844"/>
    <x v="1"/>
    <x v="652"/>
    <x v="1267"/>
    <s v="Standard Class"/>
    <s v="KH-16510"/>
    <s v="Keith Herrera"/>
    <x v="0"/>
    <s v="United States"/>
    <s v="Arlington"/>
    <x v="17"/>
    <n v="22204"/>
    <x v="0"/>
    <s v="OFF-ST-10003716"/>
    <x v="1"/>
    <x v="4"/>
    <s v="Tennsco Double-Tier Lockers"/>
    <n v="450.04"/>
    <n v="2"/>
    <n v="0"/>
    <n v="58.505200000000002"/>
  </r>
  <r>
    <n v="7751"/>
    <x v="3844"/>
    <x v="1"/>
    <x v="652"/>
    <x v="1267"/>
    <s v="Standard Class"/>
    <s v="KH-16510"/>
    <s v="Keith Herrera"/>
    <x v="0"/>
    <s v="United States"/>
    <s v="Arlington"/>
    <x v="17"/>
    <n v="22204"/>
    <x v="0"/>
    <s v="OFF-BI-10004002"/>
    <x v="1"/>
    <x v="8"/>
    <s v="Wilson Jones International Size A4 Ring Binders"/>
    <n v="34.6"/>
    <n v="2"/>
    <n v="0"/>
    <n v="16.608000000000001"/>
  </r>
  <r>
    <n v="7752"/>
    <x v="3844"/>
    <x v="1"/>
    <x v="652"/>
    <x v="1267"/>
    <s v="Standard Class"/>
    <s v="KH-16510"/>
    <s v="Keith Herrera"/>
    <x v="0"/>
    <s v="United States"/>
    <s v="Arlington"/>
    <x v="17"/>
    <n v="22204"/>
    <x v="0"/>
    <s v="TEC-PH-10002496"/>
    <x v="2"/>
    <x v="7"/>
    <s v="Cisco SPA301"/>
    <n v="467.97"/>
    <n v="3"/>
    <n v="0"/>
    <n v="140.39099999999999"/>
  </r>
  <r>
    <n v="7753"/>
    <x v="3844"/>
    <x v="1"/>
    <x v="652"/>
    <x v="1267"/>
    <s v="Standard Class"/>
    <s v="KH-16510"/>
    <s v="Keith Herrera"/>
    <x v="0"/>
    <s v="United States"/>
    <s v="Arlington"/>
    <x v="17"/>
    <n v="22204"/>
    <x v="0"/>
    <s v="OFF-BI-10004826"/>
    <x v="1"/>
    <x v="8"/>
    <s v="JM Magazine Binder"/>
    <n v="33.020000000000003"/>
    <n v="2"/>
    <n v="0"/>
    <n v="15.849600000000002"/>
  </r>
  <r>
    <n v="7754"/>
    <x v="3845"/>
    <x v="1"/>
    <x v="672"/>
    <x v="253"/>
    <s v="First Class"/>
    <s v="AB-10600"/>
    <s v="Ann Blume"/>
    <x v="1"/>
    <s v="United States"/>
    <s v="Jacksonville"/>
    <x v="3"/>
    <n v="28540"/>
    <x v="0"/>
    <s v="FUR-FU-10001546"/>
    <x v="0"/>
    <x v="5"/>
    <s v="Dana Swing-Arm Lamps"/>
    <n v="17.088000000000001"/>
    <n v="2"/>
    <n v="0.2"/>
    <n v="1.0679999999999996"/>
  </r>
  <r>
    <n v="7755"/>
    <x v="3846"/>
    <x v="1"/>
    <x v="379"/>
    <x v="226"/>
    <s v="Second Class"/>
    <s v="AH-10075"/>
    <s v="Adam Hart"/>
    <x v="1"/>
    <s v="United States"/>
    <s v="Columbus"/>
    <x v="24"/>
    <n v="43229"/>
    <x v="3"/>
    <s v="OFF-AR-10001919"/>
    <x v="1"/>
    <x v="6"/>
    <s v="OIC #2 Pencils, Medium Soft"/>
    <n v="3.008"/>
    <n v="2"/>
    <n v="0.2"/>
    <n v="0.33839999999999981"/>
  </r>
  <r>
    <n v="7756"/>
    <x v="3847"/>
    <x v="3"/>
    <x v="701"/>
    <x v="410"/>
    <s v="Standard Class"/>
    <s v="CK-12595"/>
    <s v="Clytie Kelty"/>
    <x v="0"/>
    <s v="United States"/>
    <s v="Charlotte"/>
    <x v="3"/>
    <n v="28205"/>
    <x v="0"/>
    <s v="OFF-PA-10002558"/>
    <x v="1"/>
    <x v="10"/>
    <s v="Xerox 1938"/>
    <n v="268.24"/>
    <n v="7"/>
    <n v="0.2"/>
    <n v="93.883999999999986"/>
  </r>
  <r>
    <n v="7757"/>
    <x v="3847"/>
    <x v="3"/>
    <x v="701"/>
    <x v="410"/>
    <s v="Standard Class"/>
    <s v="CK-12595"/>
    <s v="Clytie Kelty"/>
    <x v="0"/>
    <s v="United States"/>
    <s v="Charlotte"/>
    <x v="3"/>
    <n v="28205"/>
    <x v="0"/>
    <s v="TEC-AC-10003174"/>
    <x v="2"/>
    <x v="11"/>
    <s v="Plantronics S12 Corded Telephone Headset System"/>
    <n v="431.16000000000008"/>
    <n v="5"/>
    <n v="0.2"/>
    <n v="107.78999999999996"/>
  </r>
  <r>
    <n v="7758"/>
    <x v="3848"/>
    <x v="3"/>
    <x v="38"/>
    <x v="38"/>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x v="38"/>
    <s v="Second Class"/>
    <s v="SP-20620"/>
    <s v="Stefania Perrino"/>
    <x v="1"/>
    <s v="United States"/>
    <s v="Buffalo"/>
    <x v="15"/>
    <n v="14215"/>
    <x v="3"/>
    <s v="FUR-FU-10004845"/>
    <x v="0"/>
    <x v="5"/>
    <s v="Deflect-o EconoMat Nonstudded, No Bevel Mat"/>
    <n v="154.94999999999999"/>
    <n v="3"/>
    <n v="0"/>
    <n v="30.989999999999995"/>
  </r>
  <r>
    <n v="7760"/>
    <x v="3849"/>
    <x v="0"/>
    <x v="1056"/>
    <x v="464"/>
    <s v="Standard Class"/>
    <s v="JP-15460"/>
    <s v="Jennifer Patt"/>
    <x v="1"/>
    <s v="United States"/>
    <s v="Houston"/>
    <x v="5"/>
    <n v="77041"/>
    <x v="2"/>
    <s v="OFF-PA-10003072"/>
    <x v="1"/>
    <x v="10"/>
    <s v="Eureka Recycled Copy Paper 8 1/2&quot; x 11&quot;, Ream"/>
    <n v="15.552000000000003"/>
    <n v="3"/>
    <n v="0.2"/>
    <n v="5.4432"/>
  </r>
  <r>
    <n v="7761"/>
    <x v="3850"/>
    <x v="2"/>
    <x v="776"/>
    <x v="872"/>
    <s v="Standard Class"/>
    <s v="BG-11035"/>
    <s v="Barry Gonzalez"/>
    <x v="0"/>
    <s v="United States"/>
    <s v="Memphis"/>
    <x v="18"/>
    <n v="38109"/>
    <x v="0"/>
    <s v="OFF-PA-10003641"/>
    <x v="1"/>
    <x v="10"/>
    <s v="Xerox 1909"/>
    <n v="42.207999999999998"/>
    <n v="2"/>
    <n v="0.2"/>
    <n v="13.717599999999997"/>
  </r>
  <r>
    <n v="7762"/>
    <x v="3851"/>
    <x v="3"/>
    <x v="734"/>
    <x v="792"/>
    <s v="First Class"/>
    <s v="CC-12550"/>
    <s v="Clay Cheatham"/>
    <x v="0"/>
    <s v="United States"/>
    <s v="Plano"/>
    <x v="5"/>
    <n v="75023"/>
    <x v="2"/>
    <s v="OFF-PA-10003729"/>
    <x v="1"/>
    <x v="10"/>
    <s v="Xerox 1998"/>
    <n v="10.368000000000002"/>
    <n v="2"/>
    <n v="0.2"/>
    <n v="3.6288"/>
  </r>
  <r>
    <n v="7763"/>
    <x v="3852"/>
    <x v="3"/>
    <x v="985"/>
    <x v="938"/>
    <s v="First Class"/>
    <s v="SL-20155"/>
    <s v="Sara Luxemburg"/>
    <x v="2"/>
    <s v="United States"/>
    <s v="Salem"/>
    <x v="21"/>
    <n v="97301"/>
    <x v="1"/>
    <s v="OFF-AR-10003251"/>
    <x v="1"/>
    <x v="6"/>
    <s v="Prang Drawing Pencil Set"/>
    <n v="2.2239999999999998"/>
    <n v="1"/>
    <n v="0.2"/>
    <n v="0.55599999999999994"/>
  </r>
  <r>
    <n v="7764"/>
    <x v="3853"/>
    <x v="1"/>
    <x v="302"/>
    <x v="1268"/>
    <s v="Standard Class"/>
    <s v="FO-14305"/>
    <s v="Frank Olsen"/>
    <x v="0"/>
    <s v="United States"/>
    <s v="Columbus"/>
    <x v="32"/>
    <n v="31907"/>
    <x v="0"/>
    <s v="OFF-EN-10003286"/>
    <x v="1"/>
    <x v="12"/>
    <s v="Staples"/>
    <n v="74.52"/>
    <n v="9"/>
    <n v="0"/>
    <n v="35.024399999999993"/>
  </r>
  <r>
    <n v="7765"/>
    <x v="3854"/>
    <x v="3"/>
    <x v="801"/>
    <x v="948"/>
    <s v="Same Day"/>
    <s v="BB-11545"/>
    <s v="Brenda Bowman"/>
    <x v="1"/>
    <s v="United States"/>
    <s v="Columbia"/>
    <x v="39"/>
    <n v="21044"/>
    <x v="3"/>
    <s v="OFF-AR-10004078"/>
    <x v="1"/>
    <x v="6"/>
    <s v="Newell 312"/>
    <n v="17.52"/>
    <n v="3"/>
    <n v="0"/>
    <n v="5.2559999999999993"/>
  </r>
  <r>
    <n v="7766"/>
    <x v="3854"/>
    <x v="3"/>
    <x v="801"/>
    <x v="948"/>
    <s v="Same Day"/>
    <s v="BB-11545"/>
    <s v="Brenda Bowman"/>
    <x v="1"/>
    <s v="United States"/>
    <s v="Columbia"/>
    <x v="39"/>
    <n v="21044"/>
    <x v="3"/>
    <s v="FUR-CH-10002331"/>
    <x v="0"/>
    <x v="1"/>
    <s v="Hon 4700 Series Mobuis Mid-Back Task Chairs with Adjustable Arms"/>
    <n v="1779.9"/>
    <n v="5"/>
    <n v="0"/>
    <n v="373.77899999999983"/>
  </r>
  <r>
    <n v="7767"/>
    <x v="3854"/>
    <x v="3"/>
    <x v="801"/>
    <x v="948"/>
    <s v="Same Day"/>
    <s v="BB-11545"/>
    <s v="Brenda Bowman"/>
    <x v="1"/>
    <s v="United States"/>
    <s v="Columbia"/>
    <x v="39"/>
    <n v="21044"/>
    <x v="3"/>
    <s v="OFF-AR-10001953"/>
    <x v="1"/>
    <x v="6"/>
    <s v="Boston 1645 Deluxe Heavier-Duty Electric Pencil Sharpener"/>
    <n v="219.89999999999998"/>
    <n v="5"/>
    <n v="0"/>
    <n v="59.373000000000005"/>
  </r>
  <r>
    <n v="7768"/>
    <x v="3855"/>
    <x v="1"/>
    <x v="252"/>
    <x v="722"/>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x v="251"/>
    <s v="Standard Class"/>
    <s v="LB-16735"/>
    <s v="Larry Blacks"/>
    <x v="0"/>
    <s v="United States"/>
    <s v="Tallahassee"/>
    <x v="2"/>
    <n v="32303"/>
    <x v="0"/>
    <s v="OFF-PA-10003651"/>
    <x v="1"/>
    <x v="10"/>
    <s v="Xerox 1968"/>
    <n v="26.720000000000002"/>
    <n v="5"/>
    <n v="0.2"/>
    <n v="9.3520000000000003"/>
  </r>
  <r>
    <n v="7770"/>
    <x v="3857"/>
    <x v="0"/>
    <x v="1146"/>
    <x v="1269"/>
    <s v="Same Day"/>
    <s v="TS-21205"/>
    <s v="Thomas Seio"/>
    <x v="1"/>
    <s v="United States"/>
    <s v="Riverside"/>
    <x v="1"/>
    <n v="92503"/>
    <x v="1"/>
    <s v="TEC-PH-10002885"/>
    <x v="2"/>
    <x v="7"/>
    <s v="Apple iPhone 5"/>
    <n v="1039.7280000000001"/>
    <n v="2"/>
    <n v="0.2"/>
    <n v="90.976200000000063"/>
  </r>
  <r>
    <n v="7771"/>
    <x v="3857"/>
    <x v="0"/>
    <x v="1146"/>
    <x v="1269"/>
    <s v="Same Day"/>
    <s v="TS-21205"/>
    <s v="Thomas Seio"/>
    <x v="1"/>
    <s v="United States"/>
    <s v="Riverside"/>
    <x v="1"/>
    <n v="92503"/>
    <x v="1"/>
    <s v="OFF-AP-10002892"/>
    <x v="1"/>
    <x v="9"/>
    <s v="Belkin F5C206VTEL 6 Outlet Surge"/>
    <n v="45.96"/>
    <n v="2"/>
    <n v="0"/>
    <n v="13.787999999999997"/>
  </r>
  <r>
    <n v="7772"/>
    <x v="3858"/>
    <x v="0"/>
    <x v="881"/>
    <x v="82"/>
    <s v="Standard Class"/>
    <s v="CS-12505"/>
    <s v="Cindy Stewart"/>
    <x v="0"/>
    <s v="United States"/>
    <s v="Lancaster"/>
    <x v="24"/>
    <n v="43130"/>
    <x v="3"/>
    <s v="OFF-BI-10000545"/>
    <x v="1"/>
    <x v="8"/>
    <s v="GBC Ibimaster 500 Manual ProClick Binding System"/>
    <n v="456.58800000000008"/>
    <n v="2"/>
    <n v="0.7"/>
    <n v="-304.39200000000005"/>
  </r>
  <r>
    <n v="7773"/>
    <x v="3858"/>
    <x v="0"/>
    <x v="881"/>
    <x v="82"/>
    <s v="Standard Class"/>
    <s v="CS-12505"/>
    <s v="Cindy Stewart"/>
    <x v="0"/>
    <s v="United States"/>
    <s v="Lancaster"/>
    <x v="24"/>
    <n v="43130"/>
    <x v="3"/>
    <s v="TEC-MA-10000418"/>
    <x v="2"/>
    <x v="15"/>
    <s v="Cubify CubeX 3D Printer Double Head Print"/>
    <n v="4499.9850000000006"/>
    <n v="5"/>
    <n v="0.7"/>
    <n v="-6599.978000000001"/>
  </r>
  <r>
    <n v="7774"/>
    <x v="3858"/>
    <x v="0"/>
    <x v="881"/>
    <x v="82"/>
    <s v="Standard Class"/>
    <s v="CS-12505"/>
    <s v="Cindy Stewart"/>
    <x v="0"/>
    <s v="United States"/>
    <s v="Lancaster"/>
    <x v="24"/>
    <n v="43130"/>
    <x v="3"/>
    <s v="TEC-AC-10000926"/>
    <x v="2"/>
    <x v="11"/>
    <s v="NETGEAR RangeMax WNR1000 Wireless Router"/>
    <n v="59.975999999999999"/>
    <n v="3"/>
    <n v="0.2"/>
    <n v="11.995199999999997"/>
  </r>
  <r>
    <n v="7775"/>
    <x v="3859"/>
    <x v="0"/>
    <x v="1171"/>
    <x v="1221"/>
    <s v="First Class"/>
    <s v="SP-20920"/>
    <s v="Susan Pistek"/>
    <x v="0"/>
    <s v="United States"/>
    <s v="San Francisco"/>
    <x v="1"/>
    <n v="94109"/>
    <x v="1"/>
    <s v="OFF-EN-10001509"/>
    <x v="1"/>
    <x v="12"/>
    <s v="Poly String Tie Envelopes"/>
    <n v="6.12"/>
    <n v="3"/>
    <n v="0"/>
    <n v="2.8763999999999994"/>
  </r>
  <r>
    <n v="7776"/>
    <x v="3860"/>
    <x v="2"/>
    <x v="422"/>
    <x v="252"/>
    <s v="Standard Class"/>
    <s v="CD-12790"/>
    <s v="Cynthia Delaney"/>
    <x v="2"/>
    <s v="United States"/>
    <s v="Moreno Valley"/>
    <x v="1"/>
    <n v="92553"/>
    <x v="1"/>
    <s v="OFF-AP-10001366"/>
    <x v="1"/>
    <x v="9"/>
    <s v="Staples"/>
    <n v="10.98"/>
    <n v="1"/>
    <n v="0"/>
    <n v="2.9646000000000008"/>
  </r>
  <r>
    <n v="7777"/>
    <x v="3860"/>
    <x v="2"/>
    <x v="422"/>
    <x v="252"/>
    <s v="Standard Class"/>
    <s v="CD-12790"/>
    <s v="Cynthia Delaney"/>
    <x v="2"/>
    <s v="United States"/>
    <s v="Moreno Valley"/>
    <x v="1"/>
    <n v="92553"/>
    <x v="1"/>
    <s v="OFF-FA-10003485"/>
    <x v="1"/>
    <x v="13"/>
    <s v="Staples"/>
    <n v="7.86"/>
    <n v="3"/>
    <n v="0"/>
    <n v="3.6156000000000001"/>
  </r>
  <r>
    <n v="7778"/>
    <x v="3860"/>
    <x v="2"/>
    <x v="422"/>
    <x v="252"/>
    <s v="Standard Class"/>
    <s v="CD-12790"/>
    <s v="Cynthia Delaney"/>
    <x v="2"/>
    <s v="United States"/>
    <s v="Moreno Valley"/>
    <x v="1"/>
    <n v="92553"/>
    <x v="1"/>
    <s v="OFF-ST-10004507"/>
    <x v="1"/>
    <x v="4"/>
    <s v="Advantus Rolling Storage Box"/>
    <n v="51.449999999999996"/>
    <n v="3"/>
    <n v="0"/>
    <n v="13.891499999999999"/>
  </r>
  <r>
    <n v="7779"/>
    <x v="3860"/>
    <x v="2"/>
    <x v="422"/>
    <x v="252"/>
    <s v="Standard Class"/>
    <s v="CD-12790"/>
    <s v="Cynthia Delaney"/>
    <x v="2"/>
    <s v="United States"/>
    <s v="Moreno Valley"/>
    <x v="1"/>
    <n v="92553"/>
    <x v="1"/>
    <s v="OFF-BI-10002353"/>
    <x v="1"/>
    <x v="8"/>
    <s v="GBC VeloBind Cover Sets"/>
    <n v="37.055999999999997"/>
    <n v="3"/>
    <n v="0.2"/>
    <n v="13.896000000000001"/>
  </r>
  <r>
    <n v="7780"/>
    <x v="3861"/>
    <x v="0"/>
    <x v="724"/>
    <x v="1002"/>
    <s v="Standard Class"/>
    <s v="RF-19840"/>
    <s v="Roy Französisch"/>
    <x v="0"/>
    <s v="United States"/>
    <s v="Chesapeake"/>
    <x v="17"/>
    <n v="23320"/>
    <x v="0"/>
    <s v="OFF-AP-10001271"/>
    <x v="1"/>
    <x v="9"/>
    <s v="Eureka The Boss Cordless Rechargeable Stick Vac"/>
    <n v="203.92"/>
    <n v="4"/>
    <n v="0"/>
    <n v="55.058400000000006"/>
  </r>
  <r>
    <n v="7781"/>
    <x v="3861"/>
    <x v="0"/>
    <x v="724"/>
    <x v="1002"/>
    <s v="Standard Class"/>
    <s v="RF-19840"/>
    <s v="Roy Französisch"/>
    <x v="0"/>
    <s v="United States"/>
    <s v="Chesapeake"/>
    <x v="17"/>
    <n v="23320"/>
    <x v="0"/>
    <s v="TEC-PH-10004924"/>
    <x v="2"/>
    <x v="7"/>
    <s v="SKILCRAFT Telephone Shoulder Rest, 2&quot; x 6.5&quot; x 2.5&quot;, Black"/>
    <n v="29.56"/>
    <n v="4"/>
    <n v="0"/>
    <n v="7.9812000000000012"/>
  </r>
  <r>
    <n v="7782"/>
    <x v="3862"/>
    <x v="1"/>
    <x v="935"/>
    <x v="1003"/>
    <s v="Standard Class"/>
    <s v="FO-14305"/>
    <s v="Frank Olsen"/>
    <x v="0"/>
    <s v="United States"/>
    <s v="Chicago"/>
    <x v="10"/>
    <n v="60623"/>
    <x v="2"/>
    <s v="OFF-BI-10002706"/>
    <x v="1"/>
    <x v="8"/>
    <s v="Avery Premier Heavy-Duty Binder with Round Locking Rings"/>
    <n v="8.5679999999999978"/>
    <n v="3"/>
    <n v="0.8"/>
    <n v="-14.5656"/>
  </r>
  <r>
    <n v="7783"/>
    <x v="3863"/>
    <x v="0"/>
    <x v="254"/>
    <x v="781"/>
    <s v="Second Class"/>
    <s v="ER-13855"/>
    <s v="Elpida Rittenbach"/>
    <x v="1"/>
    <s v="United States"/>
    <s v="Charlotte"/>
    <x v="3"/>
    <n v="28205"/>
    <x v="0"/>
    <s v="OFF-ST-10003442"/>
    <x v="1"/>
    <x v="4"/>
    <s v="Eldon Portable Mobile Manager"/>
    <n v="45.248000000000005"/>
    <n v="2"/>
    <n v="0.2"/>
    <n v="3.9591999999999992"/>
  </r>
  <r>
    <n v="7784"/>
    <x v="3863"/>
    <x v="0"/>
    <x v="254"/>
    <x v="781"/>
    <s v="Second Class"/>
    <s v="ER-13855"/>
    <s v="Elpida Rittenbach"/>
    <x v="1"/>
    <s v="United States"/>
    <s v="Charlotte"/>
    <x v="3"/>
    <n v="28205"/>
    <x v="0"/>
    <s v="FUR-TA-10002533"/>
    <x v="0"/>
    <x v="3"/>
    <s v="BPI Conference Tables"/>
    <n v="876.30000000000007"/>
    <n v="10"/>
    <n v="0.4"/>
    <n v="-292.10000000000014"/>
  </r>
  <r>
    <n v="7785"/>
    <x v="3863"/>
    <x v="0"/>
    <x v="254"/>
    <x v="781"/>
    <s v="Second Class"/>
    <s v="ER-13855"/>
    <s v="Elpida Rittenbach"/>
    <x v="1"/>
    <s v="United States"/>
    <s v="Charlotte"/>
    <x v="3"/>
    <n v="28205"/>
    <x v="0"/>
    <s v="OFF-SU-10003505"/>
    <x v="1"/>
    <x v="14"/>
    <s v="Premier Electric Letter Opener"/>
    <n v="185.376"/>
    <n v="2"/>
    <n v="0.2"/>
    <n v="-34.758000000000017"/>
  </r>
  <r>
    <n v="7786"/>
    <x v="3864"/>
    <x v="2"/>
    <x v="503"/>
    <x v="546"/>
    <s v="Standard Class"/>
    <s v="PB-19150"/>
    <s v="Philip Brown"/>
    <x v="0"/>
    <s v="United States"/>
    <s v="New York City"/>
    <x v="15"/>
    <n v="10009"/>
    <x v="3"/>
    <s v="OFF-LA-10002762"/>
    <x v="1"/>
    <x v="2"/>
    <s v="Avery 485"/>
    <n v="25.06"/>
    <n v="2"/>
    <n v="0"/>
    <n v="11.778199999999998"/>
  </r>
  <r>
    <n v="7787"/>
    <x v="3865"/>
    <x v="0"/>
    <x v="624"/>
    <x v="315"/>
    <s v="First Class"/>
    <s v="LW-17215"/>
    <s v="Luke Weiss"/>
    <x v="0"/>
    <s v="United States"/>
    <s v="Chicago"/>
    <x v="10"/>
    <n v="60653"/>
    <x v="2"/>
    <s v="OFF-BI-10000279"/>
    <x v="1"/>
    <x v="8"/>
    <s v="Acco Recycled 2&quot; Capacity Laser Printer Hanging Data Binders"/>
    <n v="2.8899999999999992"/>
    <n v="1"/>
    <n v="0.8"/>
    <n v="-4.7685000000000013"/>
  </r>
  <r>
    <n v="7788"/>
    <x v="3865"/>
    <x v="0"/>
    <x v="624"/>
    <x v="315"/>
    <s v="First Class"/>
    <s v="LW-17215"/>
    <s v="Luke Weiss"/>
    <x v="0"/>
    <s v="United States"/>
    <s v="Chicago"/>
    <x v="10"/>
    <n v="60653"/>
    <x v="2"/>
    <s v="OFF-FA-10000936"/>
    <x v="1"/>
    <x v="13"/>
    <s v="Acco Hot Clips Clips to Go"/>
    <n v="7.8960000000000008"/>
    <n v="3"/>
    <n v="0.2"/>
    <n v="2.4674999999999994"/>
  </r>
  <r>
    <n v="7789"/>
    <x v="3865"/>
    <x v="0"/>
    <x v="624"/>
    <x v="315"/>
    <s v="First Class"/>
    <s v="LW-17215"/>
    <s v="Luke Weiss"/>
    <x v="0"/>
    <s v="United States"/>
    <s v="Chicago"/>
    <x v="10"/>
    <n v="60653"/>
    <x v="2"/>
    <s v="FUR-FU-10004973"/>
    <x v="0"/>
    <x v="5"/>
    <s v="Flat Face Poster Frame"/>
    <n v="22.608000000000001"/>
    <n v="3"/>
    <n v="0.6"/>
    <n v="-10.173599999999997"/>
  </r>
  <r>
    <n v="7790"/>
    <x v="3865"/>
    <x v="0"/>
    <x v="624"/>
    <x v="315"/>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x v="184"/>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3"/>
    <x v="746"/>
    <s v="Standard Class"/>
    <s v="BP-11050"/>
    <s v="Barry Pond"/>
    <x v="1"/>
    <s v="United States"/>
    <s v="Chicago"/>
    <x v="10"/>
    <n v="60623"/>
    <x v="2"/>
    <s v="OFF-BI-10002012"/>
    <x v="1"/>
    <x v="8"/>
    <s v="Wilson Jones Easy Flow II Sheet Lifters"/>
    <n v="1.7999999999999996"/>
    <n v="5"/>
    <n v="0.8"/>
    <n v="-2.8800000000000008"/>
  </r>
  <r>
    <n v="7793"/>
    <x v="3868"/>
    <x v="3"/>
    <x v="386"/>
    <x v="878"/>
    <s v="First Class"/>
    <s v="SP-20860"/>
    <s v="Sung Pak"/>
    <x v="1"/>
    <s v="United States"/>
    <s v="Dallas"/>
    <x v="5"/>
    <n v="75217"/>
    <x v="2"/>
    <s v="TEC-AC-10001383"/>
    <x v="2"/>
    <x v="11"/>
    <s v="Logitech Wireless Touch Keyboard K400"/>
    <n v="39.984000000000002"/>
    <n v="2"/>
    <n v="0.2"/>
    <n v="-1.4994000000000067"/>
  </r>
  <r>
    <n v="7794"/>
    <x v="3869"/>
    <x v="1"/>
    <x v="295"/>
    <x v="631"/>
    <s v="Second Class"/>
    <s v="JD-15895"/>
    <s v="Jonathan Doherty"/>
    <x v="1"/>
    <s v="United States"/>
    <s v="Las Vegas"/>
    <x v="33"/>
    <n v="89115"/>
    <x v="1"/>
    <s v="OFF-PA-10002036"/>
    <x v="1"/>
    <x v="10"/>
    <s v="Xerox 1930"/>
    <n v="32.400000000000006"/>
    <n v="5"/>
    <n v="0"/>
    <n v="15.876000000000001"/>
  </r>
  <r>
    <n v="7795"/>
    <x v="3869"/>
    <x v="1"/>
    <x v="295"/>
    <x v="631"/>
    <s v="Second Class"/>
    <s v="JD-15895"/>
    <s v="Jonathan Doherty"/>
    <x v="1"/>
    <s v="United States"/>
    <s v="Las Vegas"/>
    <x v="33"/>
    <n v="89115"/>
    <x v="1"/>
    <s v="OFF-PA-10002377"/>
    <x v="1"/>
    <x v="10"/>
    <s v="Xerox 1916"/>
    <n v="97.88"/>
    <n v="2"/>
    <n v="0"/>
    <n v="48.94"/>
  </r>
  <r>
    <n v="7796"/>
    <x v="3870"/>
    <x v="1"/>
    <x v="983"/>
    <x v="1270"/>
    <s v="Standard Class"/>
    <s v="FM-14380"/>
    <s v="Fred McMath"/>
    <x v="0"/>
    <s v="United States"/>
    <s v="Amarillo"/>
    <x v="5"/>
    <n v="79109"/>
    <x v="2"/>
    <s v="TEC-PH-10000526"/>
    <x v="2"/>
    <x v="7"/>
    <s v="Vtech CS6719"/>
    <n v="307.16800000000001"/>
    <n v="4"/>
    <n v="0.2"/>
    <n v="30.716800000000006"/>
  </r>
  <r>
    <n v="7797"/>
    <x v="3871"/>
    <x v="1"/>
    <x v="653"/>
    <x v="310"/>
    <s v="Standard Class"/>
    <s v="MP-17965"/>
    <s v="Michael Paige"/>
    <x v="1"/>
    <s v="United States"/>
    <s v="Middletown"/>
    <x v="29"/>
    <n v="6457"/>
    <x v="3"/>
    <s v="OFF-BI-10001078"/>
    <x v="1"/>
    <x v="8"/>
    <s v="Acco PRESSTEX Data Binder with Storage Hooks, Dark Blue, 14 7/8&quot; X 11&quot;"/>
    <n v="26.9"/>
    <n v="5"/>
    <n v="0"/>
    <n v="13.181000000000001"/>
  </r>
  <r>
    <n v="7798"/>
    <x v="3872"/>
    <x v="3"/>
    <x v="668"/>
    <x v="647"/>
    <s v="First Class"/>
    <s v="HR-14830"/>
    <s v="Harold Ryan"/>
    <x v="1"/>
    <s v="United States"/>
    <s v="New York City"/>
    <x v="15"/>
    <n v="10035"/>
    <x v="3"/>
    <s v="OFF-EN-10004483"/>
    <x v="1"/>
    <x v="12"/>
    <s v="#10 White Business Envelopes,4 1/8 x 9 1/2"/>
    <n v="47.01"/>
    <n v="3"/>
    <n v="0"/>
    <n v="22.094699999999996"/>
  </r>
  <r>
    <n v="7799"/>
    <x v="3872"/>
    <x v="3"/>
    <x v="668"/>
    <x v="647"/>
    <s v="First Class"/>
    <s v="HR-14830"/>
    <s v="Harold Ryan"/>
    <x v="1"/>
    <s v="United States"/>
    <s v="New York City"/>
    <x v="15"/>
    <n v="10035"/>
    <x v="3"/>
    <s v="TEC-PH-10002624"/>
    <x v="2"/>
    <x v="7"/>
    <s v="Samsung Galaxy S4 Mini"/>
    <n v="469.99"/>
    <n v="1"/>
    <n v="0"/>
    <n v="136.29709999999994"/>
  </r>
  <r>
    <n v="7800"/>
    <x v="3872"/>
    <x v="3"/>
    <x v="668"/>
    <x v="647"/>
    <s v="First Class"/>
    <s v="HR-14830"/>
    <s v="Harold Ryan"/>
    <x v="1"/>
    <s v="United States"/>
    <s v="New York City"/>
    <x v="15"/>
    <n v="10035"/>
    <x v="3"/>
    <s v="FUR-CH-10003396"/>
    <x v="0"/>
    <x v="1"/>
    <s v="Global Deluxe Steno Chair"/>
    <n v="207.84600000000003"/>
    <n v="3"/>
    <n v="0.1"/>
    <n v="2.3093999999999895"/>
  </r>
  <r>
    <n v="7801"/>
    <x v="3873"/>
    <x v="3"/>
    <x v="702"/>
    <x v="501"/>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6"/>
    <x v="1271"/>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x v="1068"/>
    <s v="Standard Class"/>
    <s v="SJ-20125"/>
    <s v="Sanjit Jacobs"/>
    <x v="2"/>
    <s v="United States"/>
    <s v="Franklin"/>
    <x v="18"/>
    <n v="37064"/>
    <x v="0"/>
    <s v="OFF-LA-10003714"/>
    <x v="1"/>
    <x v="2"/>
    <s v="Avery 510"/>
    <n v="12"/>
    <n v="4"/>
    <n v="0.2"/>
    <n v="4.1999999999999993"/>
  </r>
  <r>
    <n v="7804"/>
    <x v="3875"/>
    <x v="1"/>
    <x v="357"/>
    <x v="1068"/>
    <s v="Standard Class"/>
    <s v="SJ-20125"/>
    <s v="Sanjit Jacobs"/>
    <x v="2"/>
    <s v="United States"/>
    <s v="Franklin"/>
    <x v="18"/>
    <n v="37064"/>
    <x v="0"/>
    <s v="OFF-ST-10003716"/>
    <x v="1"/>
    <x v="4"/>
    <s v="Tennsco Double-Tier Lockers"/>
    <n v="720.06400000000008"/>
    <n v="4"/>
    <n v="0.2"/>
    <n v="-63.005600000000015"/>
  </r>
  <r>
    <n v="7805"/>
    <x v="3875"/>
    <x v="1"/>
    <x v="357"/>
    <x v="1068"/>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x v="1068"/>
    <s v="Standard Class"/>
    <s v="SJ-20125"/>
    <s v="Sanjit Jacobs"/>
    <x v="2"/>
    <s v="United States"/>
    <s v="Franklin"/>
    <x v="18"/>
    <n v="37064"/>
    <x v="0"/>
    <s v="OFF-AR-10001315"/>
    <x v="1"/>
    <x v="6"/>
    <s v="Newell 310"/>
    <n v="2.8160000000000003"/>
    <n v="2"/>
    <n v="0.2"/>
    <n v="0.31679999999999986"/>
  </r>
  <r>
    <n v="7807"/>
    <x v="3875"/>
    <x v="1"/>
    <x v="357"/>
    <x v="1068"/>
    <s v="Standard Class"/>
    <s v="SJ-20125"/>
    <s v="Sanjit Jacobs"/>
    <x v="2"/>
    <s v="United States"/>
    <s v="Franklin"/>
    <x v="18"/>
    <n v="37064"/>
    <x v="0"/>
    <s v="OFF-BI-10000042"/>
    <x v="1"/>
    <x v="8"/>
    <s v="Pressboard Data Binder, Crimson, 12&quot; X 8 1/2&quot;"/>
    <n v="3.2040000000000002"/>
    <n v="2"/>
    <n v="0.7"/>
    <n v="-2.5631999999999993"/>
  </r>
  <r>
    <n v="7808"/>
    <x v="3876"/>
    <x v="0"/>
    <x v="1133"/>
    <x v="405"/>
    <s v="Standard Class"/>
    <s v="VS-21820"/>
    <s v="Vivek Sundaresam"/>
    <x v="0"/>
    <s v="United States"/>
    <s v="Raleigh"/>
    <x v="3"/>
    <n v="27604"/>
    <x v="0"/>
    <s v="OFF-BI-10004236"/>
    <x v="1"/>
    <x v="8"/>
    <s v="XtraLife ClearVue Slant-D Ring Binder, White, 3&quot;"/>
    <n v="30.828000000000007"/>
    <n v="7"/>
    <n v="0.7"/>
    <n v="-24.662400000000005"/>
  </r>
  <r>
    <n v="7809"/>
    <x v="3876"/>
    <x v="0"/>
    <x v="1133"/>
    <x v="405"/>
    <s v="Standard Class"/>
    <s v="VS-21820"/>
    <s v="Vivek Sundaresam"/>
    <x v="0"/>
    <s v="United States"/>
    <s v="Raleigh"/>
    <x v="3"/>
    <n v="27604"/>
    <x v="0"/>
    <s v="OFF-AR-10001955"/>
    <x v="1"/>
    <x v="6"/>
    <s v="Newell 319"/>
    <n v="47.616"/>
    <n v="3"/>
    <n v="0.2"/>
    <n v="5.9519999999999946"/>
  </r>
  <r>
    <n v="7810"/>
    <x v="3876"/>
    <x v="0"/>
    <x v="1133"/>
    <x v="405"/>
    <s v="Standard Class"/>
    <s v="VS-21820"/>
    <s v="Vivek Sundaresam"/>
    <x v="0"/>
    <s v="United States"/>
    <s v="Raleigh"/>
    <x v="3"/>
    <n v="27604"/>
    <x v="0"/>
    <s v="TEC-PH-10004080"/>
    <x v="2"/>
    <x v="7"/>
    <s v="Avaya 5410 Digital phone"/>
    <n v="108.78399999999999"/>
    <n v="2"/>
    <n v="0.2"/>
    <n v="10.878399999999999"/>
  </r>
  <r>
    <n v="7811"/>
    <x v="3877"/>
    <x v="0"/>
    <x v="1172"/>
    <x v="1272"/>
    <s v="First Class"/>
    <s v="DK-13090"/>
    <s v="Dave Kipp"/>
    <x v="0"/>
    <s v="United States"/>
    <s v="Clinton"/>
    <x v="39"/>
    <n v="20735"/>
    <x v="3"/>
    <s v="OFF-PA-10000791"/>
    <x v="1"/>
    <x v="10"/>
    <s v="Wirebound Message Books, Four 2 3/4 x 5 Forms per Page, 200 Sets per Book"/>
    <n v="4.7699999999999996"/>
    <n v="1"/>
    <n v="0"/>
    <n v="2.1464999999999996"/>
  </r>
  <r>
    <n v="7812"/>
    <x v="3877"/>
    <x v="0"/>
    <x v="1172"/>
    <x v="1272"/>
    <s v="First Class"/>
    <s v="DK-13090"/>
    <s v="Dave Kipp"/>
    <x v="0"/>
    <s v="United States"/>
    <s v="Clinton"/>
    <x v="39"/>
    <n v="20735"/>
    <x v="3"/>
    <s v="OFF-AR-10001770"/>
    <x v="1"/>
    <x v="6"/>
    <s v="Economy #2 Pencils"/>
    <n v="7.98"/>
    <n v="3"/>
    <n v="0"/>
    <n v="2.0747999999999998"/>
  </r>
  <r>
    <n v="7813"/>
    <x v="3877"/>
    <x v="0"/>
    <x v="1172"/>
    <x v="1272"/>
    <s v="First Class"/>
    <s v="DK-13090"/>
    <s v="Dave Kipp"/>
    <x v="0"/>
    <s v="United States"/>
    <s v="Clinton"/>
    <x v="39"/>
    <n v="20735"/>
    <x v="3"/>
    <s v="FUR-TA-10002356"/>
    <x v="0"/>
    <x v="3"/>
    <s v="Bevis Boat-Shaped Conference Table"/>
    <n v="550.43100000000004"/>
    <n v="3"/>
    <n v="0.3"/>
    <n v="-47.179800000000029"/>
  </r>
  <r>
    <n v="7814"/>
    <x v="3877"/>
    <x v="0"/>
    <x v="1172"/>
    <x v="1272"/>
    <s v="First Class"/>
    <s v="DK-13090"/>
    <s v="Dave Kipp"/>
    <x v="0"/>
    <s v="United States"/>
    <s v="Clinton"/>
    <x v="39"/>
    <n v="20735"/>
    <x v="3"/>
    <s v="FUR-FU-10003274"/>
    <x v="0"/>
    <x v="5"/>
    <s v="Regeneration Desk Collection"/>
    <n v="10.56"/>
    <n v="6"/>
    <n v="0"/>
    <n v="4.6464000000000008"/>
  </r>
  <r>
    <n v="7815"/>
    <x v="3878"/>
    <x v="3"/>
    <x v="110"/>
    <x v="272"/>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x v="272"/>
    <s v="First Class"/>
    <s v="MG-17680"/>
    <s v="Maureen Gastineau"/>
    <x v="2"/>
    <s v="United States"/>
    <s v="Los Angeles"/>
    <x v="1"/>
    <n v="90049"/>
    <x v="1"/>
    <s v="TEC-PH-10000307"/>
    <x v="2"/>
    <x v="7"/>
    <s v="Shocksock Galaxy S4 Armband"/>
    <n v="17.52"/>
    <n v="2"/>
    <n v="0.2"/>
    <n v="-3.5040000000000022"/>
  </r>
  <r>
    <n v="7817"/>
    <x v="3879"/>
    <x v="0"/>
    <x v="147"/>
    <x v="936"/>
    <s v="Second Class"/>
    <s v="DP-13390"/>
    <s v="Dennis Pardue"/>
    <x v="2"/>
    <s v="United States"/>
    <s v="North Las Vegas"/>
    <x v="33"/>
    <n v="89031"/>
    <x v="1"/>
    <s v="OFF-AR-10002240"/>
    <x v="1"/>
    <x v="6"/>
    <s v="Panasonic KP-150 Electric Pencil Sharpener"/>
    <n v="113.22"/>
    <n v="3"/>
    <n v="0"/>
    <n v="29.437200000000001"/>
  </r>
  <r>
    <n v="7818"/>
    <x v="3879"/>
    <x v="0"/>
    <x v="147"/>
    <x v="936"/>
    <s v="Second Class"/>
    <s v="DP-13390"/>
    <s v="Dennis Pardue"/>
    <x v="2"/>
    <s v="United States"/>
    <s v="North Las Vegas"/>
    <x v="33"/>
    <n v="89031"/>
    <x v="1"/>
    <s v="OFF-PA-10001801"/>
    <x v="1"/>
    <x v="10"/>
    <s v="Xerox 193"/>
    <n v="35.880000000000003"/>
    <n v="6"/>
    <n v="0"/>
    <n v="17.581200000000003"/>
  </r>
  <r>
    <n v="7819"/>
    <x v="3879"/>
    <x v="0"/>
    <x v="147"/>
    <x v="936"/>
    <s v="Second Class"/>
    <s v="DP-13390"/>
    <s v="Dennis Pardue"/>
    <x v="2"/>
    <s v="United States"/>
    <s v="North Las Vegas"/>
    <x v="33"/>
    <n v="89031"/>
    <x v="1"/>
    <s v="OFF-BI-10001120"/>
    <x v="1"/>
    <x v="8"/>
    <s v="Ibico EPK-21 Electric Binding System"/>
    <n v="4535.9760000000006"/>
    <n v="3"/>
    <n v="0.2"/>
    <n v="1644.2912999999999"/>
  </r>
  <r>
    <n v="7820"/>
    <x v="3880"/>
    <x v="3"/>
    <x v="795"/>
    <x v="714"/>
    <s v="Standard Class"/>
    <s v="CJ-12010"/>
    <s v="Caroline Jumper"/>
    <x v="0"/>
    <s v="United States"/>
    <s v="San Francisco"/>
    <x v="1"/>
    <n v="94109"/>
    <x v="1"/>
    <s v="OFF-FA-10000611"/>
    <x v="1"/>
    <x v="13"/>
    <s v="Binder Clips by OIC"/>
    <n v="11.84"/>
    <n v="8"/>
    <n v="0"/>
    <n v="5.6831999999999994"/>
  </r>
  <r>
    <n v="7821"/>
    <x v="3881"/>
    <x v="3"/>
    <x v="166"/>
    <x v="235"/>
    <s v="Second Class"/>
    <s v="CW-11905"/>
    <s v="Carl Weiss"/>
    <x v="2"/>
    <s v="United States"/>
    <s v="Cranston"/>
    <x v="34"/>
    <n v="2920"/>
    <x v="3"/>
    <s v="OFF-ST-10000036"/>
    <x v="1"/>
    <x v="4"/>
    <s v="Recycled Data-Pak for Archival Bound Computer Printouts, 12-1/2 x 12-1/2 x 16"/>
    <n v="592.74"/>
    <n v="6"/>
    <n v="0"/>
    <n v="160.03979999999999"/>
  </r>
  <r>
    <n v="7822"/>
    <x v="3882"/>
    <x v="0"/>
    <x v="147"/>
    <x v="351"/>
    <s v="Second Class"/>
    <s v="GW-14605"/>
    <s v="Giulietta Weimer"/>
    <x v="0"/>
    <s v="United States"/>
    <s v="Jackson"/>
    <x v="18"/>
    <n v="38301"/>
    <x v="0"/>
    <s v="OFF-ST-10004950"/>
    <x v="1"/>
    <x v="4"/>
    <s v="Tenex Personal Filing Tote With Secure Closure Lid, Black/Frost"/>
    <n v="111.67200000000001"/>
    <n v="9"/>
    <n v="0.2"/>
    <n v="6.9794999999999909"/>
  </r>
  <r>
    <n v="7823"/>
    <x v="3883"/>
    <x v="2"/>
    <x v="86"/>
    <x v="9"/>
    <s v="Standard Class"/>
    <s v="PP-18955"/>
    <s v="Paul Prost"/>
    <x v="2"/>
    <s v="United States"/>
    <s v="Newark"/>
    <x v="13"/>
    <n v="19711"/>
    <x v="3"/>
    <s v="OFF-AR-10003770"/>
    <x v="1"/>
    <x v="6"/>
    <s v="Newell 340"/>
    <n v="8.64"/>
    <n v="3"/>
    <n v="0"/>
    <n v="2.5055999999999998"/>
  </r>
  <r>
    <n v="7824"/>
    <x v="3883"/>
    <x v="2"/>
    <x v="86"/>
    <x v="9"/>
    <s v="Standard Class"/>
    <s v="PP-18955"/>
    <s v="Paul Prost"/>
    <x v="2"/>
    <s v="United States"/>
    <s v="Newark"/>
    <x v="13"/>
    <n v="19711"/>
    <x v="3"/>
    <s v="TEC-AC-10002800"/>
    <x v="2"/>
    <x v="11"/>
    <s v="Plantronics Audio 478 Stereo USB Headset"/>
    <n v="149.97"/>
    <n v="3"/>
    <n v="0"/>
    <n v="52.489499999999992"/>
  </r>
  <r>
    <n v="7825"/>
    <x v="3884"/>
    <x v="2"/>
    <x v="1173"/>
    <x v="1016"/>
    <s v="Standard Class"/>
    <s v="PW-19030"/>
    <s v="Pauline Webber"/>
    <x v="1"/>
    <s v="United States"/>
    <s v="Los Angeles"/>
    <x v="1"/>
    <n v="90036"/>
    <x v="1"/>
    <s v="FUR-CH-10002439"/>
    <x v="0"/>
    <x v="1"/>
    <s v="Iceberg Nesting Folding Chair, 19w x 6d x 43h"/>
    <n v="232.88"/>
    <n v="5"/>
    <n v="0.2"/>
    <n v="17.466000000000008"/>
  </r>
  <r>
    <n v="7826"/>
    <x v="3885"/>
    <x v="1"/>
    <x v="302"/>
    <x v="1268"/>
    <s v="Standard Class"/>
    <s v="PW-19030"/>
    <s v="Pauline Webber"/>
    <x v="1"/>
    <s v="United States"/>
    <s v="Rome"/>
    <x v="15"/>
    <n v="13440"/>
    <x v="3"/>
    <s v="FUR-CH-10004218"/>
    <x v="0"/>
    <x v="1"/>
    <s v="Global Fabric Manager's Chair, Dark Gray"/>
    <n v="90.882000000000005"/>
    <n v="1"/>
    <n v="0.1"/>
    <n v="15.147000000000004"/>
  </r>
  <r>
    <n v="7827"/>
    <x v="3886"/>
    <x v="3"/>
    <x v="1107"/>
    <x v="133"/>
    <s v="Standard Class"/>
    <s v="CY-12745"/>
    <s v="Craig Yedwab"/>
    <x v="1"/>
    <s v="United States"/>
    <s v="Chicago"/>
    <x v="10"/>
    <n v="60610"/>
    <x v="2"/>
    <s v="TEC-PH-10004042"/>
    <x v="2"/>
    <x v="7"/>
    <s v="ClearOne Communications CHAT 70 OC Speaker Phone"/>
    <n v="508.76800000000003"/>
    <n v="4"/>
    <n v="0.2"/>
    <n v="38.157600000000002"/>
  </r>
  <r>
    <n v="7828"/>
    <x v="3886"/>
    <x v="3"/>
    <x v="1107"/>
    <x v="133"/>
    <s v="Standard Class"/>
    <s v="CY-12745"/>
    <s v="Craig Yedwab"/>
    <x v="1"/>
    <s v="United States"/>
    <s v="Chicago"/>
    <x v="10"/>
    <n v="60610"/>
    <x v="2"/>
    <s v="OFF-EN-10001137"/>
    <x v="1"/>
    <x v="12"/>
    <s v="#10 Gummed Flap White Envelopes, 100/Box"/>
    <n v="9.9120000000000008"/>
    <n v="3"/>
    <n v="0.2"/>
    <n v="3.2213999999999996"/>
  </r>
  <r>
    <n v="7829"/>
    <x v="3887"/>
    <x v="1"/>
    <x v="33"/>
    <x v="1264"/>
    <s v="Standard Class"/>
    <s v="BW-11110"/>
    <s v="Bart Watters"/>
    <x v="1"/>
    <s v="United States"/>
    <s v="San Diego"/>
    <x v="1"/>
    <n v="92105"/>
    <x v="1"/>
    <s v="FUR-CH-10002017"/>
    <x v="0"/>
    <x v="1"/>
    <s v="SAFCO Optional Arm Kit for Workspace Cribbage Stacking Chair"/>
    <n v="63.936000000000007"/>
    <n v="3"/>
    <n v="0.2"/>
    <n v="6.3935999999999957"/>
  </r>
  <r>
    <n v="7830"/>
    <x v="3887"/>
    <x v="1"/>
    <x v="33"/>
    <x v="1264"/>
    <s v="Standard Class"/>
    <s v="BW-11110"/>
    <s v="Bart Watters"/>
    <x v="1"/>
    <s v="United States"/>
    <s v="San Diego"/>
    <x v="1"/>
    <n v="92105"/>
    <x v="1"/>
    <s v="OFF-AR-10000588"/>
    <x v="1"/>
    <x v="6"/>
    <s v="Newell 345"/>
    <n v="59.519999999999996"/>
    <n v="3"/>
    <n v="0"/>
    <n v="15.475200000000001"/>
  </r>
  <r>
    <n v="7831"/>
    <x v="3887"/>
    <x v="1"/>
    <x v="33"/>
    <x v="1264"/>
    <s v="Standard Class"/>
    <s v="BW-11110"/>
    <s v="Bart Watters"/>
    <x v="1"/>
    <s v="United States"/>
    <s v="San Diego"/>
    <x v="1"/>
    <n v="92105"/>
    <x v="1"/>
    <s v="TEC-PH-10003174"/>
    <x v="2"/>
    <x v="7"/>
    <s v="RCA ViSYS 25825 Wireless digital phone"/>
    <n v="311.97600000000006"/>
    <n v="3"/>
    <n v="0.2"/>
    <n v="38.996999999999986"/>
  </r>
  <r>
    <n v="7832"/>
    <x v="3887"/>
    <x v="1"/>
    <x v="33"/>
    <x v="1264"/>
    <s v="Standard Class"/>
    <s v="BW-11110"/>
    <s v="Bart Watters"/>
    <x v="1"/>
    <s v="United States"/>
    <s v="San Diego"/>
    <x v="1"/>
    <n v="92105"/>
    <x v="1"/>
    <s v="OFF-BI-10001524"/>
    <x v="1"/>
    <x v="8"/>
    <s v="GBC Premium Transparent Covers with Diagonal Lined Pattern"/>
    <n v="50.352000000000004"/>
    <n v="3"/>
    <n v="0.2"/>
    <n v="17.623199999999997"/>
  </r>
  <r>
    <n v="7833"/>
    <x v="3888"/>
    <x v="0"/>
    <x v="195"/>
    <x v="583"/>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4"/>
    <x v="1273"/>
    <s v="Standard Class"/>
    <s v="CR-12820"/>
    <s v="Cyra Reiten"/>
    <x v="2"/>
    <s v="United States"/>
    <s v="West Palm Beach"/>
    <x v="2"/>
    <n v="33407"/>
    <x v="0"/>
    <s v="OFF-AR-10004757"/>
    <x v="1"/>
    <x v="6"/>
    <s v="Crayola Colored Pencils"/>
    <n v="13.120000000000001"/>
    <n v="5"/>
    <n v="0.2"/>
    <n v="2.1319999999999988"/>
  </r>
  <r>
    <n v="7835"/>
    <x v="3890"/>
    <x v="1"/>
    <x v="657"/>
    <x v="1250"/>
    <s v="Second Class"/>
    <s v="EB-14110"/>
    <s v="Eugene Barchas"/>
    <x v="0"/>
    <s v="United States"/>
    <s v="Los Angeles"/>
    <x v="1"/>
    <n v="90045"/>
    <x v="1"/>
    <s v="FUR-TA-10002530"/>
    <x v="0"/>
    <x v="3"/>
    <s v="Iceberg OfficeWorks 42&quot; Round Tables"/>
    <n v="241.56799999999998"/>
    <n v="2"/>
    <n v="0.2"/>
    <n v="-15.098000000000013"/>
  </r>
  <r>
    <n v="7836"/>
    <x v="3890"/>
    <x v="1"/>
    <x v="657"/>
    <x v="1250"/>
    <s v="Second Class"/>
    <s v="EB-14110"/>
    <s v="Eugene Barchas"/>
    <x v="0"/>
    <s v="United States"/>
    <s v="Los Angeles"/>
    <x v="1"/>
    <n v="90045"/>
    <x v="1"/>
    <s v="TEC-PH-10001494"/>
    <x v="2"/>
    <x v="7"/>
    <s v="Polycom CX600 IP Phone VoIP phone"/>
    <n v="479.92"/>
    <n v="2"/>
    <n v="0.2"/>
    <n v="41.993000000000009"/>
  </r>
  <r>
    <n v="7837"/>
    <x v="3891"/>
    <x v="1"/>
    <x v="12"/>
    <x v="12"/>
    <s v="Standard Class"/>
    <s v="SH-19975"/>
    <s v="Sally Hughsby"/>
    <x v="1"/>
    <s v="United States"/>
    <s v="Seattle"/>
    <x v="4"/>
    <n v="98103"/>
    <x v="1"/>
    <s v="FUR-CH-10004289"/>
    <x v="0"/>
    <x v="1"/>
    <s v="Global Super Steno Chair"/>
    <n v="307.13600000000002"/>
    <n v="4"/>
    <n v="0.2"/>
    <n v="-11.51760000000003"/>
  </r>
  <r>
    <n v="7838"/>
    <x v="3891"/>
    <x v="1"/>
    <x v="12"/>
    <x v="12"/>
    <s v="Standard Class"/>
    <s v="SH-19975"/>
    <s v="Sally Hughsby"/>
    <x v="1"/>
    <s v="United States"/>
    <s v="Seattle"/>
    <x v="4"/>
    <n v="98103"/>
    <x v="1"/>
    <s v="OFF-LA-10002945"/>
    <x v="1"/>
    <x v="2"/>
    <s v="Permanent Self-Adhesive File Folder Labels for Typewriters, 1 1/8 x 3 1/2, White"/>
    <n v="12.6"/>
    <n v="2"/>
    <n v="0"/>
    <n v="5.7959999999999994"/>
  </r>
  <r>
    <n v="7839"/>
    <x v="3891"/>
    <x v="1"/>
    <x v="12"/>
    <x v="12"/>
    <s v="Standard Class"/>
    <s v="SH-19975"/>
    <s v="Sally Hughsby"/>
    <x v="1"/>
    <s v="United States"/>
    <s v="Seattle"/>
    <x v="4"/>
    <n v="98103"/>
    <x v="1"/>
    <s v="TEC-AC-10002567"/>
    <x v="2"/>
    <x v="11"/>
    <s v="Logitech G602 Wireless Gaming Mouse"/>
    <n v="159.97999999999999"/>
    <n v="2"/>
    <n v="0"/>
    <n v="57.592799999999997"/>
  </r>
  <r>
    <n v="7840"/>
    <x v="3892"/>
    <x v="2"/>
    <x v="1175"/>
    <x v="1249"/>
    <s v="Standard Class"/>
    <s v="CV-12295"/>
    <s v="Christina VanderZanden"/>
    <x v="0"/>
    <s v="United States"/>
    <s v="Des Moines"/>
    <x v="23"/>
    <n v="50315"/>
    <x v="2"/>
    <s v="OFF-EN-10001509"/>
    <x v="1"/>
    <x v="12"/>
    <s v="Poly String Tie Envelopes"/>
    <n v="6.12"/>
    <n v="3"/>
    <n v="0"/>
    <n v="2.8763999999999994"/>
  </r>
  <r>
    <n v="7841"/>
    <x v="3892"/>
    <x v="2"/>
    <x v="1175"/>
    <x v="1249"/>
    <s v="Standard Class"/>
    <s v="CV-12295"/>
    <s v="Christina VanderZanden"/>
    <x v="0"/>
    <s v="United States"/>
    <s v="Des Moines"/>
    <x v="23"/>
    <n v="50315"/>
    <x v="2"/>
    <s v="FUR-TA-10003954"/>
    <x v="0"/>
    <x v="3"/>
    <s v="Hon 94000 Series Round Tables"/>
    <n v="1184.72"/>
    <n v="4"/>
    <n v="0"/>
    <n v="106.62480000000005"/>
  </r>
  <r>
    <n v="7842"/>
    <x v="3893"/>
    <x v="0"/>
    <x v="19"/>
    <x v="18"/>
    <s v="Standard Class"/>
    <s v="AT-10735"/>
    <s v="Annie Thurman"/>
    <x v="0"/>
    <s v="United States"/>
    <s v="New York City"/>
    <x v="15"/>
    <n v="10024"/>
    <x v="3"/>
    <s v="OFF-AP-10002892"/>
    <x v="1"/>
    <x v="9"/>
    <s v="Belkin F5C206VTEL 6 Outlet Surge"/>
    <n v="45.96"/>
    <n v="2"/>
    <n v="0"/>
    <n v="13.787999999999997"/>
  </r>
  <r>
    <n v="7843"/>
    <x v="3894"/>
    <x v="2"/>
    <x v="986"/>
    <x v="941"/>
    <s v="Second Class"/>
    <s v="AG-10390"/>
    <s v="Allen Goldenen"/>
    <x v="0"/>
    <s v="United States"/>
    <s v="Arlington"/>
    <x v="17"/>
    <n v="22204"/>
    <x v="0"/>
    <s v="OFF-BI-10003638"/>
    <x v="1"/>
    <x v="8"/>
    <s v="GBC Durable Plastic Covers"/>
    <n v="58.050000000000004"/>
    <n v="3"/>
    <n v="0"/>
    <n v="26.702999999999999"/>
  </r>
  <r>
    <n v="7844"/>
    <x v="3894"/>
    <x v="2"/>
    <x v="986"/>
    <x v="941"/>
    <s v="Second Class"/>
    <s v="AG-10390"/>
    <s v="Allen Goldenen"/>
    <x v="0"/>
    <s v="United States"/>
    <s v="Arlington"/>
    <x v="17"/>
    <n v="22204"/>
    <x v="0"/>
    <s v="OFF-PA-10001569"/>
    <x v="1"/>
    <x v="10"/>
    <s v="Xerox 232"/>
    <n v="71.28"/>
    <n v="11"/>
    <n v="0"/>
    <n v="34.214400000000005"/>
  </r>
  <r>
    <n v="7845"/>
    <x v="3895"/>
    <x v="3"/>
    <x v="246"/>
    <x v="262"/>
    <s v="Standard Class"/>
    <s v="GM-14500"/>
    <s v="Gene McClure"/>
    <x v="0"/>
    <s v="United States"/>
    <s v="Pharr"/>
    <x v="5"/>
    <n v="78577"/>
    <x v="2"/>
    <s v="FUR-TA-10001676"/>
    <x v="0"/>
    <x v="3"/>
    <s v="Hon 61000 Series Interactive Training Tables"/>
    <n v="124.404"/>
    <n v="4"/>
    <n v="0.3"/>
    <n v="-21.3264"/>
  </r>
  <r>
    <n v="7846"/>
    <x v="3896"/>
    <x v="1"/>
    <x v="874"/>
    <x v="119"/>
    <s v="Standard Class"/>
    <s v="JK-15205"/>
    <s v="Jamie Kunitz"/>
    <x v="0"/>
    <s v="United States"/>
    <s v="Arlington"/>
    <x v="17"/>
    <n v="22204"/>
    <x v="0"/>
    <s v="OFF-PA-10001125"/>
    <x v="1"/>
    <x v="10"/>
    <s v="Xerox 1988"/>
    <n v="154.9"/>
    <n v="5"/>
    <n v="0"/>
    <n v="69.704999999999998"/>
  </r>
  <r>
    <n v="7847"/>
    <x v="3896"/>
    <x v="1"/>
    <x v="874"/>
    <x v="119"/>
    <s v="Standard Class"/>
    <s v="JK-15205"/>
    <s v="Jamie Kunitz"/>
    <x v="0"/>
    <s v="United States"/>
    <s v="Arlington"/>
    <x v="17"/>
    <n v="22204"/>
    <x v="0"/>
    <s v="TEC-PH-10002496"/>
    <x v="2"/>
    <x v="7"/>
    <s v="Cisco SPA301"/>
    <n v="1871.88"/>
    <n v="12"/>
    <n v="0"/>
    <n v="561.56399999999996"/>
  </r>
  <r>
    <n v="7848"/>
    <x v="3897"/>
    <x v="0"/>
    <x v="535"/>
    <x v="1274"/>
    <s v="Standard Class"/>
    <s v="DW-13540"/>
    <s v="Don Weiss"/>
    <x v="0"/>
    <s v="United States"/>
    <s v="Houston"/>
    <x v="5"/>
    <n v="77070"/>
    <x v="2"/>
    <s v="FUR-FU-10004053"/>
    <x v="0"/>
    <x v="5"/>
    <s v="DAX Two-Tone Silver Metal Document Frame"/>
    <n v="16.192"/>
    <n v="2"/>
    <n v="0.6"/>
    <n v="-6.8815999999999953"/>
  </r>
  <r>
    <n v="7849"/>
    <x v="3898"/>
    <x v="0"/>
    <x v="440"/>
    <x v="1238"/>
    <s v="Standard Class"/>
    <s v="AS-10090"/>
    <s v="Adam Shillingsburg"/>
    <x v="0"/>
    <s v="United States"/>
    <s v="Irving"/>
    <x v="5"/>
    <n v="75061"/>
    <x v="2"/>
    <s v="OFF-ST-10000321"/>
    <x v="1"/>
    <x v="4"/>
    <s v="Akro Stacking Bins"/>
    <n v="18.936"/>
    <n v="3"/>
    <n v="0.2"/>
    <n v="-3.787200000000003"/>
  </r>
  <r>
    <n v="7850"/>
    <x v="3898"/>
    <x v="0"/>
    <x v="440"/>
    <x v="1238"/>
    <s v="Standard Class"/>
    <s v="AS-10090"/>
    <s v="Adam Shillingsburg"/>
    <x v="0"/>
    <s v="United States"/>
    <s v="Irving"/>
    <x v="5"/>
    <n v="75061"/>
    <x v="2"/>
    <s v="OFF-ST-10002957"/>
    <x v="1"/>
    <x v="4"/>
    <s v="Sterilite Show Offs Storage Containers"/>
    <n v="12.672000000000001"/>
    <n v="3"/>
    <n v="0.2"/>
    <n v="-3.1680000000000001"/>
  </r>
  <r>
    <n v="7851"/>
    <x v="3898"/>
    <x v="0"/>
    <x v="440"/>
    <x v="1238"/>
    <s v="Standard Class"/>
    <s v="AS-10090"/>
    <s v="Adam Shillingsburg"/>
    <x v="0"/>
    <s v="United States"/>
    <s v="Irving"/>
    <x v="5"/>
    <n v="75061"/>
    <x v="2"/>
    <s v="OFF-LA-10000973"/>
    <x v="1"/>
    <x v="2"/>
    <s v="Avery 502"/>
    <n v="5.04"/>
    <n v="2"/>
    <n v="0.2"/>
    <n v="1.764"/>
  </r>
  <r>
    <n v="7852"/>
    <x v="3899"/>
    <x v="2"/>
    <x v="337"/>
    <x v="345"/>
    <s v="Standard Class"/>
    <s v="TS-21205"/>
    <s v="Thomas Seio"/>
    <x v="1"/>
    <s v="United States"/>
    <s v="Chicago"/>
    <x v="10"/>
    <n v="60653"/>
    <x v="2"/>
    <s v="OFF-PA-10000143"/>
    <x v="1"/>
    <x v="10"/>
    <s v="Astroparche Fine Business Paper"/>
    <n v="8.4480000000000004"/>
    <n v="2"/>
    <n v="0.2"/>
    <n v="2.9568000000000003"/>
  </r>
  <r>
    <n v="7853"/>
    <x v="3899"/>
    <x v="2"/>
    <x v="337"/>
    <x v="345"/>
    <s v="Standard Class"/>
    <s v="TS-21205"/>
    <s v="Thomas Seio"/>
    <x v="1"/>
    <s v="United States"/>
    <s v="Chicago"/>
    <x v="10"/>
    <n v="60653"/>
    <x v="2"/>
    <s v="OFF-AP-10003287"/>
    <x v="1"/>
    <x v="9"/>
    <s v="Tripp Lite TLP810NET Broadband Surge for Modem/Fax"/>
    <n v="20.387999999999995"/>
    <n v="2"/>
    <n v="0.8"/>
    <n v="-53.008800000000008"/>
  </r>
  <r>
    <n v="7854"/>
    <x v="3900"/>
    <x v="1"/>
    <x v="707"/>
    <x v="693"/>
    <s v="Standard Class"/>
    <s v="SM-20320"/>
    <s v="Sean Miller"/>
    <x v="2"/>
    <s v="United States"/>
    <s v="Los Angeles"/>
    <x v="1"/>
    <n v="90049"/>
    <x v="1"/>
    <s v="OFF-PA-10001526"/>
    <x v="1"/>
    <x v="10"/>
    <s v="Xerox 1949"/>
    <n v="9.9600000000000009"/>
    <n v="2"/>
    <n v="0"/>
    <n v="4.8804000000000007"/>
  </r>
  <r>
    <n v="7855"/>
    <x v="3901"/>
    <x v="3"/>
    <x v="226"/>
    <x v="169"/>
    <s v="Standard Class"/>
    <s v="BH-11710"/>
    <s v="Brosina Hoffman"/>
    <x v="0"/>
    <s v="United States"/>
    <s v="Hattiesburg"/>
    <x v="35"/>
    <n v="39401"/>
    <x v="0"/>
    <s v="OFF-AP-10004540"/>
    <x v="1"/>
    <x v="9"/>
    <s v="Eureka The Boss Lite 10-Amp Upright Vacuum, Blue"/>
    <n v="320.64"/>
    <n v="4"/>
    <n v="0"/>
    <n v="89.779200000000003"/>
  </r>
  <r>
    <n v="7856"/>
    <x v="3901"/>
    <x v="3"/>
    <x v="226"/>
    <x v="169"/>
    <s v="Standard Class"/>
    <s v="BH-11710"/>
    <s v="Brosina Hoffman"/>
    <x v="0"/>
    <s v="United States"/>
    <s v="Hattiesburg"/>
    <x v="35"/>
    <n v="39401"/>
    <x v="0"/>
    <s v="TEC-AC-10001266"/>
    <x v="2"/>
    <x v="11"/>
    <s v="Memorex Micro Travel Drive 8 GB"/>
    <n v="52"/>
    <n v="4"/>
    <n v="0"/>
    <n v="23.4"/>
  </r>
  <r>
    <n v="7857"/>
    <x v="3902"/>
    <x v="2"/>
    <x v="991"/>
    <x v="413"/>
    <s v="First Class"/>
    <s v="LW-16825"/>
    <s v="Laurel Workman"/>
    <x v="1"/>
    <s v="United States"/>
    <s v="New York City"/>
    <x v="15"/>
    <n v="10024"/>
    <x v="3"/>
    <s v="OFF-BI-10004233"/>
    <x v="1"/>
    <x v="8"/>
    <s v="GBC Pre-Punched Binding Paper, Plastic, White, 8-1/2&quot; x 11&quot;"/>
    <n v="25.584000000000003"/>
    <n v="2"/>
    <n v="0.2"/>
    <n v="8.9543999999999997"/>
  </r>
  <r>
    <n v="7858"/>
    <x v="3902"/>
    <x v="2"/>
    <x v="991"/>
    <x v="413"/>
    <s v="First Class"/>
    <s v="LW-16825"/>
    <s v="Laurel Workman"/>
    <x v="1"/>
    <s v="United States"/>
    <s v="New York City"/>
    <x v="15"/>
    <n v="10024"/>
    <x v="3"/>
    <s v="TEC-PH-10003505"/>
    <x v="2"/>
    <x v="7"/>
    <s v="Geemarc AmpliPOWER60"/>
    <n v="464"/>
    <n v="5"/>
    <n v="0"/>
    <n v="134.55999999999995"/>
  </r>
  <r>
    <n v="7859"/>
    <x v="3902"/>
    <x v="2"/>
    <x v="991"/>
    <x v="413"/>
    <s v="First Class"/>
    <s v="LW-16825"/>
    <s v="Laurel Workman"/>
    <x v="1"/>
    <s v="United States"/>
    <s v="New York City"/>
    <x v="15"/>
    <n v="10024"/>
    <x v="3"/>
    <s v="OFF-AP-10001005"/>
    <x v="1"/>
    <x v="9"/>
    <s v="Honeywell Quietcare HEPA Air Cleaner"/>
    <n v="235.95000000000002"/>
    <n v="3"/>
    <n v="0"/>
    <n v="77.863499999999988"/>
  </r>
  <r>
    <n v="7860"/>
    <x v="3902"/>
    <x v="2"/>
    <x v="991"/>
    <x v="413"/>
    <s v="First Class"/>
    <s v="LW-16825"/>
    <s v="Laurel Workman"/>
    <x v="1"/>
    <s v="United States"/>
    <s v="New York City"/>
    <x v="15"/>
    <n v="10024"/>
    <x v="3"/>
    <s v="OFF-PA-10001712"/>
    <x v="1"/>
    <x v="10"/>
    <s v="Xerox 1948"/>
    <n v="39.96"/>
    <n v="4"/>
    <n v="0"/>
    <n v="17.981999999999999"/>
  </r>
  <r>
    <n v="7861"/>
    <x v="3903"/>
    <x v="3"/>
    <x v="580"/>
    <x v="1200"/>
    <s v="Standard Class"/>
    <s v="JA-15970"/>
    <s v="Joseph Airdo"/>
    <x v="0"/>
    <s v="United States"/>
    <s v="Cuyahoga Falls"/>
    <x v="24"/>
    <n v="44221"/>
    <x v="3"/>
    <s v="OFF-BI-10002353"/>
    <x v="1"/>
    <x v="8"/>
    <s v="GBC VeloBind Cover Sets"/>
    <n v="18.528000000000002"/>
    <n v="4"/>
    <n v="0.7"/>
    <n v="-12.352"/>
  </r>
  <r>
    <n v="7862"/>
    <x v="3904"/>
    <x v="1"/>
    <x v="88"/>
    <x v="334"/>
    <s v="Standard Class"/>
    <s v="KA-16525"/>
    <s v="Kelly Andreada"/>
    <x v="0"/>
    <s v="United States"/>
    <s v="Seattle"/>
    <x v="4"/>
    <n v="98103"/>
    <x v="1"/>
    <s v="TEC-AC-10003038"/>
    <x v="2"/>
    <x v="11"/>
    <s v="Kingston Digital DataTraveler 16GB USB 2.0"/>
    <n v="17.899999999999999"/>
    <n v="2"/>
    <n v="0"/>
    <n v="3.400999999999998"/>
  </r>
  <r>
    <n v="7863"/>
    <x v="3904"/>
    <x v="1"/>
    <x v="88"/>
    <x v="334"/>
    <s v="Standard Class"/>
    <s v="KA-16525"/>
    <s v="Kelly Andreada"/>
    <x v="0"/>
    <s v="United States"/>
    <s v="Seattle"/>
    <x v="4"/>
    <n v="98103"/>
    <x v="1"/>
    <s v="OFF-ST-10000934"/>
    <x v="1"/>
    <x v="4"/>
    <s v="Contico 72&quot;H Heavy-Duty Storage System"/>
    <n v="81.96"/>
    <n v="2"/>
    <n v="0"/>
    <n v="0"/>
  </r>
  <r>
    <n v="7864"/>
    <x v="3905"/>
    <x v="1"/>
    <x v="1176"/>
    <x v="830"/>
    <s v="Second Class"/>
    <s v="TG-21310"/>
    <s v="Toby Gnade"/>
    <x v="0"/>
    <s v="United States"/>
    <s v="Mesa"/>
    <x v="16"/>
    <n v="85204"/>
    <x v="1"/>
    <s v="OFF-ST-10002743"/>
    <x v="1"/>
    <x v="4"/>
    <s v="SAFCO Boltless Steel Shelving"/>
    <n v="272.73599999999999"/>
    <n v="3"/>
    <n v="0.2"/>
    <n v="-64.774800000000013"/>
  </r>
  <r>
    <n v="7865"/>
    <x v="3905"/>
    <x v="1"/>
    <x v="1176"/>
    <x v="830"/>
    <s v="Second Class"/>
    <s v="TG-21310"/>
    <s v="Toby Gnade"/>
    <x v="0"/>
    <s v="United States"/>
    <s v="Mesa"/>
    <x v="16"/>
    <n v="85204"/>
    <x v="1"/>
    <s v="OFF-PA-10001846"/>
    <x v="1"/>
    <x v="10"/>
    <s v="Xerox 1899"/>
    <n v="18.496000000000002"/>
    <n v="4"/>
    <n v="0.2"/>
    <n v="6.7048000000000005"/>
  </r>
  <r>
    <n v="7866"/>
    <x v="3905"/>
    <x v="1"/>
    <x v="1176"/>
    <x v="830"/>
    <s v="Second Class"/>
    <s v="TG-21310"/>
    <s v="Toby Gnade"/>
    <x v="0"/>
    <s v="United States"/>
    <s v="Mesa"/>
    <x v="16"/>
    <n v="85204"/>
    <x v="1"/>
    <s v="FUR-CH-10004287"/>
    <x v="0"/>
    <x v="1"/>
    <s v="SAFCO Arco Folding Chair"/>
    <n v="441.92"/>
    <n v="2"/>
    <n v="0.2"/>
    <n v="49.715999999999966"/>
  </r>
  <r>
    <n v="7867"/>
    <x v="3905"/>
    <x v="1"/>
    <x v="1176"/>
    <x v="830"/>
    <s v="Second Class"/>
    <s v="TG-21310"/>
    <s v="Toby Gnade"/>
    <x v="0"/>
    <s v="United States"/>
    <s v="Mesa"/>
    <x v="16"/>
    <n v="85204"/>
    <x v="1"/>
    <s v="FUR-BO-10001608"/>
    <x v="0"/>
    <x v="0"/>
    <s v="Hon Metal Bookcases, Black"/>
    <n v="127.76400000000002"/>
    <n v="6"/>
    <n v="0.7"/>
    <n v="-191.64599999999996"/>
  </r>
  <r>
    <n v="7868"/>
    <x v="3906"/>
    <x v="2"/>
    <x v="84"/>
    <x v="81"/>
    <s v="Second Class"/>
    <s v="DB-13360"/>
    <s v="Dennis Bolton"/>
    <x v="2"/>
    <s v="United States"/>
    <s v="Salt Lake City"/>
    <x v="7"/>
    <n v="84106"/>
    <x v="1"/>
    <s v="OFF-PA-10000357"/>
    <x v="1"/>
    <x v="10"/>
    <s v="Xerox 1888"/>
    <n v="166.44"/>
    <n v="3"/>
    <n v="0"/>
    <n v="79.891199999999998"/>
  </r>
  <r>
    <n v="7869"/>
    <x v="3907"/>
    <x v="0"/>
    <x v="1021"/>
    <x v="993"/>
    <s v="Standard Class"/>
    <s v="LS-17245"/>
    <s v="Lynn Smith"/>
    <x v="0"/>
    <s v="United States"/>
    <s v="Los Angeles"/>
    <x v="1"/>
    <n v="90045"/>
    <x v="1"/>
    <s v="OFF-PA-10000575"/>
    <x v="1"/>
    <x v="10"/>
    <s v="Wirebound Message Books, Four 2 3/4 x 5 White Forms per Page"/>
    <n v="13.38"/>
    <n v="2"/>
    <n v="0"/>
    <n v="6.1547999999999998"/>
  </r>
  <r>
    <n v="7870"/>
    <x v="3908"/>
    <x v="3"/>
    <x v="445"/>
    <x v="472"/>
    <s v="Standard Class"/>
    <s v="MO-17950"/>
    <s v="Michael Oakman"/>
    <x v="0"/>
    <s v="United States"/>
    <s v="Jacksonville"/>
    <x v="3"/>
    <n v="28540"/>
    <x v="0"/>
    <s v="TEC-AC-10002167"/>
    <x v="2"/>
    <x v="11"/>
    <s v="Imation 8gb Micro Traveldrive Usb 2.0 Flash Drive"/>
    <n v="24"/>
    <n v="2"/>
    <n v="0.2"/>
    <n v="-2.6999999999999993"/>
  </r>
  <r>
    <n v="7871"/>
    <x v="3909"/>
    <x v="3"/>
    <x v="145"/>
    <x v="289"/>
    <s v="Standard Class"/>
    <s v="CA-11965"/>
    <s v="Carol Adams"/>
    <x v="1"/>
    <s v="United States"/>
    <s v="Lakewood"/>
    <x v="24"/>
    <n v="44107"/>
    <x v="3"/>
    <s v="OFF-EN-10004459"/>
    <x v="1"/>
    <x v="12"/>
    <s v="Security-Tint Envelopes"/>
    <n v="24.448"/>
    <n v="4"/>
    <n v="0.2"/>
    <n v="8.8623999999999992"/>
  </r>
  <r>
    <n v="7872"/>
    <x v="3910"/>
    <x v="0"/>
    <x v="339"/>
    <x v="1194"/>
    <s v="Standard Class"/>
    <s v="DB-12910"/>
    <s v="Daniel Byrd"/>
    <x v="2"/>
    <s v="United States"/>
    <s v="Lake Forest"/>
    <x v="1"/>
    <n v="92630"/>
    <x v="1"/>
    <s v="OFF-LA-10002271"/>
    <x v="1"/>
    <x v="2"/>
    <s v="Smead Alpha-Z Color-Coded Second Alphabetical Labels and Starter Set"/>
    <n v="6.16"/>
    <n v="2"/>
    <n v="0"/>
    <n v="2.9567999999999999"/>
  </r>
  <r>
    <n v="7873"/>
    <x v="3910"/>
    <x v="0"/>
    <x v="339"/>
    <x v="1194"/>
    <s v="Standard Class"/>
    <s v="DB-12910"/>
    <s v="Daniel Byrd"/>
    <x v="2"/>
    <s v="United States"/>
    <s v="Lake Forest"/>
    <x v="1"/>
    <n v="92630"/>
    <x v="1"/>
    <s v="FUR-CH-10004063"/>
    <x v="0"/>
    <x v="1"/>
    <s v="Global Deluxe High-Back Manager's Chair"/>
    <n v="915.13600000000008"/>
    <n v="4"/>
    <n v="0.2"/>
    <n v="102.95279999999988"/>
  </r>
  <r>
    <n v="7874"/>
    <x v="3910"/>
    <x v="0"/>
    <x v="339"/>
    <x v="1194"/>
    <s v="Standard Class"/>
    <s v="DB-12910"/>
    <s v="Daniel Byrd"/>
    <x v="2"/>
    <s v="United States"/>
    <s v="Lake Forest"/>
    <x v="1"/>
    <n v="92630"/>
    <x v="1"/>
    <s v="OFF-PA-10004610"/>
    <x v="1"/>
    <x v="10"/>
    <s v="Xerox 1900"/>
    <n v="8.56"/>
    <n v="2"/>
    <n v="0"/>
    <n v="3.8519999999999994"/>
  </r>
  <r>
    <n v="7875"/>
    <x v="3910"/>
    <x v="0"/>
    <x v="339"/>
    <x v="1194"/>
    <s v="Standard Class"/>
    <s v="DB-12910"/>
    <s v="Daniel Byrd"/>
    <x v="2"/>
    <s v="United States"/>
    <s v="Lake Forest"/>
    <x v="1"/>
    <n v="92630"/>
    <x v="1"/>
    <s v="OFF-PA-10001878"/>
    <x v="1"/>
    <x v="10"/>
    <s v="Xerox 1891"/>
    <n v="97.82"/>
    <n v="2"/>
    <n v="0"/>
    <n v="45.975399999999993"/>
  </r>
  <r>
    <n v="7876"/>
    <x v="3911"/>
    <x v="3"/>
    <x v="428"/>
    <x v="17"/>
    <s v="Standard Class"/>
    <s v="DK-12835"/>
    <s v="Damala Kotsonis"/>
    <x v="1"/>
    <s v="United States"/>
    <s v="Portland"/>
    <x v="21"/>
    <n v="97206"/>
    <x v="1"/>
    <s v="OFF-PA-10002036"/>
    <x v="1"/>
    <x v="10"/>
    <s v="Xerox 1930"/>
    <n v="31.104000000000006"/>
    <n v="6"/>
    <n v="0.2"/>
    <n v="11.2752"/>
  </r>
  <r>
    <n v="7877"/>
    <x v="3911"/>
    <x v="3"/>
    <x v="428"/>
    <x v="17"/>
    <s v="Standard Class"/>
    <s v="DK-12835"/>
    <s v="Damala Kotsonis"/>
    <x v="1"/>
    <s v="United States"/>
    <s v="Portland"/>
    <x v="21"/>
    <n v="97206"/>
    <x v="1"/>
    <s v="OFF-AP-10003278"/>
    <x v="1"/>
    <x v="9"/>
    <s v="Belkin 7-Outlet SurgeMaster Home Series"/>
    <n v="11.176000000000002"/>
    <n v="1"/>
    <n v="0.2"/>
    <n v="0.8382000000000005"/>
  </r>
  <r>
    <n v="7878"/>
    <x v="3912"/>
    <x v="1"/>
    <x v="899"/>
    <x v="567"/>
    <s v="Standard Class"/>
    <s v="EB-14170"/>
    <s v="Evan Bailliet"/>
    <x v="0"/>
    <s v="United States"/>
    <s v="Charlotte"/>
    <x v="3"/>
    <n v="28205"/>
    <x v="0"/>
    <s v="OFF-LA-10001641"/>
    <x v="1"/>
    <x v="2"/>
    <s v="Avery 518"/>
    <n v="5.04"/>
    <n v="2"/>
    <n v="0.2"/>
    <n v="1.764"/>
  </r>
  <r>
    <n v="7879"/>
    <x v="3913"/>
    <x v="0"/>
    <x v="896"/>
    <x v="49"/>
    <s v="Second Class"/>
    <s v="DR-12940"/>
    <s v="Daniel Raglin"/>
    <x v="2"/>
    <s v="United States"/>
    <s v="Aurora"/>
    <x v="10"/>
    <n v="60505"/>
    <x v="2"/>
    <s v="FUR-FU-10003806"/>
    <x v="0"/>
    <x v="5"/>
    <s v="Tenex Chairmat w/ Average Lip, 45&quot; x 53&quot;"/>
    <n v="242.17600000000004"/>
    <n v="4"/>
    <n v="0.6"/>
    <n v="-302.72000000000003"/>
  </r>
  <r>
    <n v="7880"/>
    <x v="3914"/>
    <x v="0"/>
    <x v="403"/>
    <x v="490"/>
    <s v="Standard Class"/>
    <s v="JS-15685"/>
    <s v="Jim Sink"/>
    <x v="1"/>
    <s v="United States"/>
    <s v="Philadelphia"/>
    <x v="9"/>
    <n v="19140"/>
    <x v="3"/>
    <s v="FUR-TA-10003392"/>
    <x v="0"/>
    <x v="3"/>
    <s v="Global Adaptabilities Conference Tables"/>
    <n v="337.17599999999999"/>
    <n v="2"/>
    <n v="0.4"/>
    <n v="-118.01160000000002"/>
  </r>
  <r>
    <n v="7881"/>
    <x v="3915"/>
    <x v="3"/>
    <x v="734"/>
    <x v="792"/>
    <s v="Second Class"/>
    <s v="LC-16870"/>
    <s v="Lena Cacioppo"/>
    <x v="0"/>
    <s v="United States"/>
    <s v="Thornton"/>
    <x v="22"/>
    <n v="80229"/>
    <x v="1"/>
    <s v="OFF-AR-10003856"/>
    <x v="1"/>
    <x v="6"/>
    <s v="Newell 344"/>
    <n v="13.343999999999998"/>
    <n v="6"/>
    <n v="0.2"/>
    <n v="1.0007999999999999"/>
  </r>
  <r>
    <n v="7882"/>
    <x v="3915"/>
    <x v="3"/>
    <x v="734"/>
    <x v="792"/>
    <s v="Second Class"/>
    <s v="LC-16870"/>
    <s v="Lena Cacioppo"/>
    <x v="0"/>
    <s v="United States"/>
    <s v="Thornton"/>
    <x v="22"/>
    <n v="80229"/>
    <x v="1"/>
    <s v="TEC-AC-10002006"/>
    <x v="2"/>
    <x v="11"/>
    <s v="Memorex Micro Travel Drive 16 GB"/>
    <n v="76.75200000000001"/>
    <n v="6"/>
    <n v="0.2"/>
    <n v="10.553399999999993"/>
  </r>
  <r>
    <n v="7883"/>
    <x v="3915"/>
    <x v="3"/>
    <x v="734"/>
    <x v="792"/>
    <s v="Second Class"/>
    <s v="LC-16870"/>
    <s v="Lena Cacioppo"/>
    <x v="0"/>
    <s v="United States"/>
    <s v="Thornton"/>
    <x v="22"/>
    <n v="80229"/>
    <x v="1"/>
    <s v="TEC-AC-10002006"/>
    <x v="2"/>
    <x v="11"/>
    <s v="Memorex Micro Travel Drive 16 GB"/>
    <n v="102.33600000000001"/>
    <n v="8"/>
    <n v="0.2"/>
    <n v="14.07119999999999"/>
  </r>
  <r>
    <n v="7884"/>
    <x v="3915"/>
    <x v="3"/>
    <x v="734"/>
    <x v="792"/>
    <s v="Second Class"/>
    <s v="LC-16870"/>
    <s v="Lena Cacioppo"/>
    <x v="0"/>
    <s v="United States"/>
    <s v="Thornton"/>
    <x v="22"/>
    <n v="80229"/>
    <x v="1"/>
    <s v="OFF-PA-10002246"/>
    <x v="1"/>
    <x v="10"/>
    <s v="Wirebound Four 2-3/4 x 5 Forms per Page, 400 Sets per Book"/>
    <n v="10.32"/>
    <n v="2"/>
    <n v="0.2"/>
    <n v="3.7409999999999997"/>
  </r>
  <r>
    <n v="7885"/>
    <x v="3915"/>
    <x v="3"/>
    <x v="734"/>
    <x v="792"/>
    <s v="Second Class"/>
    <s v="LC-16870"/>
    <s v="Lena Cacioppo"/>
    <x v="0"/>
    <s v="United States"/>
    <s v="Thornton"/>
    <x v="22"/>
    <n v="80229"/>
    <x v="1"/>
    <s v="OFF-SU-10004782"/>
    <x v="1"/>
    <x v="14"/>
    <s v="Elite 5&quot; Scissors"/>
    <n v="47.32"/>
    <n v="7"/>
    <n v="0.2"/>
    <n v="5.9149999999999938"/>
  </r>
  <r>
    <n v="7886"/>
    <x v="3915"/>
    <x v="3"/>
    <x v="734"/>
    <x v="792"/>
    <s v="Second Class"/>
    <s v="LC-16870"/>
    <s v="Lena Cacioppo"/>
    <x v="0"/>
    <s v="United States"/>
    <s v="Thornton"/>
    <x v="22"/>
    <n v="80229"/>
    <x v="1"/>
    <s v="FUR-FU-10004351"/>
    <x v="0"/>
    <x v="5"/>
    <s v="Staples"/>
    <n v="23.376000000000001"/>
    <n v="3"/>
    <n v="0.2"/>
    <n v="7.0128000000000013"/>
  </r>
  <r>
    <n v="7887"/>
    <x v="3915"/>
    <x v="3"/>
    <x v="734"/>
    <x v="792"/>
    <s v="Second Class"/>
    <s v="LC-16870"/>
    <s v="Lena Cacioppo"/>
    <x v="0"/>
    <s v="United States"/>
    <s v="Thornton"/>
    <x v="22"/>
    <n v="80229"/>
    <x v="1"/>
    <s v="FUR-FU-10004270"/>
    <x v="0"/>
    <x v="5"/>
    <s v="Eldon Image Series Desk Accessories, Burgundy"/>
    <n v="16.72"/>
    <n v="5"/>
    <n v="0.2"/>
    <n v="3.3439999999999994"/>
  </r>
  <r>
    <n v="7888"/>
    <x v="3915"/>
    <x v="3"/>
    <x v="734"/>
    <x v="792"/>
    <s v="Second Class"/>
    <s v="LC-16870"/>
    <s v="Lena Cacioppo"/>
    <x v="0"/>
    <s v="United States"/>
    <s v="Thornton"/>
    <x v="22"/>
    <n v="80229"/>
    <x v="1"/>
    <s v="FUR-FU-10004053"/>
    <x v="0"/>
    <x v="5"/>
    <s v="DAX Two-Tone Silver Metal Document Frame"/>
    <n v="16.192"/>
    <n v="1"/>
    <n v="0.2"/>
    <n v="4.6552000000000007"/>
  </r>
  <r>
    <n v="7889"/>
    <x v="3916"/>
    <x v="0"/>
    <x v="765"/>
    <x v="1275"/>
    <s v="Standard Class"/>
    <s v="JP-15520"/>
    <s v="Jeremy Pistek"/>
    <x v="0"/>
    <s v="United States"/>
    <s v="Davis"/>
    <x v="1"/>
    <n v="95616"/>
    <x v="1"/>
    <s v="OFF-PA-10000019"/>
    <x v="1"/>
    <x v="10"/>
    <s v="Xerox 1931"/>
    <n v="32.400000000000006"/>
    <n v="5"/>
    <n v="0"/>
    <n v="15.552000000000001"/>
  </r>
  <r>
    <n v="7890"/>
    <x v="3917"/>
    <x v="0"/>
    <x v="591"/>
    <x v="903"/>
    <s v="Standard Class"/>
    <s v="TS-21655"/>
    <s v="Trudy Schmidt"/>
    <x v="0"/>
    <s v="United States"/>
    <s v="Fayetteville"/>
    <x v="36"/>
    <n v="72701"/>
    <x v="0"/>
    <s v="OFF-AR-10003811"/>
    <x v="1"/>
    <x v="6"/>
    <s v="Newell 327"/>
    <n v="19.89"/>
    <n v="9"/>
    <n v="0"/>
    <n v="5.3703000000000003"/>
  </r>
  <r>
    <n v="7891"/>
    <x v="3917"/>
    <x v="0"/>
    <x v="591"/>
    <x v="903"/>
    <s v="Standard Class"/>
    <s v="TS-21655"/>
    <s v="Trudy Schmidt"/>
    <x v="0"/>
    <s v="United States"/>
    <s v="Fayetteville"/>
    <x v="36"/>
    <n v="72701"/>
    <x v="0"/>
    <s v="TEC-AC-10001838"/>
    <x v="2"/>
    <x v="11"/>
    <s v="Razer Tiamat Over Ear 7.1 Surround Sound PC Gaming Headset"/>
    <n v="399.98"/>
    <n v="2"/>
    <n v="0"/>
    <n v="171.99140000000003"/>
  </r>
  <r>
    <n v="7892"/>
    <x v="3917"/>
    <x v="0"/>
    <x v="591"/>
    <x v="903"/>
    <s v="Standard Class"/>
    <s v="TS-21655"/>
    <s v="Trudy Schmidt"/>
    <x v="0"/>
    <s v="United States"/>
    <s v="Fayetteville"/>
    <x v="36"/>
    <n v="72701"/>
    <x v="0"/>
    <s v="FUR-FU-10003553"/>
    <x v="0"/>
    <x v="5"/>
    <s v="Howard Miller 13-1/2&quot; Diameter Rosebrook Wall Clock"/>
    <n v="343.84999999999997"/>
    <n v="5"/>
    <n v="0"/>
    <n v="137.54000000000002"/>
  </r>
  <r>
    <n v="7893"/>
    <x v="3917"/>
    <x v="0"/>
    <x v="591"/>
    <x v="903"/>
    <s v="Standard Class"/>
    <s v="TS-21655"/>
    <s v="Trudy Schmidt"/>
    <x v="0"/>
    <s v="United States"/>
    <s v="Fayetteville"/>
    <x v="36"/>
    <n v="72701"/>
    <x v="0"/>
    <s v="OFF-PA-10003302"/>
    <x v="1"/>
    <x v="10"/>
    <s v="Xerox 1906"/>
    <n v="106.32"/>
    <n v="3"/>
    <n v="0"/>
    <n v="49.970399999999991"/>
  </r>
  <r>
    <n v="7894"/>
    <x v="3918"/>
    <x v="3"/>
    <x v="283"/>
    <x v="1276"/>
    <s v="Standard Class"/>
    <s v="NM-18445"/>
    <s v="Nathan Mautz"/>
    <x v="2"/>
    <s v="United States"/>
    <s v="New York City"/>
    <x v="15"/>
    <n v="10011"/>
    <x v="3"/>
    <s v="OFF-BI-10002412"/>
    <x v="1"/>
    <x v="8"/>
    <s v="Wilson Jones “Snap” Scratch Pad Binder Tool for Ring Binders"/>
    <n v="13.919999999999998"/>
    <n v="3"/>
    <n v="0.2"/>
    <n v="4.3500000000000005"/>
  </r>
  <r>
    <n v="7895"/>
    <x v="3919"/>
    <x v="3"/>
    <x v="548"/>
    <x v="587"/>
    <s v="Standard Class"/>
    <s v="EH-14125"/>
    <s v="Eugene Hildebrand"/>
    <x v="2"/>
    <s v="United States"/>
    <s v="Wheeling"/>
    <x v="48"/>
    <n v="26003"/>
    <x v="3"/>
    <s v="OFF-BI-10002852"/>
    <x v="1"/>
    <x v="8"/>
    <s v="Ibico Standard Transparent Covers"/>
    <n v="82.4"/>
    <n v="5"/>
    <n v="0"/>
    <n v="40.376000000000005"/>
  </r>
  <r>
    <n v="7896"/>
    <x v="3919"/>
    <x v="3"/>
    <x v="548"/>
    <x v="587"/>
    <s v="Standard Class"/>
    <s v="EH-14125"/>
    <s v="Eugene Hildebrand"/>
    <x v="2"/>
    <s v="United States"/>
    <s v="Wheeling"/>
    <x v="48"/>
    <n v="26003"/>
    <x v="3"/>
    <s v="OFF-BI-10000145"/>
    <x v="1"/>
    <x v="8"/>
    <s v="Zipper Ring Binder Pockets"/>
    <n v="6.24"/>
    <n v="2"/>
    <n v="0"/>
    <n v="3.0575999999999999"/>
  </r>
  <r>
    <n v="7897"/>
    <x v="3919"/>
    <x v="3"/>
    <x v="548"/>
    <x v="587"/>
    <s v="Standard Class"/>
    <s v="EH-14125"/>
    <s v="Eugene Hildebrand"/>
    <x v="2"/>
    <s v="United States"/>
    <s v="Wheeling"/>
    <x v="48"/>
    <n v="26003"/>
    <x v="3"/>
    <s v="OFF-PA-10001970"/>
    <x v="1"/>
    <x v="10"/>
    <s v="Xerox 1908"/>
    <n v="447.84"/>
    <n v="8"/>
    <n v="0"/>
    <n v="219.44159999999999"/>
  </r>
  <r>
    <n v="7898"/>
    <x v="3920"/>
    <x v="3"/>
    <x v="802"/>
    <x v="797"/>
    <s v="Standard Class"/>
    <s v="DC-12850"/>
    <s v="Dan Campbell"/>
    <x v="0"/>
    <s v="United States"/>
    <s v="Memphis"/>
    <x v="18"/>
    <n v="38109"/>
    <x v="0"/>
    <s v="OFF-AP-10001563"/>
    <x v="1"/>
    <x v="9"/>
    <s v="Belkin Premiere Surge Master II 8-outlet surge protector"/>
    <n v="272.048"/>
    <n v="7"/>
    <n v="0.2"/>
    <n v="30.605399999999946"/>
  </r>
  <r>
    <n v="7899"/>
    <x v="3920"/>
    <x v="3"/>
    <x v="802"/>
    <x v="797"/>
    <s v="Standard Class"/>
    <s v="DC-12850"/>
    <s v="Dan Campbell"/>
    <x v="0"/>
    <s v="United States"/>
    <s v="Memphis"/>
    <x v="18"/>
    <n v="38109"/>
    <x v="0"/>
    <s v="OFF-BI-10001359"/>
    <x v="1"/>
    <x v="8"/>
    <s v="GBC DocuBind TL300 Electric Binding System"/>
    <n v="1614.5820000000003"/>
    <n v="6"/>
    <n v="0.7"/>
    <n v="-1237.8461999999995"/>
  </r>
  <r>
    <n v="7900"/>
    <x v="3920"/>
    <x v="3"/>
    <x v="802"/>
    <x v="797"/>
    <s v="Standard Class"/>
    <s v="DC-12850"/>
    <s v="Dan Campbell"/>
    <x v="0"/>
    <s v="United States"/>
    <s v="Memphis"/>
    <x v="18"/>
    <n v="38109"/>
    <x v="0"/>
    <s v="OFF-FA-10003495"/>
    <x v="1"/>
    <x v="13"/>
    <s v="Staples"/>
    <n v="24.320000000000004"/>
    <n v="5"/>
    <n v="0.2"/>
    <n v="9.1199999999999974"/>
  </r>
  <r>
    <n v="7901"/>
    <x v="3920"/>
    <x v="3"/>
    <x v="802"/>
    <x v="797"/>
    <s v="Standard Class"/>
    <s v="DC-12850"/>
    <s v="Dan Campbell"/>
    <x v="0"/>
    <s v="United States"/>
    <s v="Memphis"/>
    <x v="18"/>
    <n v="38109"/>
    <x v="0"/>
    <s v="TEC-AC-10003709"/>
    <x v="2"/>
    <x v="11"/>
    <s v="Maxell 4.7GB DVD-R 5/Pack"/>
    <n v="1.5840000000000001"/>
    <n v="2"/>
    <n v="0.2"/>
    <n v="0.47520000000000018"/>
  </r>
  <r>
    <n v="7902"/>
    <x v="3920"/>
    <x v="3"/>
    <x v="802"/>
    <x v="797"/>
    <s v="Standard Class"/>
    <s v="DC-12850"/>
    <s v="Dan Campbell"/>
    <x v="0"/>
    <s v="United States"/>
    <s v="Memphis"/>
    <x v="18"/>
    <n v="38109"/>
    <x v="0"/>
    <s v="FUR-FU-10003268"/>
    <x v="0"/>
    <x v="5"/>
    <s v="Eldon Radial Chair Mat for Low to Medium Pile Carpets"/>
    <n v="31.983999999999998"/>
    <n v="1"/>
    <n v="0.2"/>
    <n v="0"/>
  </r>
  <r>
    <n v="7903"/>
    <x v="3920"/>
    <x v="3"/>
    <x v="802"/>
    <x v="797"/>
    <s v="Standard Class"/>
    <s v="DC-12850"/>
    <s v="Dan Campbell"/>
    <x v="0"/>
    <s v="United States"/>
    <s v="Memphis"/>
    <x v="18"/>
    <n v="38109"/>
    <x v="0"/>
    <s v="OFF-EN-10003845"/>
    <x v="1"/>
    <x v="12"/>
    <s v="Colored Envelopes"/>
    <n v="14.76"/>
    <n v="5"/>
    <n v="0.2"/>
    <n v="4.7969999999999988"/>
  </r>
  <r>
    <n v="7904"/>
    <x v="3920"/>
    <x v="3"/>
    <x v="802"/>
    <x v="797"/>
    <s v="Standard Class"/>
    <s v="DC-12850"/>
    <s v="Dan Campbell"/>
    <x v="0"/>
    <s v="United States"/>
    <s v="Memphis"/>
    <x v="18"/>
    <n v="38109"/>
    <x v="0"/>
    <s v="FUR-CH-10002073"/>
    <x v="0"/>
    <x v="1"/>
    <s v="Hon Olson Stacker Chairs"/>
    <n v="423.64799999999997"/>
    <n v="2"/>
    <n v="0.2"/>
    <n v="47.660399999999967"/>
  </r>
  <r>
    <n v="7905"/>
    <x v="3921"/>
    <x v="1"/>
    <x v="209"/>
    <x v="681"/>
    <s v="Standard Class"/>
    <s v="DO-13645"/>
    <s v="Doug O'Connell"/>
    <x v="0"/>
    <s v="United States"/>
    <s v="Houston"/>
    <x v="5"/>
    <n v="77036"/>
    <x v="2"/>
    <s v="OFF-PA-10001357"/>
    <x v="1"/>
    <x v="10"/>
    <s v="Xerox 1886"/>
    <n v="76.64"/>
    <n v="2"/>
    <n v="0.2"/>
    <n v="26.823999999999995"/>
  </r>
  <r>
    <n v="7906"/>
    <x v="3922"/>
    <x v="1"/>
    <x v="52"/>
    <x v="1181"/>
    <s v="Standard Class"/>
    <s v="LS-16975"/>
    <s v="Lindsay Shagiari"/>
    <x v="2"/>
    <s v="United States"/>
    <s v="Dallas"/>
    <x v="5"/>
    <n v="75217"/>
    <x v="2"/>
    <s v="OFF-EN-10001415"/>
    <x v="1"/>
    <x v="12"/>
    <s v="Staples"/>
    <n v="4.4640000000000004"/>
    <n v="1"/>
    <n v="0.2"/>
    <n v="1.6739999999999999"/>
  </r>
  <r>
    <n v="7907"/>
    <x v="3922"/>
    <x v="1"/>
    <x v="52"/>
    <x v="1181"/>
    <s v="Standard Class"/>
    <s v="LS-16975"/>
    <s v="Lindsay Shagiari"/>
    <x v="2"/>
    <s v="United States"/>
    <s v="Dallas"/>
    <x v="5"/>
    <n v="75217"/>
    <x v="2"/>
    <s v="OFF-BI-10002813"/>
    <x v="1"/>
    <x v="8"/>
    <s v="Avery Reinforcements for Hole-Punch Pages"/>
    <n v="3.9599999999999991"/>
    <n v="10"/>
    <n v="0.8"/>
    <n v="-6.93"/>
  </r>
  <r>
    <n v="7908"/>
    <x v="3923"/>
    <x v="0"/>
    <x v="679"/>
    <x v="928"/>
    <s v="First Class"/>
    <s v="RW-19630"/>
    <s v="Rob Williams"/>
    <x v="1"/>
    <s v="United States"/>
    <s v="San Francisco"/>
    <x v="1"/>
    <n v="94122"/>
    <x v="1"/>
    <s v="OFF-AP-10003849"/>
    <x v="1"/>
    <x v="9"/>
    <s v="Hoover Shoulder Vac Commercial Portable Vacuum"/>
    <n v="715.64"/>
    <n v="2"/>
    <n v="0"/>
    <n v="178.90999999999997"/>
  </r>
  <r>
    <n v="7909"/>
    <x v="3924"/>
    <x v="0"/>
    <x v="275"/>
    <x v="439"/>
    <s v="Standard Class"/>
    <s v="RD-19720"/>
    <s v="Roger Demir"/>
    <x v="0"/>
    <s v="United States"/>
    <s v="Morgan Hill"/>
    <x v="1"/>
    <n v="95037"/>
    <x v="1"/>
    <s v="FUR-TA-10004147"/>
    <x v="0"/>
    <x v="3"/>
    <s v="Hon 4060 Series Tables"/>
    <n v="268.70400000000001"/>
    <n v="3"/>
    <n v="0.2"/>
    <n v="6.717599999999976"/>
  </r>
  <r>
    <n v="7910"/>
    <x v="3924"/>
    <x v="0"/>
    <x v="275"/>
    <x v="439"/>
    <s v="Standard Class"/>
    <s v="RD-19720"/>
    <s v="Roger Demir"/>
    <x v="0"/>
    <s v="United States"/>
    <s v="Morgan Hill"/>
    <x v="1"/>
    <n v="95037"/>
    <x v="1"/>
    <s v="OFF-AR-10001662"/>
    <x v="1"/>
    <x v="6"/>
    <s v="Rogers Handheld Barrel Pencil Sharpener"/>
    <n v="21.92"/>
    <n v="8"/>
    <n v="0"/>
    <n v="5.9184000000000019"/>
  </r>
  <r>
    <n v="7911"/>
    <x v="3924"/>
    <x v="0"/>
    <x v="275"/>
    <x v="439"/>
    <s v="Standard Class"/>
    <s v="RD-19720"/>
    <s v="Roger Demir"/>
    <x v="0"/>
    <s v="United States"/>
    <s v="Morgan Hill"/>
    <x v="1"/>
    <n v="95037"/>
    <x v="1"/>
    <s v="OFF-ST-10001558"/>
    <x v="1"/>
    <x v="4"/>
    <s v="Acco Perma 4000 Stacking Storage Drawers"/>
    <n v="48.72"/>
    <n v="3"/>
    <n v="0"/>
    <n v="7.3079999999999998"/>
  </r>
  <r>
    <n v="7912"/>
    <x v="3924"/>
    <x v="0"/>
    <x v="275"/>
    <x v="439"/>
    <s v="Standard Class"/>
    <s v="RD-19720"/>
    <s v="Roger Demir"/>
    <x v="0"/>
    <s v="United States"/>
    <s v="Morgan Hill"/>
    <x v="1"/>
    <n v="95037"/>
    <x v="1"/>
    <s v="FUR-BO-10001337"/>
    <x v="0"/>
    <x v="0"/>
    <s v="O'Sullivan Living Dimensions 2-Shelf Bookcases"/>
    <n v="205.666"/>
    <n v="2"/>
    <n v="0.15"/>
    <n v="-12.097999999999999"/>
  </r>
  <r>
    <n v="7913"/>
    <x v="3925"/>
    <x v="0"/>
    <x v="236"/>
    <x v="1277"/>
    <s v="Second Class"/>
    <s v="RB-19570"/>
    <s v="Rob Beeghly"/>
    <x v="0"/>
    <s v="United States"/>
    <s v="Saint Charles"/>
    <x v="10"/>
    <n v="60174"/>
    <x v="2"/>
    <s v="FUR-FU-10001602"/>
    <x v="0"/>
    <x v="5"/>
    <s v="Eldon Delta Triangular Chair Mat, 52&quot; x 58&quot;, Clear"/>
    <n v="30.344000000000001"/>
    <n v="2"/>
    <n v="0.6"/>
    <n v="-31.861200000000004"/>
  </r>
  <r>
    <n v="7914"/>
    <x v="3926"/>
    <x v="3"/>
    <x v="326"/>
    <x v="952"/>
    <s v="First Class"/>
    <s v="JE-15715"/>
    <s v="Joe Elijah"/>
    <x v="0"/>
    <s v="United States"/>
    <s v="Cleveland"/>
    <x v="24"/>
    <n v="44105"/>
    <x v="3"/>
    <s v="OFF-ST-10003996"/>
    <x v="1"/>
    <x v="4"/>
    <s v="Letter/Legal File Tote with Clear Snap-On Lid, Black Granite"/>
    <n v="25.695999999999998"/>
    <n v="2"/>
    <n v="0.2"/>
    <n v="1.9271999999999991"/>
  </r>
  <r>
    <n v="7915"/>
    <x v="3927"/>
    <x v="3"/>
    <x v="46"/>
    <x v="329"/>
    <s v="Standard Class"/>
    <s v="SR-20740"/>
    <s v="Steven Roelle"/>
    <x v="2"/>
    <s v="United States"/>
    <s v="New York City"/>
    <x v="15"/>
    <n v="10024"/>
    <x v="3"/>
    <s v="TEC-MA-10003673"/>
    <x v="2"/>
    <x v="15"/>
    <s v="Hewlett-Packard Desktjet 6988DT Refurbished Printer"/>
    <n v="3404.5"/>
    <n v="5"/>
    <n v="0"/>
    <n v="1668.2049999999999"/>
  </r>
  <r>
    <n v="7916"/>
    <x v="3927"/>
    <x v="3"/>
    <x v="46"/>
    <x v="329"/>
    <s v="Standard Class"/>
    <s v="SR-20740"/>
    <s v="Steven Roelle"/>
    <x v="2"/>
    <s v="United States"/>
    <s v="New York City"/>
    <x v="15"/>
    <n v="10024"/>
    <x v="3"/>
    <s v="TEC-AC-10004992"/>
    <x v="2"/>
    <x v="11"/>
    <s v="Kingston Digital DataTraveler 64GB USB 2.0"/>
    <n v="101.34"/>
    <n v="3"/>
    <n v="0"/>
    <n v="8.1071999999999917"/>
  </r>
  <r>
    <n v="7917"/>
    <x v="3928"/>
    <x v="1"/>
    <x v="312"/>
    <x v="1005"/>
    <s v="Standard Class"/>
    <s v="PO-19195"/>
    <s v="Phillina Ober"/>
    <x v="2"/>
    <s v="United States"/>
    <s v="Philadelphia"/>
    <x v="9"/>
    <n v="19140"/>
    <x v="3"/>
    <s v="FUR-CH-10002880"/>
    <x v="0"/>
    <x v="1"/>
    <s v="Global High-Back Leather Tilter, Burgundy"/>
    <n v="344.37199999999996"/>
    <n v="4"/>
    <n v="0.3"/>
    <n v="-93.472400000000022"/>
  </r>
  <r>
    <n v="7918"/>
    <x v="3929"/>
    <x v="3"/>
    <x v="507"/>
    <x v="221"/>
    <s v="Second Class"/>
    <s v="JK-16120"/>
    <s v="Julie Kriz"/>
    <x v="2"/>
    <s v="United States"/>
    <s v="Garland"/>
    <x v="5"/>
    <n v="75043"/>
    <x v="2"/>
    <s v="OFF-AR-10000380"/>
    <x v="1"/>
    <x v="6"/>
    <s v="Hunt PowerHouse Electric Pencil Sharpener, Blue"/>
    <n v="30.384"/>
    <n v="1"/>
    <n v="0.2"/>
    <n v="3.7979999999999947"/>
  </r>
  <r>
    <n v="7919"/>
    <x v="3930"/>
    <x v="1"/>
    <x v="433"/>
    <x v="481"/>
    <s v="Second Class"/>
    <s v="JP-16135"/>
    <s v="Julie Prescott"/>
    <x v="2"/>
    <s v="United States"/>
    <s v="San Diego"/>
    <x v="1"/>
    <n v="92024"/>
    <x v="1"/>
    <s v="OFF-BI-10002706"/>
    <x v="1"/>
    <x v="8"/>
    <s v="Avery Premier Heavy-Duty Binder with Round Locking Rings"/>
    <n v="22.847999999999999"/>
    <n v="2"/>
    <n v="0.2"/>
    <n v="7.4255999999999993"/>
  </r>
  <r>
    <n v="7920"/>
    <x v="3931"/>
    <x v="3"/>
    <x v="175"/>
    <x v="814"/>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x v="814"/>
    <s v="Standard Class"/>
    <s v="Dp-13240"/>
    <s v="Dean percer"/>
    <x v="2"/>
    <s v="United States"/>
    <s v="Waterbury"/>
    <x v="29"/>
    <n v="6708"/>
    <x v="3"/>
    <s v="TEC-AC-10001090"/>
    <x v="2"/>
    <x v="11"/>
    <s v="Micro Innovations Wireless Classic Keyboard with Mouse"/>
    <n v="59.98"/>
    <n v="2"/>
    <n v="0"/>
    <n v="10.796399999999998"/>
  </r>
  <r>
    <n v="7922"/>
    <x v="3932"/>
    <x v="3"/>
    <x v="677"/>
    <x v="875"/>
    <s v="Standard Class"/>
    <s v="JB-16000"/>
    <s v="Joy Bell-"/>
    <x v="0"/>
    <s v="United States"/>
    <s v="Columbia"/>
    <x v="39"/>
    <n v="21044"/>
    <x v="3"/>
    <s v="OFF-BI-10002026"/>
    <x v="1"/>
    <x v="8"/>
    <s v="Avery Arch Ring Binders"/>
    <n v="174.3"/>
    <n v="3"/>
    <n v="0"/>
    <n v="81.920999999999992"/>
  </r>
  <r>
    <n v="7923"/>
    <x v="3933"/>
    <x v="3"/>
    <x v="241"/>
    <x v="289"/>
    <s v="Standard Class"/>
    <s v="PP-18955"/>
    <s v="Paul Prost"/>
    <x v="2"/>
    <s v="United States"/>
    <s v="Hollywood"/>
    <x v="2"/>
    <n v="33021"/>
    <x v="0"/>
    <s v="TEC-PH-10000526"/>
    <x v="2"/>
    <x v="7"/>
    <s v="Vtech CS6719"/>
    <n v="383.96000000000004"/>
    <n v="5"/>
    <n v="0.2"/>
    <n v="38.396000000000015"/>
  </r>
  <r>
    <n v="7924"/>
    <x v="3933"/>
    <x v="3"/>
    <x v="241"/>
    <x v="289"/>
    <s v="Standard Class"/>
    <s v="PP-18955"/>
    <s v="Paul Prost"/>
    <x v="2"/>
    <s v="United States"/>
    <s v="Hollywood"/>
    <x v="2"/>
    <n v="33021"/>
    <x v="0"/>
    <s v="OFF-BI-10004002"/>
    <x v="1"/>
    <x v="8"/>
    <s v="Wilson Jones International Size A4 Ring Binders"/>
    <n v="15.570000000000004"/>
    <n v="3"/>
    <n v="0.7"/>
    <n v="-11.417999999999999"/>
  </r>
  <r>
    <n v="7925"/>
    <x v="3934"/>
    <x v="0"/>
    <x v="572"/>
    <x v="1070"/>
    <s v="First Class"/>
    <s v="RF-19840"/>
    <s v="Roy Französisch"/>
    <x v="0"/>
    <s v="United States"/>
    <s v="Springfield"/>
    <x v="17"/>
    <n v="22153"/>
    <x v="0"/>
    <s v="OFF-BI-10002309"/>
    <x v="1"/>
    <x v="8"/>
    <s v="Avery Heavy-Duty EZD  Binder With Locking Rings"/>
    <n v="22.32"/>
    <n v="4"/>
    <n v="0"/>
    <n v="10.7136"/>
  </r>
  <r>
    <n v="7926"/>
    <x v="3934"/>
    <x v="0"/>
    <x v="572"/>
    <x v="1070"/>
    <s v="First Class"/>
    <s v="RF-19840"/>
    <s v="Roy Französisch"/>
    <x v="0"/>
    <s v="United States"/>
    <s v="Springfield"/>
    <x v="17"/>
    <n v="22153"/>
    <x v="0"/>
    <s v="OFF-LA-10003923"/>
    <x v="1"/>
    <x v="2"/>
    <s v="Alphabetical Labels for Top Tab Filing"/>
    <n v="103.60000000000001"/>
    <n v="7"/>
    <n v="0"/>
    <n v="51.800000000000004"/>
  </r>
  <r>
    <n v="7927"/>
    <x v="3935"/>
    <x v="3"/>
    <x v="225"/>
    <x v="865"/>
    <s v="Second Class"/>
    <s v="KH-16330"/>
    <s v="Katharine Harms"/>
    <x v="1"/>
    <s v="United States"/>
    <s v="New York City"/>
    <x v="15"/>
    <n v="10035"/>
    <x v="3"/>
    <s v="TEC-AC-10003433"/>
    <x v="2"/>
    <x v="11"/>
    <s v="Maxell 4.7GB DVD+R 5/Pack"/>
    <n v="2.9699999999999998"/>
    <n v="3"/>
    <n v="0"/>
    <n v="1.3365"/>
  </r>
  <r>
    <n v="7928"/>
    <x v="3935"/>
    <x v="3"/>
    <x v="225"/>
    <x v="865"/>
    <s v="Second Class"/>
    <s v="KH-16330"/>
    <s v="Katharine Harms"/>
    <x v="1"/>
    <s v="United States"/>
    <s v="New York City"/>
    <x v="15"/>
    <n v="10035"/>
    <x v="3"/>
    <s v="TEC-PH-10001363"/>
    <x v="2"/>
    <x v="7"/>
    <s v="Apple iPhone 5S"/>
    <n v="569.99"/>
    <n v="1"/>
    <n v="0"/>
    <n v="170.99699999999996"/>
  </r>
  <r>
    <n v="7929"/>
    <x v="3935"/>
    <x v="3"/>
    <x v="225"/>
    <x v="865"/>
    <s v="Second Class"/>
    <s v="KH-16330"/>
    <s v="Katharine Harms"/>
    <x v="1"/>
    <s v="United States"/>
    <s v="New York City"/>
    <x v="15"/>
    <n v="10035"/>
    <x v="3"/>
    <s v="FUR-FU-10000820"/>
    <x v="0"/>
    <x v="5"/>
    <s v="Tensor Brushed Steel Torchiere Floor Lamp"/>
    <n v="50.97"/>
    <n v="3"/>
    <n v="0"/>
    <n v="9.1745999999999981"/>
  </r>
  <r>
    <n v="7930"/>
    <x v="3936"/>
    <x v="3"/>
    <x v="800"/>
    <x v="1186"/>
    <s v="First Class"/>
    <s v="EM-14200"/>
    <s v="Evan Minnotte"/>
    <x v="2"/>
    <s v="United States"/>
    <s v="Dallas"/>
    <x v="5"/>
    <n v="75217"/>
    <x v="2"/>
    <s v="FUR-TA-10004767"/>
    <x v="0"/>
    <x v="3"/>
    <s v="Safco Drafting Table"/>
    <n v="298.11599999999999"/>
    <n v="6"/>
    <n v="0.3"/>
    <n v="-4.2588000000000363"/>
  </r>
  <r>
    <n v="7931"/>
    <x v="3937"/>
    <x v="0"/>
    <x v="869"/>
    <x v="893"/>
    <s v="Second Class"/>
    <s v="DK-12835"/>
    <s v="Damala Kotsonis"/>
    <x v="1"/>
    <s v="United States"/>
    <s v="New York City"/>
    <x v="15"/>
    <n v="10024"/>
    <x v="3"/>
    <s v="OFF-AR-10001955"/>
    <x v="1"/>
    <x v="6"/>
    <s v="Newell 319"/>
    <n v="59.519999999999996"/>
    <n v="3"/>
    <n v="0"/>
    <n v="17.855999999999995"/>
  </r>
  <r>
    <n v="7932"/>
    <x v="3938"/>
    <x v="0"/>
    <x v="692"/>
    <x v="1231"/>
    <s v="Standard Class"/>
    <s v="MC-17425"/>
    <s v="Mark Cousins"/>
    <x v="1"/>
    <s v="United States"/>
    <s v="Portland"/>
    <x v="21"/>
    <n v="97206"/>
    <x v="1"/>
    <s v="FUR-CH-10004886"/>
    <x v="0"/>
    <x v="1"/>
    <s v="Bevis Steel Folding Chairs"/>
    <n v="230.28000000000003"/>
    <n v="3"/>
    <n v="0.2"/>
    <n v="23.027999999999992"/>
  </r>
  <r>
    <n v="7933"/>
    <x v="3938"/>
    <x v="0"/>
    <x v="692"/>
    <x v="1231"/>
    <s v="Standard Class"/>
    <s v="MC-17425"/>
    <s v="Mark Cousins"/>
    <x v="1"/>
    <s v="United States"/>
    <s v="Portland"/>
    <x v="21"/>
    <n v="97206"/>
    <x v="1"/>
    <s v="OFF-PA-10003641"/>
    <x v="1"/>
    <x v="10"/>
    <s v="Xerox 1909"/>
    <n v="105.52"/>
    <n v="5"/>
    <n v="0.2"/>
    <n v="34.293999999999997"/>
  </r>
  <r>
    <n v="7934"/>
    <x v="3939"/>
    <x v="3"/>
    <x v="629"/>
    <x v="1178"/>
    <s v="Standard Class"/>
    <s v="RW-19540"/>
    <s v="Rick Wilson"/>
    <x v="1"/>
    <s v="United States"/>
    <s v="Brentwood"/>
    <x v="1"/>
    <n v="94513"/>
    <x v="1"/>
    <s v="OFF-EN-10003134"/>
    <x v="1"/>
    <x v="12"/>
    <s v="Staples"/>
    <n v="23.36"/>
    <n v="2"/>
    <n v="0"/>
    <n v="11.68"/>
  </r>
  <r>
    <n v="7935"/>
    <x v="3939"/>
    <x v="3"/>
    <x v="629"/>
    <x v="1178"/>
    <s v="Standard Class"/>
    <s v="RW-19540"/>
    <s v="Rick Wilson"/>
    <x v="1"/>
    <s v="United States"/>
    <s v="Brentwood"/>
    <x v="1"/>
    <n v="94513"/>
    <x v="1"/>
    <s v="TEC-PH-10002564"/>
    <x v="2"/>
    <x v="7"/>
    <s v="OtterBox Defender Series Case - Samsung Galaxy S4"/>
    <n v="71.975999999999999"/>
    <n v="3"/>
    <n v="0.2"/>
    <n v="8.9969999999999892"/>
  </r>
  <r>
    <n v="7936"/>
    <x v="3939"/>
    <x v="3"/>
    <x v="629"/>
    <x v="1178"/>
    <s v="Standard Class"/>
    <s v="RW-19540"/>
    <s v="Rick Wilson"/>
    <x v="1"/>
    <s v="United States"/>
    <s v="Brentwood"/>
    <x v="1"/>
    <n v="94513"/>
    <x v="1"/>
    <s v="OFF-PA-10003893"/>
    <x v="1"/>
    <x v="10"/>
    <s v="Xerox 1962"/>
    <n v="8.56"/>
    <n v="2"/>
    <n v="0"/>
    <n v="3.8519999999999994"/>
  </r>
  <r>
    <n v="7937"/>
    <x v="3939"/>
    <x v="3"/>
    <x v="629"/>
    <x v="1178"/>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x v="1178"/>
    <s v="Standard Class"/>
    <s v="RW-19540"/>
    <s v="Rick Wilson"/>
    <x v="1"/>
    <s v="United States"/>
    <s v="Brentwood"/>
    <x v="1"/>
    <n v="94513"/>
    <x v="1"/>
    <s v="OFF-AP-10001058"/>
    <x v="1"/>
    <x v="9"/>
    <s v="Sanyo 2.5 Cubic Foot Mid-Size Office Refrigerators"/>
    <n v="2518.29"/>
    <n v="9"/>
    <n v="0"/>
    <n v="654.7553999999999"/>
  </r>
  <r>
    <n v="7939"/>
    <x v="3939"/>
    <x v="3"/>
    <x v="629"/>
    <x v="1178"/>
    <s v="Standard Class"/>
    <s v="RW-19540"/>
    <s v="Rick Wilson"/>
    <x v="1"/>
    <s v="United States"/>
    <s v="Brentwood"/>
    <x v="1"/>
    <n v="94513"/>
    <x v="1"/>
    <s v="OFF-ST-10001496"/>
    <x v="1"/>
    <x v="4"/>
    <s v="Standard Rollaway File with Lock"/>
    <n v="540.56999999999994"/>
    <n v="3"/>
    <n v="0"/>
    <n v="140.54820000000001"/>
  </r>
  <r>
    <n v="7940"/>
    <x v="3939"/>
    <x v="3"/>
    <x v="629"/>
    <x v="1178"/>
    <s v="Standard Class"/>
    <s v="RW-19540"/>
    <s v="Rick Wilson"/>
    <x v="1"/>
    <s v="United States"/>
    <s v="Brentwood"/>
    <x v="1"/>
    <n v="94513"/>
    <x v="1"/>
    <s v="OFF-BI-10004230"/>
    <x v="1"/>
    <x v="8"/>
    <s v="GBC Recycled Grain Textured Covers"/>
    <n v="221.05600000000001"/>
    <n v="8"/>
    <n v="0.2"/>
    <n v="77.369599999999991"/>
  </r>
  <r>
    <n v="7941"/>
    <x v="3940"/>
    <x v="0"/>
    <x v="882"/>
    <x v="24"/>
    <s v="First Class"/>
    <s v="DS-13180"/>
    <s v="David Smith"/>
    <x v="1"/>
    <s v="United States"/>
    <s v="San Diego"/>
    <x v="1"/>
    <n v="92037"/>
    <x v="1"/>
    <s v="FUR-CH-10001146"/>
    <x v="0"/>
    <x v="1"/>
    <s v="Global Task Chair, Black"/>
    <n v="81.424000000000007"/>
    <n v="2"/>
    <n v="0.2"/>
    <n v="-9.1601999999999961"/>
  </r>
  <r>
    <n v="7942"/>
    <x v="3940"/>
    <x v="0"/>
    <x v="882"/>
    <x v="24"/>
    <s v="First Class"/>
    <s v="DS-13180"/>
    <s v="David Smith"/>
    <x v="1"/>
    <s v="United States"/>
    <s v="San Diego"/>
    <x v="1"/>
    <n v="92037"/>
    <x v="1"/>
    <s v="OFF-ST-10001590"/>
    <x v="1"/>
    <x v="4"/>
    <s v="Tenex Personal Project File with Scoop Front Design, Black"/>
    <n v="134.80000000000001"/>
    <n v="10"/>
    <n v="0"/>
    <n v="35.047999999999995"/>
  </r>
  <r>
    <n v="7943"/>
    <x v="3941"/>
    <x v="3"/>
    <x v="53"/>
    <x v="378"/>
    <s v="Standard Class"/>
    <s v="GA-14725"/>
    <s v="Guy Armstrong"/>
    <x v="0"/>
    <s v="United States"/>
    <s v="Dallas"/>
    <x v="5"/>
    <n v="75081"/>
    <x v="2"/>
    <s v="OFF-BI-10003684"/>
    <x v="1"/>
    <x v="8"/>
    <s v="Wilson Jones Legal Size Ring Binders"/>
    <n v="39.581999999999987"/>
    <n v="9"/>
    <n v="0.8"/>
    <n v="-59.372999999999976"/>
  </r>
  <r>
    <n v="7944"/>
    <x v="3941"/>
    <x v="3"/>
    <x v="53"/>
    <x v="378"/>
    <s v="Standard Class"/>
    <s v="GA-14725"/>
    <s v="Guy Armstrong"/>
    <x v="0"/>
    <s v="United States"/>
    <s v="Dallas"/>
    <x v="5"/>
    <n v="75081"/>
    <x v="2"/>
    <s v="OFF-SU-10000946"/>
    <x v="1"/>
    <x v="14"/>
    <s v="Staples"/>
    <n v="44.688000000000002"/>
    <n v="7"/>
    <n v="0.2"/>
    <n v="5.0273999999999965"/>
  </r>
  <r>
    <n v="7945"/>
    <x v="3941"/>
    <x v="3"/>
    <x v="53"/>
    <x v="378"/>
    <s v="Standard Class"/>
    <s v="GA-14725"/>
    <s v="Guy Armstrong"/>
    <x v="0"/>
    <s v="United States"/>
    <s v="Dallas"/>
    <x v="5"/>
    <n v="75081"/>
    <x v="2"/>
    <s v="OFF-AR-10001615"/>
    <x v="1"/>
    <x v="6"/>
    <s v="Newell 34"/>
    <n v="31.744"/>
    <n v="2"/>
    <n v="0.2"/>
    <n v="2.3808000000000007"/>
  </r>
  <r>
    <n v="7946"/>
    <x v="3941"/>
    <x v="3"/>
    <x v="53"/>
    <x v="378"/>
    <s v="Standard Class"/>
    <s v="GA-14725"/>
    <s v="Guy Armstrong"/>
    <x v="0"/>
    <s v="United States"/>
    <s v="Dallas"/>
    <x v="5"/>
    <n v="75081"/>
    <x v="2"/>
    <s v="OFF-BI-10001597"/>
    <x v="1"/>
    <x v="8"/>
    <s v="Wilson Jones Ledger-Size, Piano-Hinge Binder, 2&quot;, Blue"/>
    <n v="40.97999999999999"/>
    <n v="5"/>
    <n v="0.8"/>
    <n v="-65.567999999999998"/>
  </r>
  <r>
    <n v="7947"/>
    <x v="3941"/>
    <x v="3"/>
    <x v="53"/>
    <x v="378"/>
    <s v="Standard Class"/>
    <s v="GA-14725"/>
    <s v="Guy Armstrong"/>
    <x v="0"/>
    <s v="United States"/>
    <s v="Dallas"/>
    <x v="5"/>
    <n v="75081"/>
    <x v="2"/>
    <s v="OFF-BI-10001116"/>
    <x v="1"/>
    <x v="8"/>
    <s v="Wilson Jones 1&quot; Hanging DublLock Ring Binders"/>
    <n v="3.1679999999999993"/>
    <n v="3"/>
    <n v="0.8"/>
    <n v="-5.0687999999999995"/>
  </r>
  <r>
    <n v="7948"/>
    <x v="3942"/>
    <x v="2"/>
    <x v="72"/>
    <x v="1154"/>
    <s v="Standard Class"/>
    <s v="SC-20380"/>
    <s v="Shahid Collister"/>
    <x v="0"/>
    <s v="United States"/>
    <s v="El Paso"/>
    <x v="5"/>
    <n v="79907"/>
    <x v="2"/>
    <s v="OFF-FA-10004395"/>
    <x v="1"/>
    <x v="13"/>
    <s v="Plymouth Boxed Rubber Bands by Plymouth"/>
    <n v="18.84"/>
    <n v="5"/>
    <n v="0.2"/>
    <n v="-3.5324999999999998"/>
  </r>
  <r>
    <n v="7949"/>
    <x v="3942"/>
    <x v="2"/>
    <x v="72"/>
    <x v="1154"/>
    <s v="Standard Class"/>
    <s v="SC-20380"/>
    <s v="Shahid Collister"/>
    <x v="0"/>
    <s v="United States"/>
    <s v="El Paso"/>
    <x v="5"/>
    <n v="79907"/>
    <x v="2"/>
    <s v="FUR-CH-10001270"/>
    <x v="0"/>
    <x v="1"/>
    <s v="Harbour Creations Steel Folding Chair"/>
    <n v="362.24999999999994"/>
    <n v="6"/>
    <n v="0.3"/>
    <n v="0"/>
  </r>
  <r>
    <n v="7950"/>
    <x v="3942"/>
    <x v="2"/>
    <x v="72"/>
    <x v="1154"/>
    <s v="Standard Class"/>
    <s v="SC-20380"/>
    <s v="Shahid Collister"/>
    <x v="0"/>
    <s v="United States"/>
    <s v="El Paso"/>
    <x v="5"/>
    <n v="79907"/>
    <x v="2"/>
    <s v="FUR-FU-10001095"/>
    <x v="0"/>
    <x v="5"/>
    <s v="DAX Black Cherry Wood-Tone Poster Frame"/>
    <n v="63.552000000000007"/>
    <n v="6"/>
    <n v="0.6"/>
    <n v="-34.953600000000002"/>
  </r>
  <r>
    <n v="7951"/>
    <x v="3942"/>
    <x v="2"/>
    <x v="72"/>
    <x v="1154"/>
    <s v="Standard Class"/>
    <s v="SC-20380"/>
    <s v="Shahid Collister"/>
    <x v="0"/>
    <s v="United States"/>
    <s v="El Paso"/>
    <x v="5"/>
    <n v="79907"/>
    <x v="2"/>
    <s v="OFF-ST-10001469"/>
    <x v="1"/>
    <x v="4"/>
    <s v="Fellowes Bankers Box Recycled Super Stor/Drawer"/>
    <n v="129.55199999999999"/>
    <n v="3"/>
    <n v="0.2"/>
    <n v="-22.671600000000005"/>
  </r>
  <r>
    <n v="7952"/>
    <x v="3943"/>
    <x v="1"/>
    <x v="902"/>
    <x v="1005"/>
    <s v="Standard Class"/>
    <s v="KD-16345"/>
    <s v="Katherine Ducich"/>
    <x v="0"/>
    <s v="United States"/>
    <s v="New York City"/>
    <x v="15"/>
    <n v="10035"/>
    <x v="3"/>
    <s v="OFF-BI-10003196"/>
    <x v="1"/>
    <x v="8"/>
    <s v="Accohide Poly Flexible Ring Binders"/>
    <n v="5.9840000000000009"/>
    <n v="2"/>
    <n v="0.2"/>
    <n v="2.2439999999999998"/>
  </r>
  <r>
    <n v="7953"/>
    <x v="3943"/>
    <x v="1"/>
    <x v="902"/>
    <x v="1005"/>
    <s v="Standard Class"/>
    <s v="KD-16345"/>
    <s v="Katherine Ducich"/>
    <x v="0"/>
    <s v="United States"/>
    <s v="New York City"/>
    <x v="15"/>
    <n v="10035"/>
    <x v="3"/>
    <s v="TEC-PH-10002200"/>
    <x v="2"/>
    <x v="7"/>
    <s v="Aastra 6757i CT Wireless VoIP phone"/>
    <n v="861.76"/>
    <n v="4"/>
    <n v="0"/>
    <n v="249.91039999999998"/>
  </r>
  <r>
    <n v="7954"/>
    <x v="3944"/>
    <x v="2"/>
    <x v="470"/>
    <x v="516"/>
    <s v="Standard Class"/>
    <s v="KH-16330"/>
    <s v="Katharine Harms"/>
    <x v="1"/>
    <s v="United States"/>
    <s v="Revere"/>
    <x v="31"/>
    <n v="2151"/>
    <x v="3"/>
    <s v="OFF-ST-10000636"/>
    <x v="1"/>
    <x v="4"/>
    <s v="Rogers Profile Extra Capacity Storage Tub"/>
    <n v="66.959999999999994"/>
    <n v="4"/>
    <n v="0"/>
    <n v="2.6783999999999963"/>
  </r>
  <r>
    <n v="7955"/>
    <x v="3944"/>
    <x v="2"/>
    <x v="470"/>
    <x v="516"/>
    <s v="Standard Class"/>
    <s v="KH-16330"/>
    <s v="Katharine Harms"/>
    <x v="1"/>
    <s v="United States"/>
    <s v="Revere"/>
    <x v="31"/>
    <n v="2151"/>
    <x v="3"/>
    <s v="OFF-BI-10000145"/>
    <x v="1"/>
    <x v="8"/>
    <s v="Zipper Ring Binder Pockets"/>
    <n v="6.24"/>
    <n v="2"/>
    <n v="0"/>
    <n v="3.0575999999999999"/>
  </r>
  <r>
    <n v="7956"/>
    <x v="3945"/>
    <x v="3"/>
    <x v="361"/>
    <x v="495"/>
    <s v="Standard Class"/>
    <s v="GG-14650"/>
    <s v="Greg Guthrie"/>
    <x v="1"/>
    <s v="United States"/>
    <s v="Chico"/>
    <x v="1"/>
    <n v="95928"/>
    <x v="1"/>
    <s v="FUR-CH-10001190"/>
    <x v="0"/>
    <x v="1"/>
    <s v="Global Deluxe High-Back Office Chair in Storm"/>
    <n v="435.16800000000006"/>
    <n v="4"/>
    <n v="0.2"/>
    <n v="-59.835600000000042"/>
  </r>
  <r>
    <n v="7957"/>
    <x v="3945"/>
    <x v="3"/>
    <x v="361"/>
    <x v="495"/>
    <s v="Standard Class"/>
    <s v="GG-14650"/>
    <s v="Greg Guthrie"/>
    <x v="1"/>
    <s v="United States"/>
    <s v="Chico"/>
    <x v="1"/>
    <n v="95928"/>
    <x v="1"/>
    <s v="OFF-FA-10002780"/>
    <x v="1"/>
    <x v="13"/>
    <s v="Staples"/>
    <n v="14.9"/>
    <n v="5"/>
    <n v="0"/>
    <n v="6.8539999999999992"/>
  </r>
  <r>
    <n v="7958"/>
    <x v="3945"/>
    <x v="3"/>
    <x v="361"/>
    <x v="495"/>
    <s v="Standard Class"/>
    <s v="GG-14650"/>
    <s v="Greg Guthrie"/>
    <x v="1"/>
    <s v="United States"/>
    <s v="Chico"/>
    <x v="1"/>
    <n v="95928"/>
    <x v="1"/>
    <s v="OFF-AP-10004052"/>
    <x v="1"/>
    <x v="9"/>
    <s v="Hoover Replacement Belts For Soft Guard &amp; Commercial Ltweight Upright Vacs, 2/Pk"/>
    <n v="15.8"/>
    <n v="4"/>
    <n v="0"/>
    <n v="4.1080000000000005"/>
  </r>
  <r>
    <n v="7959"/>
    <x v="3945"/>
    <x v="3"/>
    <x v="361"/>
    <x v="495"/>
    <s v="Standard Class"/>
    <s v="GG-14650"/>
    <s v="Greg Guthrie"/>
    <x v="1"/>
    <s v="United States"/>
    <s v="Chico"/>
    <x v="1"/>
    <n v="95928"/>
    <x v="1"/>
    <s v="FUR-FU-10004666"/>
    <x v="0"/>
    <x v="5"/>
    <s v="DAX Clear Channel Poster Frame"/>
    <n v="72.900000000000006"/>
    <n v="5"/>
    <n v="0"/>
    <n v="26.973000000000003"/>
  </r>
  <r>
    <n v="7960"/>
    <x v="3945"/>
    <x v="3"/>
    <x v="361"/>
    <x v="495"/>
    <s v="Standard Class"/>
    <s v="GG-14650"/>
    <s v="Greg Guthrie"/>
    <x v="1"/>
    <s v="United States"/>
    <s v="Chico"/>
    <x v="1"/>
    <n v="95928"/>
    <x v="1"/>
    <s v="FUR-TA-10004086"/>
    <x v="0"/>
    <x v="3"/>
    <s v="KI Adjustable-Height Table"/>
    <n v="206.35200000000003"/>
    <n v="3"/>
    <n v="0.2"/>
    <n v="5.1587999999999852"/>
  </r>
  <r>
    <n v="7961"/>
    <x v="3945"/>
    <x v="3"/>
    <x v="361"/>
    <x v="495"/>
    <s v="Standard Class"/>
    <s v="GG-14650"/>
    <s v="Greg Guthrie"/>
    <x v="1"/>
    <s v="United States"/>
    <s v="Chico"/>
    <x v="1"/>
    <n v="95928"/>
    <x v="1"/>
    <s v="TEC-PH-10000702"/>
    <x v="2"/>
    <x v="7"/>
    <s v="Square Credit Card Reader, 4 1/2&quot; x 4 1/2&quot; x 1&quot;, White"/>
    <n v="7.9920000000000009"/>
    <n v="1"/>
    <n v="0.2"/>
    <n v="2.6972999999999994"/>
  </r>
  <r>
    <n v="7962"/>
    <x v="3946"/>
    <x v="3"/>
    <x v="551"/>
    <x v="122"/>
    <s v="Second Class"/>
    <s v="JS-15685"/>
    <s v="Jim Sink"/>
    <x v="1"/>
    <s v="United States"/>
    <s v="Miramar"/>
    <x v="2"/>
    <n v="33023"/>
    <x v="0"/>
    <s v="OFF-ST-10002301"/>
    <x v="1"/>
    <x v="4"/>
    <s v="Tennsco Commercial Shelving"/>
    <n v="81.360000000000014"/>
    <n v="5"/>
    <n v="0.2"/>
    <n v="-19.323000000000011"/>
  </r>
  <r>
    <n v="7963"/>
    <x v="3946"/>
    <x v="3"/>
    <x v="551"/>
    <x v="122"/>
    <s v="Second Class"/>
    <s v="JS-15685"/>
    <s v="Jim Sink"/>
    <x v="1"/>
    <s v="United States"/>
    <s v="Miramar"/>
    <x v="2"/>
    <n v="33023"/>
    <x v="0"/>
    <s v="OFF-BI-10001636"/>
    <x v="1"/>
    <x v="8"/>
    <s v="Ibico Plastic and Wire Spiral Binding Combs"/>
    <n v="20.232000000000003"/>
    <n v="8"/>
    <n v="0.7"/>
    <n v="-16.185600000000001"/>
  </r>
  <r>
    <n v="7964"/>
    <x v="3946"/>
    <x v="3"/>
    <x v="551"/>
    <x v="122"/>
    <s v="Second Class"/>
    <s v="JS-15685"/>
    <s v="Jim Sink"/>
    <x v="1"/>
    <s v="United States"/>
    <s v="Miramar"/>
    <x v="2"/>
    <n v="33023"/>
    <x v="0"/>
    <s v="OFF-AP-10002684"/>
    <x v="1"/>
    <x v="9"/>
    <s v="Acco 7-Outlet Masterpiece Power Center, Wihtout Fax/Phone Line Protection"/>
    <n v="389.05600000000004"/>
    <n v="4"/>
    <n v="0.2"/>
    <n v="48.631999999999948"/>
  </r>
  <r>
    <n v="7965"/>
    <x v="3946"/>
    <x v="3"/>
    <x v="551"/>
    <x v="122"/>
    <s v="Second Class"/>
    <s v="JS-15685"/>
    <s v="Jim Sink"/>
    <x v="1"/>
    <s v="United States"/>
    <s v="Miramar"/>
    <x v="2"/>
    <n v="33023"/>
    <x v="0"/>
    <s v="OFF-PA-10004609"/>
    <x v="1"/>
    <x v="10"/>
    <s v="Xerox 221"/>
    <n v="20.736000000000004"/>
    <n v="4"/>
    <n v="0.2"/>
    <n v="7.2576000000000001"/>
  </r>
  <r>
    <n v="7966"/>
    <x v="3946"/>
    <x v="3"/>
    <x v="551"/>
    <x v="122"/>
    <s v="Second Class"/>
    <s v="JS-15685"/>
    <s v="Jim Sink"/>
    <x v="1"/>
    <s v="United States"/>
    <s v="Miramar"/>
    <x v="2"/>
    <n v="33023"/>
    <x v="0"/>
    <s v="OFF-PA-10003309"/>
    <x v="1"/>
    <x v="10"/>
    <s v="Xerox 211"/>
    <n v="41.472000000000008"/>
    <n v="8"/>
    <n v="0.2"/>
    <n v="14.5152"/>
  </r>
  <r>
    <n v="7967"/>
    <x v="3947"/>
    <x v="1"/>
    <x v="391"/>
    <x v="803"/>
    <s v="Standard Class"/>
    <s v="BP-11095"/>
    <s v="Bart Pistole"/>
    <x v="1"/>
    <s v="United States"/>
    <s v="Los Angeles"/>
    <x v="1"/>
    <n v="90049"/>
    <x v="1"/>
    <s v="OFF-PA-10000380"/>
    <x v="1"/>
    <x v="10"/>
    <s v="REDIFORM Incoming/Outgoing Call Register, 11&quot; X 8 1/2&quot;, 100 Messages"/>
    <n v="33.36"/>
    <n v="4"/>
    <n v="0"/>
    <n v="16.68"/>
  </r>
  <r>
    <n v="7968"/>
    <x v="3948"/>
    <x v="0"/>
    <x v="1154"/>
    <x v="1107"/>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4"/>
    <x v="1107"/>
    <s v="First Class"/>
    <s v="CC-12610"/>
    <s v="Corey Catlett"/>
    <x v="1"/>
    <s v="United States"/>
    <s v="Denver"/>
    <x v="22"/>
    <n v="80219"/>
    <x v="1"/>
    <s v="TEC-PH-10002583"/>
    <x v="2"/>
    <x v="7"/>
    <s v="iOttie HLCRIO102 Car Mount"/>
    <n v="15.991999999999999"/>
    <n v="1"/>
    <n v="0.2"/>
    <n v="-2.9985000000000022"/>
  </r>
  <r>
    <n v="7970"/>
    <x v="3948"/>
    <x v="0"/>
    <x v="1154"/>
    <x v="1107"/>
    <s v="First Class"/>
    <s v="CC-12610"/>
    <s v="Corey Catlett"/>
    <x v="1"/>
    <s v="United States"/>
    <s v="Denver"/>
    <x v="22"/>
    <n v="80219"/>
    <x v="1"/>
    <s v="FUR-CH-10004853"/>
    <x v="0"/>
    <x v="1"/>
    <s v="Global Manager's Adjustable Task Chair, Storm"/>
    <n v="120.78399999999999"/>
    <n v="1"/>
    <n v="0.2"/>
    <n v="13.588199999999986"/>
  </r>
  <r>
    <n v="7971"/>
    <x v="3949"/>
    <x v="1"/>
    <x v="748"/>
    <x v="918"/>
    <s v="Standard Class"/>
    <s v="SP-20860"/>
    <s v="Sung Pak"/>
    <x v="1"/>
    <s v="United States"/>
    <s v="Philadelphia"/>
    <x v="9"/>
    <n v="19134"/>
    <x v="3"/>
    <s v="TEC-PH-10003580"/>
    <x v="2"/>
    <x v="7"/>
    <s v="Cisco IP Phone 7961G-GE VoIP phone"/>
    <n v="519.79200000000003"/>
    <n v="4"/>
    <n v="0.4"/>
    <n v="-112.62159999999994"/>
  </r>
  <r>
    <n v="7972"/>
    <x v="3949"/>
    <x v="1"/>
    <x v="748"/>
    <x v="918"/>
    <s v="Standard Class"/>
    <s v="SP-20860"/>
    <s v="Sung Pak"/>
    <x v="1"/>
    <s v="United States"/>
    <s v="Philadelphia"/>
    <x v="9"/>
    <n v="19134"/>
    <x v="3"/>
    <s v="TEC-AC-10004227"/>
    <x v="2"/>
    <x v="11"/>
    <s v="SanDisk Ultra 16 GB MicroSDHC Class 10 Memory Card"/>
    <n v="31.176000000000002"/>
    <n v="3"/>
    <n v="0.2"/>
    <n v="-5.4558000000000035"/>
  </r>
  <r>
    <n v="7973"/>
    <x v="3949"/>
    <x v="1"/>
    <x v="748"/>
    <x v="918"/>
    <s v="Standard Class"/>
    <s v="SP-20860"/>
    <s v="Sung Pak"/>
    <x v="1"/>
    <s v="United States"/>
    <s v="Philadelphia"/>
    <x v="9"/>
    <n v="19134"/>
    <x v="3"/>
    <s v="OFF-PA-10002787"/>
    <x v="1"/>
    <x v="10"/>
    <s v="Xerox 227"/>
    <n v="10.368000000000002"/>
    <n v="2"/>
    <n v="0.2"/>
    <n v="3.6288"/>
  </r>
  <r>
    <n v="7974"/>
    <x v="3949"/>
    <x v="1"/>
    <x v="748"/>
    <x v="918"/>
    <s v="Standard Class"/>
    <s v="SP-20860"/>
    <s v="Sung Pak"/>
    <x v="1"/>
    <s v="United States"/>
    <s v="Philadelphia"/>
    <x v="9"/>
    <n v="19134"/>
    <x v="3"/>
    <s v="OFF-BI-10003981"/>
    <x v="1"/>
    <x v="8"/>
    <s v="Avery Durable Plastic 1&quot; Binders"/>
    <n v="2.7240000000000006"/>
    <n v="2"/>
    <n v="0.7"/>
    <n v="-1.9067999999999996"/>
  </r>
  <r>
    <n v="7975"/>
    <x v="3949"/>
    <x v="1"/>
    <x v="748"/>
    <x v="918"/>
    <s v="Standard Class"/>
    <s v="SP-20860"/>
    <s v="Sung Pak"/>
    <x v="1"/>
    <s v="United States"/>
    <s v="Philadelphia"/>
    <x v="9"/>
    <n v="19134"/>
    <x v="3"/>
    <s v="FUR-FU-10001488"/>
    <x v="0"/>
    <x v="5"/>
    <s v="Tenex 46&quot; x 60&quot; Computer Anti-Static Chairmat, Rectangular Shaped"/>
    <n v="254.35200000000003"/>
    <n v="3"/>
    <n v="0.2"/>
    <n v="0"/>
  </r>
  <r>
    <n v="7976"/>
    <x v="3949"/>
    <x v="1"/>
    <x v="748"/>
    <x v="918"/>
    <s v="Standard Class"/>
    <s v="SP-20860"/>
    <s v="Sung Pak"/>
    <x v="1"/>
    <s v="United States"/>
    <s v="Philadelphia"/>
    <x v="9"/>
    <n v="19134"/>
    <x v="3"/>
    <s v="OFF-BI-10003727"/>
    <x v="1"/>
    <x v="8"/>
    <s v="Avery Durable Slant Ring Binders With Label Holder"/>
    <n v="3.762"/>
    <n v="3"/>
    <n v="0.7"/>
    <n v="-2.758799999999999"/>
  </r>
  <r>
    <n v="7977"/>
    <x v="3949"/>
    <x v="1"/>
    <x v="748"/>
    <x v="918"/>
    <s v="Standard Class"/>
    <s v="SP-20860"/>
    <s v="Sung Pak"/>
    <x v="1"/>
    <s v="United States"/>
    <s v="Philadelphia"/>
    <x v="9"/>
    <n v="19134"/>
    <x v="3"/>
    <s v="OFF-PA-10000130"/>
    <x v="1"/>
    <x v="10"/>
    <s v="Xerox 199"/>
    <n v="10.272000000000002"/>
    <n v="3"/>
    <n v="0.2"/>
    <n v="3.2099999999999982"/>
  </r>
  <r>
    <n v="7978"/>
    <x v="3950"/>
    <x v="2"/>
    <x v="1177"/>
    <x v="1071"/>
    <s v="Standard Class"/>
    <s v="JK-15625"/>
    <s v="Jim Karlsson"/>
    <x v="0"/>
    <s v="United States"/>
    <s v="Jackson"/>
    <x v="35"/>
    <n v="39212"/>
    <x v="0"/>
    <s v="TEC-PH-10002680"/>
    <x v="2"/>
    <x v="7"/>
    <s v="Samsung Galaxy Note 3"/>
    <n v="659.97"/>
    <n v="3"/>
    <n v="0"/>
    <n v="197.99099999999996"/>
  </r>
  <r>
    <n v="7979"/>
    <x v="3950"/>
    <x v="2"/>
    <x v="1177"/>
    <x v="1071"/>
    <s v="Standard Class"/>
    <s v="JK-15625"/>
    <s v="Jim Karlsson"/>
    <x v="0"/>
    <s v="United States"/>
    <s v="Jackson"/>
    <x v="35"/>
    <n v="39212"/>
    <x v="0"/>
    <s v="TEC-PH-10002538"/>
    <x v="2"/>
    <x v="7"/>
    <s v="Grandstream GXP1160 VoIP phone"/>
    <n v="113.72999999999999"/>
    <n v="3"/>
    <n v="0"/>
    <n v="32.981699999999989"/>
  </r>
  <r>
    <n v="7980"/>
    <x v="3951"/>
    <x v="1"/>
    <x v="375"/>
    <x v="399"/>
    <s v="Standard Class"/>
    <s v="CC-12100"/>
    <s v="Chad Cunningham"/>
    <x v="2"/>
    <s v="United States"/>
    <s v="Los Angeles"/>
    <x v="1"/>
    <n v="90045"/>
    <x v="1"/>
    <s v="OFF-BI-10001249"/>
    <x v="1"/>
    <x v="8"/>
    <s v="Avery Heavy-Duty EZD View Binder with Locking Rings"/>
    <n v="5.1040000000000001"/>
    <n v="1"/>
    <n v="0.2"/>
    <n v="1.6587999999999996"/>
  </r>
  <r>
    <n v="7981"/>
    <x v="3952"/>
    <x v="2"/>
    <x v="1178"/>
    <x v="1241"/>
    <s v="Standard Class"/>
    <s v="DP-13000"/>
    <s v="Darren Powers"/>
    <x v="0"/>
    <s v="United States"/>
    <s v="Houston"/>
    <x v="5"/>
    <n v="77095"/>
    <x v="2"/>
    <s v="OFF-PA-10000174"/>
    <x v="1"/>
    <x v="10"/>
    <s v="Message Book, Wirebound, Four 5 1/2&quot; X 4&quot; Forms/Pg., 200 Dupl. Sets/Book"/>
    <n v="16.448"/>
    <n v="2"/>
    <n v="0.2"/>
    <n v="5.5511999999999979"/>
  </r>
  <r>
    <n v="7982"/>
    <x v="3953"/>
    <x v="2"/>
    <x v="1075"/>
    <x v="178"/>
    <s v="First Class"/>
    <s v="SF-20065"/>
    <s v="Sandra Flanagan"/>
    <x v="0"/>
    <s v="United States"/>
    <s v="Clifton"/>
    <x v="30"/>
    <n v="7011"/>
    <x v="3"/>
    <s v="OFF-AP-10004532"/>
    <x v="1"/>
    <x v="9"/>
    <s v="Kensington 6 Outlet Guardian Standard Surge Protector"/>
    <n v="81.92"/>
    <n v="4"/>
    <n v="0"/>
    <n v="22.118400000000001"/>
  </r>
  <r>
    <n v="7983"/>
    <x v="3953"/>
    <x v="2"/>
    <x v="1075"/>
    <x v="178"/>
    <s v="First Class"/>
    <s v="SF-20065"/>
    <s v="Sandra Flanagan"/>
    <x v="0"/>
    <s v="United States"/>
    <s v="Clifton"/>
    <x v="30"/>
    <n v="7011"/>
    <x v="3"/>
    <s v="FUR-FU-10001986"/>
    <x v="0"/>
    <x v="5"/>
    <s v="Dana Fluorescent Magnifying Lamp, White, 36&quot;"/>
    <n v="254.89999999999998"/>
    <n v="5"/>
    <n v="0"/>
    <n v="76.469999999999985"/>
  </r>
  <r>
    <n v="7984"/>
    <x v="3954"/>
    <x v="3"/>
    <x v="203"/>
    <x v="212"/>
    <s v="Second Class"/>
    <s v="EH-13765"/>
    <s v="Edward Hooks"/>
    <x v="1"/>
    <s v="United States"/>
    <s v="Chicago"/>
    <x v="10"/>
    <n v="60623"/>
    <x v="2"/>
    <s v="OFF-FA-10002975"/>
    <x v="1"/>
    <x v="13"/>
    <s v="Staples"/>
    <n v="15.120000000000001"/>
    <n v="5"/>
    <n v="0.2"/>
    <n v="4.9139999999999988"/>
  </r>
  <r>
    <n v="7985"/>
    <x v="3954"/>
    <x v="3"/>
    <x v="203"/>
    <x v="212"/>
    <s v="Second Class"/>
    <s v="EH-13765"/>
    <s v="Edward Hooks"/>
    <x v="1"/>
    <s v="United States"/>
    <s v="Chicago"/>
    <x v="10"/>
    <n v="60623"/>
    <x v="2"/>
    <s v="OFF-AR-10003481"/>
    <x v="1"/>
    <x v="6"/>
    <s v="Newell 348"/>
    <n v="7.8719999999999999"/>
    <n v="3"/>
    <n v="0.2"/>
    <n v="0.88559999999999883"/>
  </r>
  <r>
    <n v="7986"/>
    <x v="3955"/>
    <x v="0"/>
    <x v="438"/>
    <x v="584"/>
    <s v="First Class"/>
    <s v="DN-13690"/>
    <s v="Duane Noonan"/>
    <x v="0"/>
    <s v="United States"/>
    <s v="Seattle"/>
    <x v="4"/>
    <n v="98115"/>
    <x v="1"/>
    <s v="OFF-BI-10004967"/>
    <x v="1"/>
    <x v="8"/>
    <s v="Round Ring Binders"/>
    <n v="8.32"/>
    <n v="5"/>
    <n v="0.2"/>
    <n v="2.8079999999999998"/>
  </r>
  <r>
    <n v="7987"/>
    <x v="3956"/>
    <x v="0"/>
    <x v="1179"/>
    <x v="639"/>
    <s v="Second Class"/>
    <s v="PJ-19015"/>
    <s v="Pauline Johnson"/>
    <x v="0"/>
    <s v="United States"/>
    <s v="Long Beach"/>
    <x v="15"/>
    <n v="11561"/>
    <x v="3"/>
    <s v="TEC-PH-10003589"/>
    <x v="2"/>
    <x v="7"/>
    <s v="invisibleSHIELD by ZAGG Smudge-Free Screen Protector"/>
    <n v="89.949999999999989"/>
    <n v="5"/>
    <n v="0"/>
    <n v="43.175999999999995"/>
  </r>
  <r>
    <n v="7988"/>
    <x v="3957"/>
    <x v="0"/>
    <x v="828"/>
    <x v="652"/>
    <s v="Standard Class"/>
    <s v="MA-17560"/>
    <s v="Matt Abelman"/>
    <x v="2"/>
    <s v="United States"/>
    <s v="Sheboygan"/>
    <x v="6"/>
    <n v="53081"/>
    <x v="2"/>
    <s v="OFF-LA-10002945"/>
    <x v="1"/>
    <x v="2"/>
    <s v="Permanent Self-Adhesive File Folder Labels for Typewriters, 1 1/8 x 3 1/2, White"/>
    <n v="25.2"/>
    <n v="4"/>
    <n v="0"/>
    <n v="11.591999999999999"/>
  </r>
  <r>
    <n v="7989"/>
    <x v="3957"/>
    <x v="0"/>
    <x v="828"/>
    <x v="652"/>
    <s v="Standard Class"/>
    <s v="MA-17560"/>
    <s v="Matt Abelman"/>
    <x v="2"/>
    <s v="United States"/>
    <s v="Sheboygan"/>
    <x v="6"/>
    <n v="53081"/>
    <x v="2"/>
    <s v="OFF-LA-10003537"/>
    <x v="1"/>
    <x v="2"/>
    <s v="Avery 515"/>
    <n v="37.589999999999996"/>
    <n v="3"/>
    <n v="0"/>
    <n v="17.667299999999997"/>
  </r>
  <r>
    <n v="7990"/>
    <x v="3957"/>
    <x v="0"/>
    <x v="828"/>
    <x v="652"/>
    <s v="Standard Class"/>
    <s v="MA-17560"/>
    <s v="Matt Abelman"/>
    <x v="2"/>
    <s v="United States"/>
    <s v="Sheboygan"/>
    <x v="6"/>
    <n v="53081"/>
    <x v="2"/>
    <s v="OFF-ST-10002406"/>
    <x v="1"/>
    <x v="4"/>
    <s v="Pizazz Global Quick File"/>
    <n v="14.97"/>
    <n v="1"/>
    <n v="0"/>
    <n v="4.1916000000000011"/>
  </r>
  <r>
    <n v="7991"/>
    <x v="3957"/>
    <x v="0"/>
    <x v="828"/>
    <x v="652"/>
    <s v="Standard Class"/>
    <s v="MA-17560"/>
    <s v="Matt Abelman"/>
    <x v="2"/>
    <s v="United States"/>
    <s v="Sheboygan"/>
    <x v="6"/>
    <n v="53081"/>
    <x v="2"/>
    <s v="TEC-AC-10003433"/>
    <x v="2"/>
    <x v="11"/>
    <s v="Maxell 4.7GB DVD+R 5/Pack"/>
    <n v="1.98"/>
    <n v="2"/>
    <n v="0"/>
    <n v="0.89100000000000001"/>
  </r>
  <r>
    <n v="7992"/>
    <x v="3958"/>
    <x v="0"/>
    <x v="403"/>
    <x v="432"/>
    <s v="First Class"/>
    <s v="VM-21835"/>
    <s v="Vivian Mathis"/>
    <x v="0"/>
    <s v="United States"/>
    <s v="Boca Raton"/>
    <x v="2"/>
    <n v="33433"/>
    <x v="0"/>
    <s v="OFF-BI-10002082"/>
    <x v="1"/>
    <x v="8"/>
    <s v="GBC Twin Loop Wire Binding Elements"/>
    <n v="39.936000000000007"/>
    <n v="4"/>
    <n v="0.7"/>
    <n v="-26.623999999999995"/>
  </r>
  <r>
    <n v="7993"/>
    <x v="3958"/>
    <x v="0"/>
    <x v="403"/>
    <x v="432"/>
    <s v="First Class"/>
    <s v="VM-21835"/>
    <s v="Vivian Mathis"/>
    <x v="0"/>
    <s v="United States"/>
    <s v="Boca Raton"/>
    <x v="2"/>
    <n v="33433"/>
    <x v="0"/>
    <s v="TEC-AC-10000521"/>
    <x v="2"/>
    <x v="11"/>
    <s v="Verbatim Slim CD and DVD Storage Cases, 50/Pack"/>
    <n v="18.463999999999999"/>
    <n v="2"/>
    <n v="0.2"/>
    <n v="2.3079999999999998"/>
  </r>
  <r>
    <n v="7994"/>
    <x v="3959"/>
    <x v="1"/>
    <x v="312"/>
    <x v="78"/>
    <s v="Second Class"/>
    <s v="MM-18055"/>
    <s v="Michelle Moray"/>
    <x v="0"/>
    <s v="United States"/>
    <s v="Aurora"/>
    <x v="22"/>
    <n v="80013"/>
    <x v="1"/>
    <s v="OFF-BI-10001982"/>
    <x v="1"/>
    <x v="8"/>
    <s v="Wilson Jones Custom Binder Spines &amp; Labels"/>
    <n v="4.8960000000000008"/>
    <n v="3"/>
    <n v="0.7"/>
    <n v="-3.4271999999999991"/>
  </r>
  <r>
    <n v="7995"/>
    <x v="3959"/>
    <x v="1"/>
    <x v="312"/>
    <x v="78"/>
    <s v="Second Class"/>
    <s v="MM-18055"/>
    <s v="Michelle Moray"/>
    <x v="0"/>
    <s v="United States"/>
    <s v="Aurora"/>
    <x v="22"/>
    <n v="80013"/>
    <x v="1"/>
    <s v="FUR-BO-10002268"/>
    <x v="0"/>
    <x v="0"/>
    <s v="Sauder Barrister Bookcases"/>
    <n v="145.76400000000001"/>
    <n v="6"/>
    <n v="0.7"/>
    <n v="-247.79879999999997"/>
  </r>
  <r>
    <n v="7996"/>
    <x v="3959"/>
    <x v="1"/>
    <x v="312"/>
    <x v="78"/>
    <s v="Second Class"/>
    <s v="MM-18055"/>
    <s v="Michelle Moray"/>
    <x v="0"/>
    <s v="United States"/>
    <s v="Aurora"/>
    <x v="22"/>
    <n v="80013"/>
    <x v="1"/>
    <s v="OFF-BI-10001758"/>
    <x v="1"/>
    <x v="8"/>
    <s v="Wilson Jones 14 Line Acrylic Coated Pressboard Data Binders"/>
    <n v="9.6120000000000001"/>
    <n v="6"/>
    <n v="0.7"/>
    <n v="-7.3691999999999993"/>
  </r>
  <r>
    <n v="7997"/>
    <x v="3960"/>
    <x v="3"/>
    <x v="132"/>
    <x v="133"/>
    <s v="First Class"/>
    <s v="CR-12580"/>
    <s v="Clay Rozendal"/>
    <x v="2"/>
    <s v="United States"/>
    <s v="San Diego"/>
    <x v="1"/>
    <n v="92037"/>
    <x v="1"/>
    <s v="TEC-AC-10004469"/>
    <x v="2"/>
    <x v="11"/>
    <s v="Microsoft Sculpt Comfort Mouse"/>
    <n v="199.75"/>
    <n v="5"/>
    <n v="0"/>
    <n v="87.890000000000015"/>
  </r>
  <r>
    <n v="7998"/>
    <x v="3960"/>
    <x v="3"/>
    <x v="132"/>
    <x v="133"/>
    <s v="First Class"/>
    <s v="CR-12580"/>
    <s v="Clay Rozendal"/>
    <x v="2"/>
    <s v="United States"/>
    <s v="San Diego"/>
    <x v="1"/>
    <n v="92037"/>
    <x v="1"/>
    <s v="FUR-TA-10001095"/>
    <x v="0"/>
    <x v="3"/>
    <s v="Chromcraft Round Conference Tables"/>
    <n v="1673.1839999999997"/>
    <n v="12"/>
    <n v="0.2"/>
    <n v="20.914800000000014"/>
  </r>
  <r>
    <n v="7999"/>
    <x v="3961"/>
    <x v="2"/>
    <x v="417"/>
    <x v="1278"/>
    <s v="First Class"/>
    <s v="BS-11365"/>
    <s v="Bill Shonely"/>
    <x v="1"/>
    <s v="United States"/>
    <s v="Seattle"/>
    <x v="4"/>
    <n v="98105"/>
    <x v="1"/>
    <s v="FUR-FU-10001852"/>
    <x v="0"/>
    <x v="5"/>
    <s v="Eldon Regeneration Recycled Desk Accessories, Smoke"/>
    <n v="12.18"/>
    <n v="7"/>
    <n v="0"/>
    <n v="3.8975999999999997"/>
  </r>
  <r>
    <n v="8000"/>
    <x v="3961"/>
    <x v="2"/>
    <x v="417"/>
    <x v="1278"/>
    <s v="First Class"/>
    <s v="BS-11365"/>
    <s v="Bill Shonely"/>
    <x v="1"/>
    <s v="United States"/>
    <s v="Seattle"/>
    <x v="4"/>
    <n v="98105"/>
    <x v="1"/>
    <s v="OFF-AP-10000696"/>
    <x v="1"/>
    <x v="9"/>
    <s v="Holmes Odor Grabber"/>
    <n v="57.68"/>
    <n v="4"/>
    <n v="0"/>
    <n v="19.034399999999998"/>
  </r>
  <r>
    <n v="8001"/>
    <x v="3962"/>
    <x v="1"/>
    <x v="627"/>
    <x v="1122"/>
    <s v="Standard Class"/>
    <s v="RD-19585"/>
    <s v="Rob Dowd"/>
    <x v="0"/>
    <s v="United States"/>
    <s v="Dubuque"/>
    <x v="23"/>
    <n v="52001"/>
    <x v="2"/>
    <s v="TEC-PH-10003885"/>
    <x v="2"/>
    <x v="7"/>
    <s v="Cisco SPA508G"/>
    <n v="263.95999999999998"/>
    <n v="4"/>
    <n v="0"/>
    <n v="76.548399999999987"/>
  </r>
  <r>
    <n v="8002"/>
    <x v="3963"/>
    <x v="1"/>
    <x v="295"/>
    <x v="631"/>
    <s v="First Class"/>
    <s v="KD-16270"/>
    <s v="Karen Daniels"/>
    <x v="0"/>
    <s v="United States"/>
    <s v="Los Angeles"/>
    <x v="1"/>
    <n v="90032"/>
    <x v="1"/>
    <s v="TEC-AC-10002926"/>
    <x v="2"/>
    <x v="11"/>
    <s v="Logitech Wireless Marathon Mouse M705"/>
    <n v="299.94"/>
    <n v="6"/>
    <n v="0"/>
    <n v="128.97420000000002"/>
  </r>
  <r>
    <n v="8003"/>
    <x v="3963"/>
    <x v="1"/>
    <x v="295"/>
    <x v="631"/>
    <s v="First Class"/>
    <s v="KD-16270"/>
    <s v="Karen Daniels"/>
    <x v="0"/>
    <s v="United States"/>
    <s v="Los Angeles"/>
    <x v="1"/>
    <n v="90032"/>
    <x v="1"/>
    <s v="OFF-SU-10001225"/>
    <x v="1"/>
    <x v="14"/>
    <s v="Staples"/>
    <n v="25.76"/>
    <n v="7"/>
    <n v="0"/>
    <n v="0.51519999999999921"/>
  </r>
  <r>
    <n v="8004"/>
    <x v="3964"/>
    <x v="2"/>
    <x v="588"/>
    <x v="544"/>
    <s v="First Class"/>
    <s v="AA-10645"/>
    <s v="Anna Andreadi"/>
    <x v="0"/>
    <s v="United States"/>
    <s v="Lowell"/>
    <x v="31"/>
    <n v="1852"/>
    <x v="3"/>
    <s v="TEC-PH-10004434"/>
    <x v="2"/>
    <x v="7"/>
    <s v="Cisco IP Phone 7961G VoIP phone - Dark gray"/>
    <n v="271.89999999999998"/>
    <n v="2"/>
    <n v="0"/>
    <n v="78.850999999999971"/>
  </r>
  <r>
    <n v="8005"/>
    <x v="3964"/>
    <x v="2"/>
    <x v="588"/>
    <x v="544"/>
    <s v="First Class"/>
    <s v="AA-10645"/>
    <s v="Anna Andreadi"/>
    <x v="0"/>
    <s v="United States"/>
    <s v="Lowell"/>
    <x v="31"/>
    <n v="1852"/>
    <x v="3"/>
    <s v="FUR-FU-10003878"/>
    <x v="0"/>
    <x v="5"/>
    <s v="Linden 10&quot; Round Wall Clock, Black"/>
    <n v="45.839999999999996"/>
    <n v="3"/>
    <n v="0"/>
    <n v="15.585599999999999"/>
  </r>
  <r>
    <n v="8006"/>
    <x v="3964"/>
    <x v="2"/>
    <x v="588"/>
    <x v="544"/>
    <s v="First Class"/>
    <s v="AA-10645"/>
    <s v="Anna Andreadi"/>
    <x v="0"/>
    <s v="United States"/>
    <s v="Lowell"/>
    <x v="31"/>
    <n v="1852"/>
    <x v="3"/>
    <s v="FUR-FU-10002268"/>
    <x v="0"/>
    <x v="5"/>
    <s v="Ultra Door Push Plate"/>
    <n v="9.82"/>
    <n v="2"/>
    <n v="0"/>
    <n v="3.2405999999999997"/>
  </r>
  <r>
    <n v="8007"/>
    <x v="3965"/>
    <x v="0"/>
    <x v="877"/>
    <x v="1202"/>
    <s v="Standard Class"/>
    <s v="MC-18100"/>
    <s v="Mick Crebagga"/>
    <x v="0"/>
    <s v="United States"/>
    <s v="Marysville"/>
    <x v="4"/>
    <n v="98270"/>
    <x v="1"/>
    <s v="OFF-FA-10001883"/>
    <x v="1"/>
    <x v="13"/>
    <s v="Alliance Super-Size Bands, Assorted Sizes"/>
    <n v="93.36"/>
    <n v="12"/>
    <n v="0"/>
    <n v="0.93359999999999843"/>
  </r>
  <r>
    <n v="8008"/>
    <x v="3966"/>
    <x v="1"/>
    <x v="971"/>
    <x v="1005"/>
    <s v="Standard Class"/>
    <s v="AA-10645"/>
    <s v="Anna Andreadi"/>
    <x v="0"/>
    <s v="United States"/>
    <s v="Oklahoma City"/>
    <x v="26"/>
    <n v="73120"/>
    <x v="2"/>
    <s v="OFF-ST-10002756"/>
    <x v="1"/>
    <x v="4"/>
    <s v="Tennsco Stur-D-Stor Boltless Shelving, 5 Shelves, 24&quot; Deep, Sand"/>
    <n v="541.24"/>
    <n v="4"/>
    <n v="0"/>
    <n v="5.4124000000000478"/>
  </r>
  <r>
    <n v="8009"/>
    <x v="3966"/>
    <x v="1"/>
    <x v="971"/>
    <x v="1005"/>
    <s v="Standard Class"/>
    <s v="AA-10645"/>
    <s v="Anna Andreadi"/>
    <x v="0"/>
    <s v="United States"/>
    <s v="Oklahoma City"/>
    <x v="26"/>
    <n v="73120"/>
    <x v="2"/>
    <s v="OFF-PA-10000474"/>
    <x v="1"/>
    <x v="10"/>
    <s v="Staples"/>
    <n v="106.32"/>
    <n v="3"/>
    <n v="0"/>
    <n v="49.970399999999991"/>
  </r>
  <r>
    <n v="8010"/>
    <x v="3966"/>
    <x v="1"/>
    <x v="971"/>
    <x v="1005"/>
    <s v="Standard Class"/>
    <s v="AA-10645"/>
    <s v="Anna Andreadi"/>
    <x v="0"/>
    <s v="United States"/>
    <s v="Oklahoma City"/>
    <x v="26"/>
    <n v="73120"/>
    <x v="2"/>
    <s v="FUR-CH-10002073"/>
    <x v="0"/>
    <x v="1"/>
    <s v="Hon Olson Stacker Chairs"/>
    <n v="1323.8999999999999"/>
    <n v="5"/>
    <n v="0"/>
    <n v="383.93099999999993"/>
  </r>
  <r>
    <n v="8011"/>
    <x v="3967"/>
    <x v="2"/>
    <x v="461"/>
    <x v="1279"/>
    <s v="Second Class"/>
    <s v="QJ-19255"/>
    <s v="Quincy Jones"/>
    <x v="1"/>
    <s v="United States"/>
    <s v="Philadelphia"/>
    <x v="9"/>
    <n v="19134"/>
    <x v="3"/>
    <s v="OFF-PA-10003641"/>
    <x v="1"/>
    <x v="10"/>
    <s v="Xerox 1909"/>
    <n v="126.624"/>
    <n v="6"/>
    <n v="0.2"/>
    <n v="41.152799999999992"/>
  </r>
  <r>
    <n v="8012"/>
    <x v="3968"/>
    <x v="1"/>
    <x v="782"/>
    <x v="687"/>
    <s v="First Class"/>
    <s v="JM-16195"/>
    <s v="Justin MacKendrick"/>
    <x v="0"/>
    <s v="United States"/>
    <s v="Aurora"/>
    <x v="22"/>
    <n v="80013"/>
    <x v="1"/>
    <s v="TEC-PH-10002070"/>
    <x v="2"/>
    <x v="7"/>
    <s v="Griffin GC36547 PowerJolt SE Lightning Charger"/>
    <n v="125.944"/>
    <n v="7"/>
    <n v="0.2"/>
    <n v="15.742999999999984"/>
  </r>
  <r>
    <n v="8013"/>
    <x v="3969"/>
    <x v="3"/>
    <x v="1125"/>
    <x v="1169"/>
    <s v="Same Day"/>
    <s v="TB-21625"/>
    <s v="Trudy Brown"/>
    <x v="0"/>
    <s v="United States"/>
    <s v="New York City"/>
    <x v="15"/>
    <n v="10009"/>
    <x v="3"/>
    <s v="OFF-BI-10004519"/>
    <x v="1"/>
    <x v="8"/>
    <s v="GBC DocuBind P100 Manual Binding Machine"/>
    <n v="663.92"/>
    <n v="5"/>
    <n v="0.2"/>
    <n v="207.47499999999994"/>
  </r>
  <r>
    <n v="8014"/>
    <x v="3969"/>
    <x v="3"/>
    <x v="1125"/>
    <x v="1169"/>
    <s v="Same Day"/>
    <s v="TB-21625"/>
    <s v="Trudy Brown"/>
    <x v="0"/>
    <s v="United States"/>
    <s v="New York City"/>
    <x v="15"/>
    <n v="10009"/>
    <x v="3"/>
    <s v="TEC-AC-10002167"/>
    <x v="2"/>
    <x v="11"/>
    <s v="Imation 8gb Micro Traveldrive Usb 2.0 Flash Drive"/>
    <n v="120"/>
    <n v="8"/>
    <n v="0"/>
    <n v="13.200000000000003"/>
  </r>
  <r>
    <n v="8015"/>
    <x v="3969"/>
    <x v="3"/>
    <x v="1125"/>
    <x v="1169"/>
    <s v="Same Day"/>
    <s v="TB-21625"/>
    <s v="Trudy Brown"/>
    <x v="0"/>
    <s v="United States"/>
    <s v="New York City"/>
    <x v="15"/>
    <n v="10009"/>
    <x v="3"/>
    <s v="OFF-FA-10000936"/>
    <x v="1"/>
    <x v="13"/>
    <s v="Acco Hot Clips Clips to Go"/>
    <n v="3.29"/>
    <n v="1"/>
    <n v="0"/>
    <n v="1.4804999999999999"/>
  </r>
  <r>
    <n v="8016"/>
    <x v="3969"/>
    <x v="3"/>
    <x v="1125"/>
    <x v="1169"/>
    <s v="Same Day"/>
    <s v="TB-21625"/>
    <s v="Trudy Brown"/>
    <x v="0"/>
    <s v="United States"/>
    <s v="New York City"/>
    <x v="15"/>
    <n v="10009"/>
    <x v="3"/>
    <s v="FUR-FU-10000732"/>
    <x v="0"/>
    <x v="5"/>
    <s v="Eldon 200 Class Desk Accessories"/>
    <n v="18.84"/>
    <n v="3"/>
    <n v="0"/>
    <n v="6.0287999999999995"/>
  </r>
  <r>
    <n v="8017"/>
    <x v="3970"/>
    <x v="2"/>
    <x v="340"/>
    <x v="478"/>
    <s v="First Class"/>
    <s v="NF-18595"/>
    <s v="Nicole Fjeld"/>
    <x v="2"/>
    <s v="United States"/>
    <s v="Lancaster"/>
    <x v="24"/>
    <n v="43130"/>
    <x v="3"/>
    <s v="FUR-FU-10002501"/>
    <x v="0"/>
    <x v="5"/>
    <s v="Nu-Dell Executive Frame"/>
    <n v="60.672000000000011"/>
    <n v="6"/>
    <n v="0.2"/>
    <n v="12.892799999999998"/>
  </r>
  <r>
    <n v="8018"/>
    <x v="3970"/>
    <x v="2"/>
    <x v="340"/>
    <x v="478"/>
    <s v="First Class"/>
    <s v="NF-18595"/>
    <s v="Nicole Fjeld"/>
    <x v="2"/>
    <s v="United States"/>
    <s v="Lancaster"/>
    <x v="24"/>
    <n v="43130"/>
    <x v="3"/>
    <s v="OFF-AR-10000634"/>
    <x v="1"/>
    <x v="6"/>
    <s v="Newell 320"/>
    <n v="30.816000000000003"/>
    <n v="9"/>
    <n v="0.2"/>
    <n v="2.6964000000000006"/>
  </r>
  <r>
    <n v="8019"/>
    <x v="3971"/>
    <x v="3"/>
    <x v="161"/>
    <x v="163"/>
    <s v="Second Class"/>
    <s v="BF-11020"/>
    <s v="Barry Französisch"/>
    <x v="1"/>
    <s v="United States"/>
    <s v="Modesto"/>
    <x v="1"/>
    <n v="95351"/>
    <x v="1"/>
    <s v="TEC-PH-10001700"/>
    <x v="2"/>
    <x v="7"/>
    <s v="Panasonic KX-TG6844B Expandable Digital Cordless Telephone"/>
    <n v="52.792000000000002"/>
    <n v="1"/>
    <n v="0.2"/>
    <n v="4.6193000000000026"/>
  </r>
  <r>
    <n v="8020"/>
    <x v="3972"/>
    <x v="3"/>
    <x v="808"/>
    <x v="133"/>
    <s v="First Class"/>
    <s v="NP-18670"/>
    <s v="Nora Paige"/>
    <x v="0"/>
    <s v="United States"/>
    <s v="Saint Louis"/>
    <x v="25"/>
    <n v="63116"/>
    <x v="2"/>
    <s v="OFF-AP-10001962"/>
    <x v="1"/>
    <x v="9"/>
    <s v="Black &amp; Decker Filter for Double Action Dustbuster Cordless Vac BLDV7210"/>
    <n v="83.9"/>
    <n v="10"/>
    <n v="0"/>
    <n v="20.975000000000001"/>
  </r>
  <r>
    <n v="8021"/>
    <x v="3972"/>
    <x v="3"/>
    <x v="808"/>
    <x v="133"/>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x v="653"/>
    <s v="Standard Class"/>
    <s v="HM-14860"/>
    <s v="Harry Marie"/>
    <x v="1"/>
    <s v="United States"/>
    <s v="Dallas"/>
    <x v="5"/>
    <n v="75217"/>
    <x v="2"/>
    <s v="OFF-AP-10000124"/>
    <x v="1"/>
    <x v="9"/>
    <s v="Acco 6 Outlet Guardian Basic Surge Suppressor"/>
    <n v="4.9919999999999991"/>
    <n v="3"/>
    <n v="0.8"/>
    <n v="-12.979200000000002"/>
  </r>
  <r>
    <n v="8023"/>
    <x v="3973"/>
    <x v="2"/>
    <x v="609"/>
    <x v="653"/>
    <s v="Standard Class"/>
    <s v="HM-14860"/>
    <s v="Harry Marie"/>
    <x v="1"/>
    <s v="United States"/>
    <s v="Dallas"/>
    <x v="5"/>
    <n v="75217"/>
    <x v="2"/>
    <s v="OFF-EN-10003567"/>
    <x v="1"/>
    <x v="12"/>
    <s v="Inter-Office Recycled Envelopes, Brown Kraft, Button-String,10&quot; x 13&quot; , 100/Box"/>
    <n v="87.92"/>
    <n v="5"/>
    <n v="0.2"/>
    <n v="29.673000000000005"/>
  </r>
  <r>
    <n v="8024"/>
    <x v="3973"/>
    <x v="2"/>
    <x v="609"/>
    <x v="653"/>
    <s v="Standard Class"/>
    <s v="HM-14860"/>
    <s v="Harry Marie"/>
    <x v="1"/>
    <s v="United States"/>
    <s v="Dallas"/>
    <x v="5"/>
    <n v="75217"/>
    <x v="2"/>
    <s v="FUR-CH-10004997"/>
    <x v="0"/>
    <x v="1"/>
    <s v="Hon Every-Day Series Multi-Task Chairs"/>
    <n v="657.93"/>
    <n v="5"/>
    <n v="0.3"/>
    <n v="-93.989999999999952"/>
  </r>
  <r>
    <n v="8025"/>
    <x v="3973"/>
    <x v="2"/>
    <x v="609"/>
    <x v="653"/>
    <s v="Standard Class"/>
    <s v="HM-14860"/>
    <s v="Harry Marie"/>
    <x v="1"/>
    <s v="United States"/>
    <s v="Dallas"/>
    <x v="5"/>
    <n v="75217"/>
    <x v="2"/>
    <s v="OFF-BI-10000494"/>
    <x v="1"/>
    <x v="8"/>
    <s v="Acco Economy Flexible Poly Round Ring Binder"/>
    <n v="1.0439999999999998"/>
    <n v="1"/>
    <n v="0.8"/>
    <n v="-1.8270000000000004"/>
  </r>
  <r>
    <n v="8026"/>
    <x v="3974"/>
    <x v="1"/>
    <x v="861"/>
    <x v="459"/>
    <s v="Second Class"/>
    <s v="DM-13525"/>
    <s v="Don Miller"/>
    <x v="1"/>
    <s v="United States"/>
    <s v="New York City"/>
    <x v="15"/>
    <n v="10035"/>
    <x v="3"/>
    <s v="FUR-FU-10000277"/>
    <x v="0"/>
    <x v="5"/>
    <s v="Deflect-o DuraMat Antistatic Studded Beveled Mat for Medium Pile Carpeting"/>
    <n v="210.68"/>
    <n v="2"/>
    <n v="0"/>
    <n v="50.563199999999995"/>
  </r>
  <r>
    <n v="8027"/>
    <x v="3974"/>
    <x v="1"/>
    <x v="861"/>
    <x v="459"/>
    <s v="Second Class"/>
    <s v="DM-13525"/>
    <s v="Don Miller"/>
    <x v="1"/>
    <s v="United States"/>
    <s v="New York City"/>
    <x v="15"/>
    <n v="10035"/>
    <x v="3"/>
    <s v="OFF-ST-10003641"/>
    <x v="1"/>
    <x v="4"/>
    <s v="Space Solutions Industrial Galvanized Steel Shelving."/>
    <n v="78.8"/>
    <n v="1"/>
    <n v="0"/>
    <n v="1.5760000000000076"/>
  </r>
  <r>
    <n v="8028"/>
    <x v="3974"/>
    <x v="1"/>
    <x v="861"/>
    <x v="459"/>
    <s v="Second Class"/>
    <s v="DM-13525"/>
    <s v="Don Miller"/>
    <x v="1"/>
    <s v="United States"/>
    <s v="New York City"/>
    <x v="15"/>
    <n v="10035"/>
    <x v="3"/>
    <s v="TEC-AC-10001998"/>
    <x v="2"/>
    <x v="11"/>
    <s v="Logitech LS21 Speaker System - PC Multimedia - 2.1-CH - Wired"/>
    <n v="19.989999999999998"/>
    <n v="1"/>
    <n v="0"/>
    <n v="6.796599999999998"/>
  </r>
  <r>
    <n v="8029"/>
    <x v="3974"/>
    <x v="1"/>
    <x v="861"/>
    <x v="459"/>
    <s v="Second Class"/>
    <s v="DM-13525"/>
    <s v="Don Miller"/>
    <x v="1"/>
    <s v="United States"/>
    <s v="New York City"/>
    <x v="15"/>
    <n v="10035"/>
    <x v="3"/>
    <s v="OFF-ST-10001932"/>
    <x v="1"/>
    <x v="4"/>
    <s v="Fellowes Staxonsteel Drawer Files"/>
    <n v="772.68"/>
    <n v="4"/>
    <n v="0"/>
    <n v="108.17520000000002"/>
  </r>
  <r>
    <n v="8030"/>
    <x v="3975"/>
    <x v="0"/>
    <x v="147"/>
    <x v="829"/>
    <s v="Standard Class"/>
    <s v="JF-15565"/>
    <s v="Jill Fjeld"/>
    <x v="0"/>
    <s v="United States"/>
    <s v="San Antonio"/>
    <x v="5"/>
    <n v="78207"/>
    <x v="2"/>
    <s v="TEC-AC-10002323"/>
    <x v="2"/>
    <x v="11"/>
    <s v="SanDisk Ultra 32 GB MicroSDHC Class 10 Memory Card"/>
    <n v="106.08000000000001"/>
    <n v="6"/>
    <n v="0.2"/>
    <n v="-9.2819999999999965"/>
  </r>
  <r>
    <n v="8031"/>
    <x v="3976"/>
    <x v="0"/>
    <x v="676"/>
    <x v="1280"/>
    <s v="Standard Class"/>
    <s v="NM-18520"/>
    <s v="Neoma Murray"/>
    <x v="0"/>
    <s v="United States"/>
    <s v="Amarillo"/>
    <x v="5"/>
    <n v="79109"/>
    <x v="2"/>
    <s v="FUR-FU-10004270"/>
    <x v="0"/>
    <x v="5"/>
    <s v="Executive Impressions 13&quot; Clairmont Wall Clock"/>
    <n v="23.076000000000001"/>
    <n v="3"/>
    <n v="0.6"/>
    <n v="-10.961100000000002"/>
  </r>
  <r>
    <n v="8032"/>
    <x v="3976"/>
    <x v="0"/>
    <x v="676"/>
    <x v="1280"/>
    <s v="Standard Class"/>
    <s v="NM-18520"/>
    <s v="Neoma Murray"/>
    <x v="0"/>
    <s v="United States"/>
    <s v="Amarillo"/>
    <x v="5"/>
    <n v="79109"/>
    <x v="2"/>
    <s v="OFF-PA-10004621"/>
    <x v="1"/>
    <x v="10"/>
    <s v="Xerox 212"/>
    <n v="25.920000000000005"/>
    <n v="5"/>
    <n v="0.2"/>
    <n v="9.0719999999999992"/>
  </r>
  <r>
    <n v="8033"/>
    <x v="3977"/>
    <x v="1"/>
    <x v="608"/>
    <x v="1218"/>
    <s v="First Class"/>
    <s v="MV-17485"/>
    <s v="Mark Van Huff"/>
    <x v="0"/>
    <s v="United States"/>
    <s v="Houston"/>
    <x v="5"/>
    <n v="77041"/>
    <x v="2"/>
    <s v="OFF-PA-10001019"/>
    <x v="1"/>
    <x v="10"/>
    <s v="Xerox 1884"/>
    <n v="47.952000000000005"/>
    <n v="3"/>
    <n v="0.2"/>
    <n v="16.183799999999998"/>
  </r>
  <r>
    <n v="8034"/>
    <x v="3977"/>
    <x v="1"/>
    <x v="608"/>
    <x v="1218"/>
    <s v="First Class"/>
    <s v="MV-17485"/>
    <s v="Mark Van Huff"/>
    <x v="0"/>
    <s v="United States"/>
    <s v="Houston"/>
    <x v="5"/>
    <n v="77041"/>
    <x v="2"/>
    <s v="OFF-BI-10000201"/>
    <x v="1"/>
    <x v="8"/>
    <s v="Avery Triangle Shaped Sheet Lifters, Black, 2/Pack"/>
    <n v="0.98399999999999976"/>
    <n v="2"/>
    <n v="0.8"/>
    <n v="-1.476"/>
  </r>
  <r>
    <n v="8035"/>
    <x v="3977"/>
    <x v="1"/>
    <x v="608"/>
    <x v="1218"/>
    <s v="First Class"/>
    <s v="MV-17485"/>
    <s v="Mark Van Huff"/>
    <x v="0"/>
    <s v="United States"/>
    <s v="Houston"/>
    <x v="5"/>
    <n v="77041"/>
    <x v="2"/>
    <s v="FUR-FU-10004587"/>
    <x v="0"/>
    <x v="5"/>
    <s v="GE General Use Halogen Bulbs, 100 Watts, 1 Bulb per Pack"/>
    <n v="75.384000000000015"/>
    <n v="9"/>
    <n v="0.6"/>
    <n v="-20.730599999999995"/>
  </r>
  <r>
    <n v="8036"/>
    <x v="3977"/>
    <x v="1"/>
    <x v="608"/>
    <x v="1218"/>
    <s v="First Class"/>
    <s v="MV-17485"/>
    <s v="Mark Van Huff"/>
    <x v="0"/>
    <s v="United States"/>
    <s v="Houston"/>
    <x v="5"/>
    <n v="77041"/>
    <x v="2"/>
    <s v="OFF-LA-10001613"/>
    <x v="1"/>
    <x v="2"/>
    <s v="Avery File Folder Labels"/>
    <n v="4.6079999999999997"/>
    <n v="2"/>
    <n v="0.2"/>
    <n v="1.6704000000000001"/>
  </r>
  <r>
    <n v="8037"/>
    <x v="3978"/>
    <x v="1"/>
    <x v="1180"/>
    <x v="238"/>
    <s v="First Class"/>
    <s v="AG-10270"/>
    <s v="Alejandro Grove"/>
    <x v="0"/>
    <s v="United States"/>
    <s v="Lawrence"/>
    <x v="31"/>
    <n v="1841"/>
    <x v="3"/>
    <s v="OFF-BI-10001308"/>
    <x v="1"/>
    <x v="8"/>
    <s v="GBC Standard Plastic Binding Systems' Combs"/>
    <n v="37.68"/>
    <n v="6"/>
    <n v="0"/>
    <n v="16.955999999999996"/>
  </r>
  <r>
    <n v="8038"/>
    <x v="3979"/>
    <x v="3"/>
    <x v="815"/>
    <x v="730"/>
    <s v="Standard Class"/>
    <s v="BF-11275"/>
    <s v="Beth Fritzler"/>
    <x v="1"/>
    <s v="United States"/>
    <s v="Columbus"/>
    <x v="32"/>
    <n v="31907"/>
    <x v="0"/>
    <s v="OFF-AP-10003278"/>
    <x v="1"/>
    <x v="9"/>
    <s v="Belkin 7-Outlet SurgeMaster Home Series"/>
    <n v="41.910000000000004"/>
    <n v="3"/>
    <n v="0"/>
    <n v="10.896600000000003"/>
  </r>
  <r>
    <n v="8039"/>
    <x v="3980"/>
    <x v="3"/>
    <x v="160"/>
    <x v="354"/>
    <s v="Second Class"/>
    <s v="JC-15775"/>
    <s v="John Castell"/>
    <x v="0"/>
    <s v="United States"/>
    <s v="Los Angeles"/>
    <x v="1"/>
    <n v="90032"/>
    <x v="1"/>
    <s v="FUR-BO-10003966"/>
    <x v="0"/>
    <x v="0"/>
    <s v="Sauder Facets Collection Library, Sky Alder Finish"/>
    <n v="435.99900000000002"/>
    <n v="3"/>
    <n v="0.15"/>
    <n v="5.1293999999999755"/>
  </r>
  <r>
    <n v="8040"/>
    <x v="3981"/>
    <x v="3"/>
    <x v="170"/>
    <x v="1171"/>
    <s v="Second Class"/>
    <s v="CM-11815"/>
    <s v="Candace McMahon"/>
    <x v="1"/>
    <s v="United States"/>
    <s v="Seattle"/>
    <x v="4"/>
    <n v="98115"/>
    <x v="1"/>
    <s v="FUR-CH-10004698"/>
    <x v="0"/>
    <x v="1"/>
    <s v="Padded Folding Chairs, Black, 4/Carton"/>
    <n v="388.70400000000006"/>
    <n v="6"/>
    <n v="0.2"/>
    <n v="38.870400000000018"/>
  </r>
  <r>
    <n v="8041"/>
    <x v="3981"/>
    <x v="3"/>
    <x v="170"/>
    <x v="1171"/>
    <s v="Second Class"/>
    <s v="CM-11815"/>
    <s v="Candace McMahon"/>
    <x v="1"/>
    <s v="United States"/>
    <s v="Seattle"/>
    <x v="4"/>
    <n v="98115"/>
    <x v="1"/>
    <s v="OFF-ST-10000025"/>
    <x v="1"/>
    <x v="4"/>
    <s v="Fellowes Stor/Drawer Steel Plus Storage Drawers"/>
    <n v="572.58000000000004"/>
    <n v="6"/>
    <n v="0"/>
    <n v="34.354799999999955"/>
  </r>
  <r>
    <n v="8042"/>
    <x v="3981"/>
    <x v="3"/>
    <x v="170"/>
    <x v="1171"/>
    <s v="Second Class"/>
    <s v="CM-11815"/>
    <s v="Candace McMahon"/>
    <x v="1"/>
    <s v="United States"/>
    <s v="Seattle"/>
    <x v="4"/>
    <n v="98115"/>
    <x v="1"/>
    <s v="TEC-AC-10000682"/>
    <x v="2"/>
    <x v="11"/>
    <s v="Kensington K72356US Mouse-in-a-Box USB Desktop Mouse"/>
    <n v="33.18"/>
    <n v="2"/>
    <n v="0"/>
    <n v="11.613"/>
  </r>
  <r>
    <n v="8043"/>
    <x v="3982"/>
    <x v="3"/>
    <x v="825"/>
    <x v="1097"/>
    <s v="Standard Class"/>
    <s v="PV-18985"/>
    <s v="Paul Van Hugh"/>
    <x v="2"/>
    <s v="United States"/>
    <s v="Cambridge"/>
    <x v="31"/>
    <n v="2138"/>
    <x v="3"/>
    <s v="TEC-AC-10001772"/>
    <x v="2"/>
    <x v="11"/>
    <s v="Memorex Mini Travel Drive 16 GB USB 2.0 Flash Drive"/>
    <n v="63.88"/>
    <n v="4"/>
    <n v="0"/>
    <n v="24.913200000000003"/>
  </r>
  <r>
    <n v="8044"/>
    <x v="3982"/>
    <x v="3"/>
    <x v="825"/>
    <x v="1097"/>
    <s v="Standard Class"/>
    <s v="PV-18985"/>
    <s v="Paul Van Hugh"/>
    <x v="2"/>
    <s v="United States"/>
    <s v="Cambridge"/>
    <x v="31"/>
    <n v="2138"/>
    <x v="3"/>
    <s v="FUR-FU-10001379"/>
    <x v="0"/>
    <x v="5"/>
    <s v="Executive Impressions 16-1/2&quot; Circular Wall Clock"/>
    <n v="26.72"/>
    <n v="1"/>
    <n v="0"/>
    <n v="11.756800000000002"/>
  </r>
  <r>
    <n v="8045"/>
    <x v="3983"/>
    <x v="3"/>
    <x v="175"/>
    <x v="31"/>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x v="926"/>
    <s v="Standard Class"/>
    <s v="HA-14905"/>
    <s v="Helen Abelman"/>
    <x v="0"/>
    <s v="United States"/>
    <s v="New York City"/>
    <x v="15"/>
    <n v="10035"/>
    <x v="3"/>
    <s v="OFF-AP-10001005"/>
    <x v="1"/>
    <x v="9"/>
    <s v="Honeywell Quietcare HEPA Air Cleaner"/>
    <n v="393.25"/>
    <n v="5"/>
    <n v="0"/>
    <n v="129.77249999999998"/>
  </r>
  <r>
    <n v="8047"/>
    <x v="3985"/>
    <x v="0"/>
    <x v="272"/>
    <x v="24"/>
    <s v="Second Class"/>
    <s v="SH-20395"/>
    <s v="Shahid Hopkins"/>
    <x v="0"/>
    <s v="United States"/>
    <s v="Cuyahoga Falls"/>
    <x v="24"/>
    <n v="44221"/>
    <x v="3"/>
    <s v="OFF-BI-10000201"/>
    <x v="1"/>
    <x v="8"/>
    <s v="Avery Triangle Shaped Sheet Lifters, Black, 2/Pack"/>
    <n v="2.2140000000000004"/>
    <n v="3"/>
    <n v="0.7"/>
    <n v="-1.4760000000000004"/>
  </r>
  <r>
    <n v="8048"/>
    <x v="3986"/>
    <x v="3"/>
    <x v="132"/>
    <x v="373"/>
    <s v="Second Class"/>
    <s v="JM-16195"/>
    <s v="Justin MacKendrick"/>
    <x v="0"/>
    <s v="United States"/>
    <s v="Wilmington"/>
    <x v="3"/>
    <n v="28403"/>
    <x v="0"/>
    <s v="OFF-PA-10003673"/>
    <x v="1"/>
    <x v="10"/>
    <s v="Strathmore Photo Mount Cards"/>
    <n v="16.272000000000002"/>
    <n v="3"/>
    <n v="0.2"/>
    <n v="5.2883999999999984"/>
  </r>
  <r>
    <n v="8049"/>
    <x v="3987"/>
    <x v="0"/>
    <x v="894"/>
    <x v="445"/>
    <s v="Standard Class"/>
    <s v="DK-13225"/>
    <s v="Dean Katz"/>
    <x v="1"/>
    <s v="United States"/>
    <s v="New York City"/>
    <x v="15"/>
    <n v="10035"/>
    <x v="3"/>
    <s v="OFF-AP-10000938"/>
    <x v="1"/>
    <x v="9"/>
    <s v="Avanti 1.7 Cu. Ft. Refrigerator"/>
    <n v="706.86"/>
    <n v="7"/>
    <n v="0"/>
    <n v="197.92079999999999"/>
  </r>
  <r>
    <n v="8050"/>
    <x v="3988"/>
    <x v="2"/>
    <x v="467"/>
    <x v="839"/>
    <s v="Standard Class"/>
    <s v="CM-12715"/>
    <s v="Craig Molinari"/>
    <x v="1"/>
    <s v="United States"/>
    <s v="Philadelphia"/>
    <x v="9"/>
    <n v="19140"/>
    <x v="3"/>
    <s v="OFF-BI-10003274"/>
    <x v="1"/>
    <x v="8"/>
    <s v="Avery Durable Slant Ring Binders, No Labels"/>
    <n v="5.9700000000000006"/>
    <n v="5"/>
    <n v="0.7"/>
    <n v="-4.577"/>
  </r>
  <r>
    <n v="8051"/>
    <x v="3988"/>
    <x v="2"/>
    <x v="467"/>
    <x v="839"/>
    <s v="Standard Class"/>
    <s v="CM-12715"/>
    <s v="Craig Molinari"/>
    <x v="1"/>
    <s v="United States"/>
    <s v="Philadelphia"/>
    <x v="9"/>
    <n v="19140"/>
    <x v="3"/>
    <s v="FUR-FU-10001095"/>
    <x v="0"/>
    <x v="5"/>
    <s v="DAX Black Cherry Wood-Tone Poster Frame"/>
    <n v="21.184000000000001"/>
    <n v="1"/>
    <n v="0.2"/>
    <n v="4.7664"/>
  </r>
  <r>
    <n v="8052"/>
    <x v="3988"/>
    <x v="2"/>
    <x v="467"/>
    <x v="839"/>
    <s v="Standard Class"/>
    <s v="CM-12715"/>
    <s v="Craig Molinari"/>
    <x v="1"/>
    <s v="United States"/>
    <s v="Philadelphia"/>
    <x v="9"/>
    <n v="19140"/>
    <x v="3"/>
    <s v="OFF-AP-10001492"/>
    <x v="1"/>
    <x v="9"/>
    <s v="Acco Six-Outlet Power Strip, 4' Cord Length"/>
    <n v="41.375999999999998"/>
    <n v="6"/>
    <n v="0.2"/>
    <n v="3.1032000000000011"/>
  </r>
  <r>
    <n v="8053"/>
    <x v="3989"/>
    <x v="2"/>
    <x v="686"/>
    <x v="137"/>
    <s v="Second Class"/>
    <s v="BF-10975"/>
    <s v="Barbara Fisher"/>
    <x v="1"/>
    <s v="United States"/>
    <s v="New York City"/>
    <x v="15"/>
    <n v="10009"/>
    <x v="3"/>
    <s v="OFF-AR-10004999"/>
    <x v="1"/>
    <x v="6"/>
    <s v="Newell 315"/>
    <n v="17.940000000000001"/>
    <n v="3"/>
    <n v="0"/>
    <n v="4.4850000000000003"/>
  </r>
  <r>
    <n v="8054"/>
    <x v="3990"/>
    <x v="3"/>
    <x v="394"/>
    <x v="391"/>
    <s v="Standard Class"/>
    <s v="SF-20965"/>
    <s v="Sylvia Foulston"/>
    <x v="1"/>
    <s v="United States"/>
    <s v="Philadelphia"/>
    <x v="9"/>
    <n v="19134"/>
    <x v="3"/>
    <s v="OFF-BI-10004094"/>
    <x v="1"/>
    <x v="8"/>
    <s v="GBC Standard Plastic Binding Systems Combs"/>
    <n v="2.6550000000000002"/>
    <n v="1"/>
    <n v="0.7"/>
    <n v="-1.8584999999999994"/>
  </r>
  <r>
    <n v="8055"/>
    <x v="3991"/>
    <x v="1"/>
    <x v="834"/>
    <x v="136"/>
    <s v="Standard Class"/>
    <s v="CB-12025"/>
    <s v="Cassandra Brandow"/>
    <x v="0"/>
    <s v="United States"/>
    <s v="Los Angeles"/>
    <x v="1"/>
    <n v="90049"/>
    <x v="1"/>
    <s v="OFF-ST-10001490"/>
    <x v="1"/>
    <x v="4"/>
    <s v="Hot File 7-Pocket, Floor Stand"/>
    <n v="892.35"/>
    <n v="5"/>
    <n v="0"/>
    <n v="267.70499999999993"/>
  </r>
  <r>
    <n v="8056"/>
    <x v="3991"/>
    <x v="1"/>
    <x v="834"/>
    <x v="136"/>
    <s v="Standard Class"/>
    <s v="CB-12025"/>
    <s v="Cassandra Brandow"/>
    <x v="0"/>
    <s v="United States"/>
    <s v="Los Angeles"/>
    <x v="1"/>
    <n v="90049"/>
    <x v="1"/>
    <s v="FUR-BO-10004695"/>
    <x v="0"/>
    <x v="0"/>
    <s v="O'Sullivan 2-Door Barrister Bookcase in Odessa Pine"/>
    <n v="307.666"/>
    <n v="2"/>
    <n v="0.15"/>
    <n v="28.956799999999973"/>
  </r>
  <r>
    <n v="8057"/>
    <x v="3991"/>
    <x v="1"/>
    <x v="834"/>
    <x v="136"/>
    <s v="Standard Class"/>
    <s v="CB-12025"/>
    <s v="Cassandra Brandow"/>
    <x v="0"/>
    <s v="United States"/>
    <s v="Los Angeles"/>
    <x v="1"/>
    <n v="90049"/>
    <x v="1"/>
    <s v="OFF-ST-10000736"/>
    <x v="1"/>
    <x v="4"/>
    <s v="Carina Double Wide Media Storage Towers in Natural &amp; Black"/>
    <n v="728.82"/>
    <n v="9"/>
    <n v="0"/>
    <n v="29.152799999999971"/>
  </r>
  <r>
    <n v="8058"/>
    <x v="3991"/>
    <x v="1"/>
    <x v="834"/>
    <x v="136"/>
    <s v="Standard Class"/>
    <s v="CB-12025"/>
    <s v="Cassandra Brandow"/>
    <x v="0"/>
    <s v="United States"/>
    <s v="Los Angeles"/>
    <x v="1"/>
    <n v="90049"/>
    <x v="1"/>
    <s v="OFF-BI-10001617"/>
    <x v="1"/>
    <x v="8"/>
    <s v="GBC Wire Binding Combs"/>
    <n v="41.36"/>
    <n v="5"/>
    <n v="0.2"/>
    <n v="13.959"/>
  </r>
  <r>
    <n v="8059"/>
    <x v="3991"/>
    <x v="1"/>
    <x v="834"/>
    <x v="136"/>
    <s v="Standard Class"/>
    <s v="CB-12025"/>
    <s v="Cassandra Brandow"/>
    <x v="0"/>
    <s v="United States"/>
    <s v="Los Angeles"/>
    <x v="1"/>
    <n v="90049"/>
    <x v="1"/>
    <s v="TEC-PH-10003589"/>
    <x v="2"/>
    <x v="7"/>
    <s v="invisibleSHIELD by ZAGG Smudge-Free Screen Protector"/>
    <n v="43.176000000000002"/>
    <n v="3"/>
    <n v="0.2"/>
    <n v="15.111599999999999"/>
  </r>
  <r>
    <n v="8060"/>
    <x v="3991"/>
    <x v="1"/>
    <x v="834"/>
    <x v="136"/>
    <s v="Standard Class"/>
    <s v="CB-12025"/>
    <s v="Cassandra Brandow"/>
    <x v="0"/>
    <s v="United States"/>
    <s v="Los Angeles"/>
    <x v="1"/>
    <n v="90049"/>
    <x v="1"/>
    <s v="FUR-FU-10003981"/>
    <x v="0"/>
    <x v="5"/>
    <s v="Eldon Wave Desk Accessories"/>
    <n v="4.16"/>
    <n v="2"/>
    <n v="0"/>
    <n v="1.7472000000000003"/>
  </r>
  <r>
    <n v="8061"/>
    <x v="3992"/>
    <x v="1"/>
    <x v="1180"/>
    <x v="1068"/>
    <s v="Standard Class"/>
    <s v="TC-20980"/>
    <s v="Tamara Chand"/>
    <x v="1"/>
    <s v="United States"/>
    <s v="Long Beach"/>
    <x v="15"/>
    <n v="11561"/>
    <x v="3"/>
    <s v="OFF-PA-10001970"/>
    <x v="1"/>
    <x v="10"/>
    <s v="Xerox 1881"/>
    <n v="61.4"/>
    <n v="5"/>
    <n v="0"/>
    <n v="28.857999999999997"/>
  </r>
  <r>
    <n v="8062"/>
    <x v="3992"/>
    <x v="1"/>
    <x v="1180"/>
    <x v="1068"/>
    <s v="Standard Class"/>
    <s v="TC-20980"/>
    <s v="Tamara Chand"/>
    <x v="1"/>
    <s v="United States"/>
    <s v="Long Beach"/>
    <x v="15"/>
    <n v="11561"/>
    <x v="3"/>
    <s v="OFF-BI-10002437"/>
    <x v="1"/>
    <x v="8"/>
    <s v="Recycled Premium Regency Composition Covers"/>
    <n v="24.448"/>
    <n v="2"/>
    <n v="0.2"/>
    <n v="8.8623999999999992"/>
  </r>
  <r>
    <n v="8063"/>
    <x v="3993"/>
    <x v="0"/>
    <x v="77"/>
    <x v="333"/>
    <s v="First Class"/>
    <s v="LW-17215"/>
    <s v="Luke Weiss"/>
    <x v="0"/>
    <s v="United States"/>
    <s v="Rochester"/>
    <x v="15"/>
    <n v="14609"/>
    <x v="3"/>
    <s v="TEC-PH-10000586"/>
    <x v="2"/>
    <x v="7"/>
    <s v="AT&amp;T SB67148 SynJ"/>
    <n v="263.95999999999998"/>
    <n v="4"/>
    <n v="0"/>
    <n v="71.269200000000012"/>
  </r>
  <r>
    <n v="8064"/>
    <x v="3993"/>
    <x v="0"/>
    <x v="77"/>
    <x v="333"/>
    <s v="First Class"/>
    <s v="LW-17215"/>
    <s v="Luke Weiss"/>
    <x v="0"/>
    <s v="United States"/>
    <s v="Rochester"/>
    <x v="15"/>
    <n v="14609"/>
    <x v="3"/>
    <s v="TEC-PH-10003811"/>
    <x v="2"/>
    <x v="7"/>
    <s v="Jabra Supreme Plus Driver Edition Headset"/>
    <n v="359.96999999999997"/>
    <n v="3"/>
    <n v="0"/>
    <n v="100.7916"/>
  </r>
  <r>
    <n v="8065"/>
    <x v="3993"/>
    <x v="0"/>
    <x v="77"/>
    <x v="333"/>
    <s v="First Class"/>
    <s v="LW-17215"/>
    <s v="Luke Weiss"/>
    <x v="0"/>
    <s v="United States"/>
    <s v="Rochester"/>
    <x v="15"/>
    <n v="14609"/>
    <x v="3"/>
    <s v="OFF-PA-10004983"/>
    <x v="1"/>
    <x v="10"/>
    <s v="Xerox 23"/>
    <n v="12.96"/>
    <n v="2"/>
    <n v="0"/>
    <n v="6.2208000000000006"/>
  </r>
  <r>
    <n v="8066"/>
    <x v="3993"/>
    <x v="0"/>
    <x v="77"/>
    <x v="333"/>
    <s v="First Class"/>
    <s v="LW-17215"/>
    <s v="Luke Weiss"/>
    <x v="0"/>
    <s v="United States"/>
    <s v="Rochester"/>
    <x v="15"/>
    <n v="14609"/>
    <x v="3"/>
    <s v="OFF-ST-10003479"/>
    <x v="1"/>
    <x v="4"/>
    <s v="Eldon Base for stackable storage shelf, platinum"/>
    <n v="116.82"/>
    <n v="3"/>
    <n v="0"/>
    <n v="5.8409999999999869"/>
  </r>
  <r>
    <n v="8067"/>
    <x v="3993"/>
    <x v="0"/>
    <x v="77"/>
    <x v="333"/>
    <s v="First Class"/>
    <s v="LW-17215"/>
    <s v="Luke Weiss"/>
    <x v="0"/>
    <s v="United States"/>
    <s v="Rochester"/>
    <x v="15"/>
    <n v="14609"/>
    <x v="3"/>
    <s v="OFF-BI-10004318"/>
    <x v="1"/>
    <x v="8"/>
    <s v="Ibico EB-19 Dual Function Manual Binding System"/>
    <n v="276.78400000000005"/>
    <n v="2"/>
    <n v="0.2"/>
    <n v="89.954799999999992"/>
  </r>
  <r>
    <n v="8068"/>
    <x v="3994"/>
    <x v="1"/>
    <x v="1181"/>
    <x v="994"/>
    <s v="Standard Class"/>
    <s v="NS-18640"/>
    <s v="Noel Staavos"/>
    <x v="1"/>
    <s v="United States"/>
    <s v="San Francisco"/>
    <x v="1"/>
    <n v="94109"/>
    <x v="1"/>
    <s v="TEC-AC-10002567"/>
    <x v="2"/>
    <x v="11"/>
    <s v="Logitech G602 Wireless Gaming Mouse"/>
    <n v="239.96999999999997"/>
    <n v="3"/>
    <n v="0"/>
    <n v="86.389199999999988"/>
  </r>
  <r>
    <n v="8069"/>
    <x v="3994"/>
    <x v="1"/>
    <x v="1181"/>
    <x v="994"/>
    <s v="Standard Class"/>
    <s v="NS-18640"/>
    <s v="Noel Staavos"/>
    <x v="1"/>
    <s v="United States"/>
    <s v="San Francisco"/>
    <x v="1"/>
    <n v="94109"/>
    <x v="1"/>
    <s v="FUR-FU-10001731"/>
    <x v="0"/>
    <x v="5"/>
    <s v="Acrylic Self-Standing Desk Frames"/>
    <n v="16.02"/>
    <n v="6"/>
    <n v="0"/>
    <n v="6.0876000000000001"/>
  </r>
  <r>
    <n v="8070"/>
    <x v="3995"/>
    <x v="3"/>
    <x v="314"/>
    <x v="838"/>
    <s v="Standard Class"/>
    <s v="JM-15250"/>
    <s v="Janet Martin"/>
    <x v="0"/>
    <s v="United States"/>
    <s v="Huntsville"/>
    <x v="5"/>
    <n v="77340"/>
    <x v="2"/>
    <s v="OFF-ST-10002743"/>
    <x v="1"/>
    <x v="4"/>
    <s v="SAFCO Boltless Steel Shelving"/>
    <n v="454.56000000000006"/>
    <n v="5"/>
    <n v="0.2"/>
    <n v="-107.95800000000004"/>
  </r>
  <r>
    <n v="8071"/>
    <x v="3995"/>
    <x v="3"/>
    <x v="314"/>
    <x v="838"/>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x v="838"/>
    <s v="Standard Class"/>
    <s v="JM-15250"/>
    <s v="Janet Martin"/>
    <x v="0"/>
    <s v="United States"/>
    <s v="Huntsville"/>
    <x v="5"/>
    <n v="77340"/>
    <x v="2"/>
    <s v="FUR-CH-10003199"/>
    <x v="0"/>
    <x v="1"/>
    <s v="Office Star - Contemporary Task Swivel Chair"/>
    <n v="310.74399999999997"/>
    <n v="4"/>
    <n v="0.3"/>
    <n v="-26.635199999999998"/>
  </r>
  <r>
    <n v="8073"/>
    <x v="3995"/>
    <x v="3"/>
    <x v="314"/>
    <x v="838"/>
    <s v="Standard Class"/>
    <s v="JM-15250"/>
    <s v="Janet Martin"/>
    <x v="0"/>
    <s v="United States"/>
    <s v="Huntsville"/>
    <x v="5"/>
    <n v="77340"/>
    <x v="2"/>
    <s v="OFF-AR-10003158"/>
    <x v="1"/>
    <x v="6"/>
    <s v="Fluorescent Highlighters by Dixon"/>
    <n v="12.736000000000001"/>
    <n v="4"/>
    <n v="0.2"/>
    <n v="2.2287999999999988"/>
  </r>
  <r>
    <n v="8074"/>
    <x v="3995"/>
    <x v="3"/>
    <x v="314"/>
    <x v="838"/>
    <s v="Standard Class"/>
    <s v="JM-15250"/>
    <s v="Janet Martin"/>
    <x v="0"/>
    <s v="United States"/>
    <s v="Huntsville"/>
    <x v="5"/>
    <n v="77340"/>
    <x v="2"/>
    <s v="OFF-BI-10000301"/>
    <x v="1"/>
    <x v="8"/>
    <s v="GBC Instant Report Kit"/>
    <n v="6.469999999999998"/>
    <n v="5"/>
    <n v="0.8"/>
    <n v="-9.7050000000000018"/>
  </r>
  <r>
    <n v="8075"/>
    <x v="3995"/>
    <x v="3"/>
    <x v="314"/>
    <x v="838"/>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x v="838"/>
    <s v="Standard Class"/>
    <s v="JM-15250"/>
    <s v="Janet Martin"/>
    <x v="0"/>
    <s v="United States"/>
    <s v="Huntsville"/>
    <x v="5"/>
    <n v="77340"/>
    <x v="2"/>
    <s v="OFF-AP-10004708"/>
    <x v="1"/>
    <x v="9"/>
    <s v="Fellowes Superior 10 Outlet Split Surge Protector"/>
    <n v="15.223999999999997"/>
    <n v="2"/>
    <n v="0.8"/>
    <n v="-38.821200000000012"/>
  </r>
  <r>
    <n v="8077"/>
    <x v="3996"/>
    <x v="1"/>
    <x v="537"/>
    <x v="155"/>
    <s v="Standard Class"/>
    <s v="RF-19345"/>
    <s v="Randy Ferguson"/>
    <x v="1"/>
    <s v="United States"/>
    <s v="East Point"/>
    <x v="32"/>
    <n v="30344"/>
    <x v="0"/>
    <s v="FUR-FU-10000794"/>
    <x v="0"/>
    <x v="5"/>
    <s v="Eldon Stackable Tray, Side-Load, Legal, Smoke"/>
    <n v="27.42"/>
    <n v="3"/>
    <n v="0"/>
    <n v="9.3227999999999991"/>
  </r>
  <r>
    <n v="8078"/>
    <x v="3996"/>
    <x v="1"/>
    <x v="537"/>
    <x v="155"/>
    <s v="Standard Class"/>
    <s v="RF-19345"/>
    <s v="Randy Ferguson"/>
    <x v="1"/>
    <s v="United States"/>
    <s v="East Point"/>
    <x v="32"/>
    <n v="30344"/>
    <x v="0"/>
    <s v="OFF-BI-10004519"/>
    <x v="1"/>
    <x v="8"/>
    <s v="GBC DocuBind P100 Manual Binding Machine"/>
    <n v="165.98"/>
    <n v="1"/>
    <n v="0"/>
    <n v="74.690999999999988"/>
  </r>
  <r>
    <n v="8079"/>
    <x v="3996"/>
    <x v="1"/>
    <x v="537"/>
    <x v="155"/>
    <s v="Standard Class"/>
    <s v="RF-19345"/>
    <s v="Randy Ferguson"/>
    <x v="1"/>
    <s v="United States"/>
    <s v="East Point"/>
    <x v="32"/>
    <n v="30344"/>
    <x v="0"/>
    <s v="TEC-AC-10001590"/>
    <x v="2"/>
    <x v="11"/>
    <s v="Dell Slim USB Multimedia Keyboard"/>
    <n v="75"/>
    <n v="3"/>
    <n v="0"/>
    <n v="18"/>
  </r>
  <r>
    <n v="8080"/>
    <x v="3997"/>
    <x v="0"/>
    <x v="441"/>
    <x v="902"/>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x v="666"/>
    <s v="Standard Class"/>
    <s v="KH-16690"/>
    <s v="Kristen Hastings"/>
    <x v="1"/>
    <s v="United States"/>
    <s v="Springfield"/>
    <x v="21"/>
    <n v="97477"/>
    <x v="1"/>
    <s v="OFF-LA-10001474"/>
    <x v="1"/>
    <x v="2"/>
    <s v="Avery 477"/>
    <n v="146.54400000000001"/>
    <n v="6"/>
    <n v="0.2"/>
    <n v="47.626799999999996"/>
  </r>
  <r>
    <n v="8082"/>
    <x v="3998"/>
    <x v="1"/>
    <x v="662"/>
    <x v="666"/>
    <s v="Standard Class"/>
    <s v="KH-16690"/>
    <s v="Kristen Hastings"/>
    <x v="1"/>
    <s v="United States"/>
    <s v="Springfield"/>
    <x v="21"/>
    <n v="97477"/>
    <x v="1"/>
    <s v="OFF-PA-10001497"/>
    <x v="1"/>
    <x v="10"/>
    <s v="Xerox 1914"/>
    <n v="131.904"/>
    <n v="3"/>
    <n v="0.2"/>
    <n v="47.815200000000004"/>
  </r>
  <r>
    <n v="8083"/>
    <x v="3998"/>
    <x v="1"/>
    <x v="662"/>
    <x v="666"/>
    <s v="Standard Class"/>
    <s v="KH-16690"/>
    <s v="Kristen Hastings"/>
    <x v="1"/>
    <s v="United States"/>
    <s v="Springfield"/>
    <x v="21"/>
    <n v="97477"/>
    <x v="1"/>
    <s v="OFF-AP-10003287"/>
    <x v="1"/>
    <x v="9"/>
    <s v="Tripp Lite TLP810NET Broadband Surge for Modem/Fax"/>
    <n v="203.88000000000002"/>
    <n v="5"/>
    <n v="0.2"/>
    <n v="20.387999999999998"/>
  </r>
  <r>
    <n v="8084"/>
    <x v="3998"/>
    <x v="1"/>
    <x v="662"/>
    <x v="666"/>
    <s v="Standard Class"/>
    <s v="KH-16690"/>
    <s v="Kristen Hastings"/>
    <x v="1"/>
    <s v="United States"/>
    <s v="Springfield"/>
    <x v="21"/>
    <n v="97477"/>
    <x v="1"/>
    <s v="OFF-BI-10002982"/>
    <x v="1"/>
    <x v="8"/>
    <s v="Avery Self-Adhesive Photo Pockets for Polaroid Photos"/>
    <n v="14.301000000000002"/>
    <n v="7"/>
    <n v="0.7"/>
    <n v="-10.487400000000001"/>
  </r>
  <r>
    <n v="8085"/>
    <x v="3998"/>
    <x v="1"/>
    <x v="662"/>
    <x v="666"/>
    <s v="Standard Class"/>
    <s v="KH-16690"/>
    <s v="Kristen Hastings"/>
    <x v="1"/>
    <s v="United States"/>
    <s v="Springfield"/>
    <x v="21"/>
    <n v="97477"/>
    <x v="1"/>
    <s v="OFF-ST-10001809"/>
    <x v="1"/>
    <x v="4"/>
    <s v="Fellowes Officeware Wire Shelving"/>
    <n v="718.6400000000001"/>
    <n v="10"/>
    <n v="0.2"/>
    <n v="-161.69400000000005"/>
  </r>
  <r>
    <n v="8086"/>
    <x v="3999"/>
    <x v="0"/>
    <x v="201"/>
    <x v="936"/>
    <s v="Standard Class"/>
    <s v="LC-16960"/>
    <s v="Lindsay Castell"/>
    <x v="2"/>
    <s v="United States"/>
    <s v="Arlington"/>
    <x v="17"/>
    <n v="22204"/>
    <x v="0"/>
    <s v="FUR-FU-10000246"/>
    <x v="0"/>
    <x v="5"/>
    <s v="Aluminum Document Frame"/>
    <n v="61.1"/>
    <n v="5"/>
    <n v="0"/>
    <n v="18.329999999999991"/>
  </r>
  <r>
    <n v="8087"/>
    <x v="4000"/>
    <x v="3"/>
    <x v="1044"/>
    <x v="1060"/>
    <s v="Standard Class"/>
    <s v="JL-15130"/>
    <s v="Jack Lebron"/>
    <x v="0"/>
    <s v="United States"/>
    <s v="Wilmington"/>
    <x v="3"/>
    <n v="28403"/>
    <x v="0"/>
    <s v="OFF-AP-10000252"/>
    <x v="1"/>
    <x v="9"/>
    <s v="Harmony HEPA Quiet Air Purifiers"/>
    <n v="28.08"/>
    <n v="3"/>
    <n v="0.2"/>
    <n v="5.2650000000000006"/>
  </r>
  <r>
    <n v="8088"/>
    <x v="4001"/>
    <x v="0"/>
    <x v="321"/>
    <x v="152"/>
    <s v="Second Class"/>
    <s v="DM-12955"/>
    <s v="Dario Medina"/>
    <x v="1"/>
    <s v="United States"/>
    <s v="Yuma"/>
    <x v="16"/>
    <n v="85364"/>
    <x v="1"/>
    <s v="OFF-AR-10002375"/>
    <x v="1"/>
    <x v="6"/>
    <s v="Newell 351"/>
    <n v="10.496"/>
    <n v="4"/>
    <n v="0.2"/>
    <n v="1.1807999999999983"/>
  </r>
  <r>
    <n v="8089"/>
    <x v="4002"/>
    <x v="1"/>
    <x v="848"/>
    <x v="933"/>
    <s v="Standard Class"/>
    <s v="MV-18190"/>
    <s v="Mike Vittorini"/>
    <x v="0"/>
    <s v="United States"/>
    <s v="San Bernardino"/>
    <x v="1"/>
    <n v="92404"/>
    <x v="1"/>
    <s v="OFF-BI-10003719"/>
    <x v="1"/>
    <x v="8"/>
    <s v="Large Capacity Hanging Post Binders"/>
    <n v="39.92"/>
    <n v="2"/>
    <n v="0.2"/>
    <n v="12.973999999999997"/>
  </r>
  <r>
    <n v="8090"/>
    <x v="4003"/>
    <x v="1"/>
    <x v="975"/>
    <x v="1281"/>
    <s v="First Class"/>
    <s v="NS-18640"/>
    <s v="Noel Staavos"/>
    <x v="1"/>
    <s v="United States"/>
    <s v="Baltimore"/>
    <x v="39"/>
    <n v="21215"/>
    <x v="3"/>
    <s v="OFF-AP-10001492"/>
    <x v="1"/>
    <x v="9"/>
    <s v="Acco Six-Outlet Power Strip, 4' Cord Length"/>
    <n v="77.58"/>
    <n v="9"/>
    <n v="0"/>
    <n v="20.1708"/>
  </r>
  <r>
    <n v="8091"/>
    <x v="4004"/>
    <x v="2"/>
    <x v="1034"/>
    <x v="623"/>
    <s v="Standard Class"/>
    <s v="AS-10630"/>
    <s v="Ann Steele"/>
    <x v="2"/>
    <s v="United States"/>
    <s v="Seattle"/>
    <x v="4"/>
    <n v="98103"/>
    <x v="1"/>
    <s v="OFF-ST-10000532"/>
    <x v="1"/>
    <x v="4"/>
    <s v="Advantus Rolling Drawer Organizers"/>
    <n v="269.35999999999996"/>
    <n v="7"/>
    <n v="0"/>
    <n v="70.033599999999993"/>
  </r>
  <r>
    <n v="8092"/>
    <x v="4005"/>
    <x v="1"/>
    <x v="895"/>
    <x v="1282"/>
    <s v="Standard Class"/>
    <s v="MT-17815"/>
    <s v="Meg Tillman"/>
    <x v="0"/>
    <s v="United States"/>
    <s v="San Francisco"/>
    <x v="1"/>
    <n v="94110"/>
    <x v="1"/>
    <s v="OFF-LA-10001613"/>
    <x v="1"/>
    <x v="2"/>
    <s v="Avery File Folder Labels"/>
    <n v="5.76"/>
    <n v="2"/>
    <n v="0"/>
    <n v="2.8224"/>
  </r>
  <r>
    <n v="8093"/>
    <x v="4006"/>
    <x v="3"/>
    <x v="1182"/>
    <x v="87"/>
    <s v="Second Class"/>
    <s v="SR-20425"/>
    <s v="Sharelle Roach"/>
    <x v="2"/>
    <s v="United States"/>
    <s v="New York City"/>
    <x v="15"/>
    <n v="10035"/>
    <x v="3"/>
    <s v="OFF-AR-10002818"/>
    <x v="1"/>
    <x v="6"/>
    <s v="Panasonic KP-310 Heavy-Duty Electric Pencil Sharpener"/>
    <n v="109.9"/>
    <n v="5"/>
    <n v="0"/>
    <n v="32.97"/>
  </r>
  <r>
    <n v="8094"/>
    <x v="4007"/>
    <x v="3"/>
    <x v="943"/>
    <x v="608"/>
    <s v="Second Class"/>
    <s v="DK-13375"/>
    <s v="Dennis Kane"/>
    <x v="0"/>
    <s v="United States"/>
    <s v="Seattle"/>
    <x v="4"/>
    <n v="98115"/>
    <x v="1"/>
    <s v="FUR-FU-10001940"/>
    <x v="0"/>
    <x v="5"/>
    <s v="Staples"/>
    <n v="23.88"/>
    <n v="3"/>
    <n v="0"/>
    <n v="10.507200000000001"/>
  </r>
  <r>
    <n v="8095"/>
    <x v="4007"/>
    <x v="3"/>
    <x v="943"/>
    <x v="608"/>
    <s v="Second Class"/>
    <s v="DK-13375"/>
    <s v="Dennis Kane"/>
    <x v="0"/>
    <s v="United States"/>
    <s v="Seattle"/>
    <x v="4"/>
    <n v="98115"/>
    <x v="1"/>
    <s v="OFF-PA-10003883"/>
    <x v="1"/>
    <x v="10"/>
    <s v="Message Book, Phone, Wirebound Standard Line Memo, 2 3/4&quot; X 5&quot;"/>
    <n v="26.2"/>
    <n v="4"/>
    <n v="0"/>
    <n v="12.052"/>
  </r>
  <r>
    <n v="8096"/>
    <x v="4007"/>
    <x v="3"/>
    <x v="943"/>
    <x v="608"/>
    <s v="Second Class"/>
    <s v="DK-13375"/>
    <s v="Dennis Kane"/>
    <x v="0"/>
    <s v="United States"/>
    <s v="Seattle"/>
    <x v="4"/>
    <n v="98115"/>
    <x v="1"/>
    <s v="OFF-PA-10002787"/>
    <x v="1"/>
    <x v="10"/>
    <s v="Xerox 227"/>
    <n v="12.96"/>
    <n v="2"/>
    <n v="0"/>
    <n v="6.2208000000000006"/>
  </r>
  <r>
    <n v="8097"/>
    <x v="4007"/>
    <x v="3"/>
    <x v="943"/>
    <x v="608"/>
    <s v="Second Class"/>
    <s v="DK-13375"/>
    <s v="Dennis Kane"/>
    <x v="0"/>
    <s v="United States"/>
    <s v="Seattle"/>
    <x v="4"/>
    <n v="98115"/>
    <x v="1"/>
    <s v="TEC-AC-10000991"/>
    <x v="2"/>
    <x v="11"/>
    <s v="Sony Micro Vault Click 8 GB USB 2.0 Flash Drive"/>
    <n v="234.95000000000002"/>
    <n v="5"/>
    <n v="0"/>
    <n v="32.893000000000008"/>
  </r>
  <r>
    <n v="8098"/>
    <x v="4008"/>
    <x v="3"/>
    <x v="116"/>
    <x v="378"/>
    <s v="Standard Class"/>
    <s v="SV-20935"/>
    <s v="Susan Vittorini"/>
    <x v="0"/>
    <s v="United States"/>
    <s v="Albuquerque"/>
    <x v="27"/>
    <n v="87105"/>
    <x v="1"/>
    <s v="OFF-ST-10003058"/>
    <x v="1"/>
    <x v="4"/>
    <s v="Eldon Mobile Mega Data Cart  Mega Stackable  Add-On Trays"/>
    <n v="118.25"/>
    <n v="5"/>
    <n v="0"/>
    <n v="34.292499999999997"/>
  </r>
  <r>
    <n v="8099"/>
    <x v="4008"/>
    <x v="3"/>
    <x v="116"/>
    <x v="378"/>
    <s v="Standard Class"/>
    <s v="SV-20935"/>
    <s v="Susan Vittorini"/>
    <x v="0"/>
    <s v="United States"/>
    <s v="Albuquerque"/>
    <x v="27"/>
    <n v="87105"/>
    <x v="1"/>
    <s v="OFF-PA-10004239"/>
    <x v="1"/>
    <x v="10"/>
    <s v="Xerox 1953"/>
    <n v="4.28"/>
    <n v="1"/>
    <n v="0"/>
    <n v="1.9259999999999997"/>
  </r>
  <r>
    <n v="8100"/>
    <x v="4009"/>
    <x v="0"/>
    <x v="612"/>
    <x v="20"/>
    <s v="First Class"/>
    <s v="RH-19510"/>
    <s v="Rick Huthwaite"/>
    <x v="2"/>
    <s v="United States"/>
    <s v="Los Angeles"/>
    <x v="1"/>
    <n v="90045"/>
    <x v="1"/>
    <s v="TEC-AC-10003038"/>
    <x v="2"/>
    <x v="11"/>
    <s v="Kingston Digital DataTraveler 16GB USB 2.0"/>
    <n v="26.849999999999998"/>
    <n v="3"/>
    <n v="0"/>
    <n v="5.101499999999997"/>
  </r>
  <r>
    <n v="8101"/>
    <x v="4009"/>
    <x v="0"/>
    <x v="612"/>
    <x v="20"/>
    <s v="First Class"/>
    <s v="RH-19510"/>
    <s v="Rick Huthwaite"/>
    <x v="2"/>
    <s v="United States"/>
    <s v="Los Angeles"/>
    <x v="1"/>
    <n v="90045"/>
    <x v="1"/>
    <s v="TEC-MA-10000984"/>
    <x v="2"/>
    <x v="15"/>
    <s v="Okidata MB760 Printer"/>
    <n v="3357.6000000000004"/>
    <n v="3"/>
    <n v="0.2"/>
    <n v="377.72999999999956"/>
  </r>
  <r>
    <n v="8102"/>
    <x v="4010"/>
    <x v="1"/>
    <x v="1183"/>
    <x v="1226"/>
    <s v="Standard Class"/>
    <s v="SB-20185"/>
    <s v="Sarah Brown"/>
    <x v="0"/>
    <s v="United States"/>
    <s v="Los Angeles"/>
    <x v="1"/>
    <n v="90045"/>
    <x v="1"/>
    <s v="OFF-LA-10004484"/>
    <x v="1"/>
    <x v="2"/>
    <s v="Avery 476"/>
    <n v="8.26"/>
    <n v="2"/>
    <n v="0"/>
    <n v="3.7995999999999999"/>
  </r>
  <r>
    <n v="8103"/>
    <x v="4010"/>
    <x v="1"/>
    <x v="1183"/>
    <x v="1226"/>
    <s v="Standard Class"/>
    <s v="SB-20185"/>
    <s v="Sarah Brown"/>
    <x v="0"/>
    <s v="United States"/>
    <s v="Los Angeles"/>
    <x v="1"/>
    <n v="90045"/>
    <x v="1"/>
    <s v="TEC-MA-10004002"/>
    <x v="2"/>
    <x v="15"/>
    <s v="Zebra GX420t Direct Thermal/Thermal Transfer Printer"/>
    <n v="2973.32"/>
    <n v="7"/>
    <n v="0.2"/>
    <n v="334.49849999999958"/>
  </r>
  <r>
    <n v="8104"/>
    <x v="4010"/>
    <x v="1"/>
    <x v="1183"/>
    <x v="1226"/>
    <s v="Standard Class"/>
    <s v="SB-20185"/>
    <s v="Sarah Brown"/>
    <x v="0"/>
    <s v="United States"/>
    <s v="Los Angeles"/>
    <x v="1"/>
    <n v="90045"/>
    <x v="1"/>
    <s v="OFF-ST-10002406"/>
    <x v="1"/>
    <x v="4"/>
    <s v="Pizazz Global Quick File"/>
    <n v="104.79"/>
    <n v="7"/>
    <n v="0"/>
    <n v="29.341200000000008"/>
  </r>
  <r>
    <n v="8105"/>
    <x v="4010"/>
    <x v="1"/>
    <x v="1183"/>
    <x v="1226"/>
    <s v="Standard Class"/>
    <s v="SB-20185"/>
    <s v="Sarah Brown"/>
    <x v="0"/>
    <s v="United States"/>
    <s v="Los Angeles"/>
    <x v="1"/>
    <n v="90045"/>
    <x v="1"/>
    <s v="TEC-PH-10003645"/>
    <x v="2"/>
    <x v="7"/>
    <s v="Aastra 57i VoIP phone"/>
    <n v="775.72800000000007"/>
    <n v="6"/>
    <n v="0.2"/>
    <n v="58.179600000000022"/>
  </r>
  <r>
    <n v="8106"/>
    <x v="4011"/>
    <x v="3"/>
    <x v="921"/>
    <x v="822"/>
    <s v="First Class"/>
    <s v="CR-12820"/>
    <s v="Cyra Reiten"/>
    <x v="2"/>
    <s v="United States"/>
    <s v="Houston"/>
    <x v="5"/>
    <n v="77041"/>
    <x v="2"/>
    <s v="FUR-BO-10001601"/>
    <x v="0"/>
    <x v="0"/>
    <s v="Sauder Mission Library with Doors, Fruitwood Finish"/>
    <n v="89.066399999999987"/>
    <n v="1"/>
    <n v="0.32"/>
    <n v="-17.027400000000007"/>
  </r>
  <r>
    <n v="8107"/>
    <x v="4011"/>
    <x v="3"/>
    <x v="921"/>
    <x v="822"/>
    <s v="First Class"/>
    <s v="CR-12820"/>
    <s v="Cyra Reiten"/>
    <x v="2"/>
    <s v="United States"/>
    <s v="Houston"/>
    <x v="5"/>
    <n v="77041"/>
    <x v="2"/>
    <s v="OFF-AR-10000937"/>
    <x v="1"/>
    <x v="6"/>
    <s v="Dixon Ticonderoga Core-Lock Colored Pencils, 48-Color Set"/>
    <n v="175.44"/>
    <n v="6"/>
    <n v="0.2"/>
    <n v="52.632000000000005"/>
  </r>
  <r>
    <n v="8108"/>
    <x v="4011"/>
    <x v="3"/>
    <x v="921"/>
    <x v="822"/>
    <s v="First Class"/>
    <s v="CR-12820"/>
    <s v="Cyra Reiten"/>
    <x v="2"/>
    <s v="United States"/>
    <s v="Houston"/>
    <x v="5"/>
    <n v="77041"/>
    <x v="2"/>
    <s v="TEC-PH-10000038"/>
    <x v="2"/>
    <x v="7"/>
    <s v="Jawbone MINI JAMBOX Wireless Bluetooth Speaker"/>
    <n v="438.33600000000001"/>
    <n v="4"/>
    <n v="0.2"/>
    <n v="-87.667200000000037"/>
  </r>
  <r>
    <n v="8109"/>
    <x v="4012"/>
    <x v="3"/>
    <x v="166"/>
    <x v="159"/>
    <s v="Standard Class"/>
    <s v="EG-13900"/>
    <s v="Emily Grady"/>
    <x v="0"/>
    <s v="United States"/>
    <s v="Philadelphia"/>
    <x v="9"/>
    <n v="19140"/>
    <x v="3"/>
    <s v="FUR-CH-10003396"/>
    <x v="0"/>
    <x v="1"/>
    <s v="Global Deluxe Steno Chair"/>
    <n v="215.54400000000001"/>
    <n v="4"/>
    <n v="0.3"/>
    <n v="-58.504800000000017"/>
  </r>
  <r>
    <n v="8110"/>
    <x v="4013"/>
    <x v="3"/>
    <x v="551"/>
    <x v="122"/>
    <s v="Standard Class"/>
    <s v="RD-19930"/>
    <s v="Russell D'Ascenzo"/>
    <x v="0"/>
    <s v="United States"/>
    <s v="Chicago"/>
    <x v="10"/>
    <n v="60623"/>
    <x v="2"/>
    <s v="OFF-EN-10002592"/>
    <x v="1"/>
    <x v="12"/>
    <s v="Peel &amp; Seel Recycled Catalog Envelopes, Brown"/>
    <n v="55.584000000000003"/>
    <n v="6"/>
    <n v="0.2"/>
    <n v="20.844000000000001"/>
  </r>
  <r>
    <n v="8111"/>
    <x v="4013"/>
    <x v="3"/>
    <x v="551"/>
    <x v="122"/>
    <s v="Standard Class"/>
    <s v="RD-19930"/>
    <s v="Russell D'Ascenzo"/>
    <x v="0"/>
    <s v="United States"/>
    <s v="Chicago"/>
    <x v="10"/>
    <n v="60623"/>
    <x v="2"/>
    <s v="FUR-CH-10000422"/>
    <x v="0"/>
    <x v="1"/>
    <s v="Global Highback Leather Tilter in Burgundy"/>
    <n v="127.38599999999998"/>
    <n v="2"/>
    <n v="0.3"/>
    <n v="-25.477199999999982"/>
  </r>
  <r>
    <n v="8112"/>
    <x v="4014"/>
    <x v="0"/>
    <x v="49"/>
    <x v="845"/>
    <s v="Second Class"/>
    <s v="JM-15865"/>
    <s v="John Murray"/>
    <x v="0"/>
    <s v="United States"/>
    <s v="San Angelo"/>
    <x v="5"/>
    <n v="76903"/>
    <x v="2"/>
    <s v="FUR-CH-10002647"/>
    <x v="0"/>
    <x v="1"/>
    <s v="Situations Contoured Folding Chairs, 4/Set"/>
    <n v="248.43"/>
    <n v="5"/>
    <n v="0.3"/>
    <n v="-17.744999999999976"/>
  </r>
  <r>
    <n v="8113"/>
    <x v="4014"/>
    <x v="0"/>
    <x v="49"/>
    <x v="845"/>
    <s v="Second Class"/>
    <s v="JM-15865"/>
    <s v="John Murray"/>
    <x v="0"/>
    <s v="United States"/>
    <s v="San Angelo"/>
    <x v="5"/>
    <n v="76903"/>
    <x v="2"/>
    <s v="OFF-AP-10004859"/>
    <x v="1"/>
    <x v="9"/>
    <s v="Acco 6 Outlet Guardian Premium Surge Suppressor"/>
    <n v="11.647999999999998"/>
    <n v="4"/>
    <n v="0.8"/>
    <n v="-30.867200000000004"/>
  </r>
  <r>
    <n v="8114"/>
    <x v="4014"/>
    <x v="0"/>
    <x v="49"/>
    <x v="845"/>
    <s v="Second Class"/>
    <s v="JM-15865"/>
    <s v="John Murray"/>
    <x v="0"/>
    <s v="United States"/>
    <s v="San Angelo"/>
    <x v="5"/>
    <n v="76903"/>
    <x v="2"/>
    <s v="FUR-CH-10004477"/>
    <x v="0"/>
    <x v="1"/>
    <s v="Global Push Button Manager's Chair, Indigo"/>
    <n v="85.245999999999995"/>
    <n v="2"/>
    <n v="0.3"/>
    <n v="-1.217800000000004"/>
  </r>
  <r>
    <n v="8115"/>
    <x v="4015"/>
    <x v="3"/>
    <x v="621"/>
    <x v="951"/>
    <s v="Second Class"/>
    <s v="LW-16825"/>
    <s v="Laurel Workman"/>
    <x v="1"/>
    <s v="United States"/>
    <s v="Pasadena"/>
    <x v="5"/>
    <n v="77506"/>
    <x v="2"/>
    <s v="OFF-AR-10004817"/>
    <x v="1"/>
    <x v="6"/>
    <s v="Colorific Watercolor Pencils"/>
    <n v="20.64"/>
    <n v="5"/>
    <n v="0.2"/>
    <n v="2.3219999999999974"/>
  </r>
  <r>
    <n v="8116"/>
    <x v="4016"/>
    <x v="3"/>
    <x v="635"/>
    <x v="842"/>
    <s v="Standard Class"/>
    <s v="RW-19540"/>
    <s v="Rick Wilson"/>
    <x v="1"/>
    <s v="United States"/>
    <s v="Los Angeles"/>
    <x v="1"/>
    <n v="90049"/>
    <x v="1"/>
    <s v="FUR-FU-10003374"/>
    <x v="0"/>
    <x v="5"/>
    <s v="Electrix Fluorescent Magnifier Lamps &amp; Weighted Base"/>
    <n v="148.02000000000001"/>
    <n v="3"/>
    <n v="0"/>
    <n v="41.445600000000013"/>
  </r>
  <r>
    <n v="8117"/>
    <x v="4017"/>
    <x v="3"/>
    <x v="221"/>
    <x v="865"/>
    <s v="Same Day"/>
    <s v="BG-11695"/>
    <s v="Brooke Gillingham"/>
    <x v="1"/>
    <s v="United States"/>
    <s v="Garden City"/>
    <x v="41"/>
    <n v="67846"/>
    <x v="2"/>
    <s v="OFF-ST-10003123"/>
    <x v="1"/>
    <x v="4"/>
    <s v="Fellowes Bases and Tops For Staxonsteel/High-Stak Systems"/>
    <n v="33.29"/>
    <n v="1"/>
    <n v="0"/>
    <n v="7.9895999999999994"/>
  </r>
  <r>
    <n v="8118"/>
    <x v="4018"/>
    <x v="3"/>
    <x v="160"/>
    <x v="162"/>
    <s v="Standard Class"/>
    <s v="TT-21220"/>
    <s v="Thomas Thornton"/>
    <x v="0"/>
    <s v="United States"/>
    <s v="Los Angeles"/>
    <x v="1"/>
    <n v="90045"/>
    <x v="1"/>
    <s v="OFF-PA-10000675"/>
    <x v="1"/>
    <x v="10"/>
    <s v="Xerox 1919"/>
    <n v="204.95000000000002"/>
    <n v="5"/>
    <n v="0"/>
    <n v="100.4255"/>
  </r>
  <r>
    <n v="8119"/>
    <x v="4019"/>
    <x v="3"/>
    <x v="847"/>
    <x v="1186"/>
    <s v="Standard Class"/>
    <s v="EB-13930"/>
    <s v="Eric Barreto"/>
    <x v="0"/>
    <s v="United States"/>
    <s v="Chicago"/>
    <x v="10"/>
    <n v="60653"/>
    <x v="2"/>
    <s v="FUR-CH-10004997"/>
    <x v="0"/>
    <x v="1"/>
    <s v="Hon Every-Day Series Multi-Task Chairs"/>
    <n v="526.34399999999994"/>
    <n v="4"/>
    <n v="0.3"/>
    <n v="-75.191999999999979"/>
  </r>
  <r>
    <n v="8120"/>
    <x v="4020"/>
    <x v="0"/>
    <x v="583"/>
    <x v="619"/>
    <s v="Standard Class"/>
    <s v="LP-17080"/>
    <s v="Liz Pelletier"/>
    <x v="0"/>
    <s v="United States"/>
    <s v="San Francisco"/>
    <x v="1"/>
    <n v="94110"/>
    <x v="1"/>
    <s v="FUR-FU-10001934"/>
    <x v="0"/>
    <x v="5"/>
    <s v="Magnifier Swing Arm Lamp"/>
    <n v="41.96"/>
    <n v="2"/>
    <n v="0"/>
    <n v="10.909600000000001"/>
  </r>
  <r>
    <n v="8121"/>
    <x v="4020"/>
    <x v="0"/>
    <x v="583"/>
    <x v="619"/>
    <s v="Standard Class"/>
    <s v="LP-17080"/>
    <s v="Liz Pelletier"/>
    <x v="0"/>
    <s v="United States"/>
    <s v="San Francisco"/>
    <x v="1"/>
    <n v="94110"/>
    <x v="1"/>
    <s v="FUR-CH-10004997"/>
    <x v="0"/>
    <x v="1"/>
    <s v="Hon Every-Day Series Multi-Task Chairs"/>
    <n v="451.15199999999993"/>
    <n v="3"/>
    <n v="0.2"/>
    <n v="0"/>
  </r>
  <r>
    <n v="8122"/>
    <x v="4020"/>
    <x v="0"/>
    <x v="583"/>
    <x v="619"/>
    <s v="Standard Class"/>
    <s v="LP-17080"/>
    <s v="Liz Pelletier"/>
    <x v="0"/>
    <s v="United States"/>
    <s v="San Francisco"/>
    <x v="1"/>
    <n v="94110"/>
    <x v="1"/>
    <s v="OFF-BI-10001890"/>
    <x v="1"/>
    <x v="8"/>
    <s v="Avery Poly Binder Pockets"/>
    <n v="31.504000000000005"/>
    <n v="11"/>
    <n v="0.2"/>
    <n v="11.026399999999999"/>
  </r>
  <r>
    <n v="8123"/>
    <x v="4021"/>
    <x v="2"/>
    <x v="337"/>
    <x v="345"/>
    <s v="Standard Class"/>
    <s v="FP-14320"/>
    <s v="Frank Preis"/>
    <x v="0"/>
    <s v="United States"/>
    <s v="Philadelphia"/>
    <x v="9"/>
    <n v="19134"/>
    <x v="3"/>
    <s v="OFF-EN-10002500"/>
    <x v="1"/>
    <x v="12"/>
    <s v="Globe Weis Peel &amp; Seel First Class Envelopes"/>
    <n v="30.672000000000001"/>
    <n v="3"/>
    <n v="0.2"/>
    <n v="9.5850000000000009"/>
  </r>
  <r>
    <n v="8124"/>
    <x v="4021"/>
    <x v="2"/>
    <x v="337"/>
    <x v="345"/>
    <s v="Standard Class"/>
    <s v="FP-14320"/>
    <s v="Frank Preis"/>
    <x v="0"/>
    <s v="United States"/>
    <s v="Philadelphia"/>
    <x v="9"/>
    <n v="19134"/>
    <x v="3"/>
    <s v="TEC-CO-10001766"/>
    <x v="2"/>
    <x v="16"/>
    <s v="Canon PC940 Copier"/>
    <n v="1079.9759999999999"/>
    <n v="4"/>
    <n v="0.4"/>
    <n v="125.99719999999991"/>
  </r>
  <r>
    <n v="8125"/>
    <x v="4022"/>
    <x v="3"/>
    <x v="210"/>
    <x v="230"/>
    <s v="Standard Class"/>
    <s v="JA-15970"/>
    <s v="Joseph Airdo"/>
    <x v="0"/>
    <s v="United States"/>
    <s v="Modesto"/>
    <x v="1"/>
    <n v="95351"/>
    <x v="1"/>
    <s v="FUR-CH-10004860"/>
    <x v="0"/>
    <x v="1"/>
    <s v="Global Low Back Tilter Chair"/>
    <n v="161.56800000000001"/>
    <n v="2"/>
    <n v="0.2"/>
    <n v="-28.274400000000021"/>
  </r>
  <r>
    <n v="8126"/>
    <x v="4023"/>
    <x v="1"/>
    <x v="525"/>
    <x v="95"/>
    <s v="Standard Class"/>
    <s v="TS-21655"/>
    <s v="Trudy Schmidt"/>
    <x v="0"/>
    <s v="United States"/>
    <s v="Houston"/>
    <x v="5"/>
    <n v="77070"/>
    <x v="2"/>
    <s v="OFF-BI-10002049"/>
    <x v="1"/>
    <x v="8"/>
    <s v="UniKeep View Case Binders"/>
    <n v="2.9339999999999993"/>
    <n v="3"/>
    <n v="0.8"/>
    <n v="-4.9878000000000018"/>
  </r>
  <r>
    <n v="8127"/>
    <x v="4023"/>
    <x v="1"/>
    <x v="525"/>
    <x v="95"/>
    <s v="Standard Class"/>
    <s v="TS-21655"/>
    <s v="Trudy Schmidt"/>
    <x v="0"/>
    <s v="United States"/>
    <s v="Houston"/>
    <x v="5"/>
    <n v="77070"/>
    <x v="2"/>
    <s v="TEC-AC-10003499"/>
    <x v="2"/>
    <x v="11"/>
    <s v="Memorex Mini Travel Drive 8 GB USB 2.0 Flash Drive"/>
    <n v="18.528000000000002"/>
    <n v="2"/>
    <n v="0.2"/>
    <n v="4.4004000000000003"/>
  </r>
  <r>
    <n v="8128"/>
    <x v="4023"/>
    <x v="1"/>
    <x v="525"/>
    <x v="95"/>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x v="153"/>
    <s v="Standard Class"/>
    <s v="DP-13000"/>
    <s v="Darren Powers"/>
    <x v="0"/>
    <s v="United States"/>
    <s v="Chicago"/>
    <x v="10"/>
    <n v="60610"/>
    <x v="2"/>
    <s v="FUR-FU-10000222"/>
    <x v="0"/>
    <x v="5"/>
    <s v="Seth Thomas 16&quot; Steel Case Clock"/>
    <n v="64.959999999999994"/>
    <n v="5"/>
    <n v="0.6"/>
    <n v="-43.847999999999985"/>
  </r>
  <r>
    <n v="8130"/>
    <x v="4025"/>
    <x v="2"/>
    <x v="836"/>
    <x v="1283"/>
    <s v="First Class"/>
    <s v="JD-15895"/>
    <s v="Jonathan Doherty"/>
    <x v="1"/>
    <s v="United States"/>
    <s v="Riverside"/>
    <x v="1"/>
    <n v="92503"/>
    <x v="1"/>
    <s v="TEC-AC-10000023"/>
    <x v="2"/>
    <x v="11"/>
    <s v="Maxell 74 Minute CD-R Spindle, 50/Pack"/>
    <n v="41.94"/>
    <n v="2"/>
    <n v="0"/>
    <n v="15.098399999999998"/>
  </r>
  <r>
    <n v="8131"/>
    <x v="4025"/>
    <x v="2"/>
    <x v="836"/>
    <x v="1283"/>
    <s v="First Class"/>
    <s v="JD-15895"/>
    <s v="Jonathan Doherty"/>
    <x v="1"/>
    <s v="United States"/>
    <s v="Riverside"/>
    <x v="1"/>
    <n v="92503"/>
    <x v="1"/>
    <s v="OFF-PA-10003971"/>
    <x v="1"/>
    <x v="10"/>
    <s v="Xerox 1965"/>
    <n v="11.96"/>
    <n v="2"/>
    <n v="0"/>
    <n v="5.8604000000000003"/>
  </r>
  <r>
    <n v="8132"/>
    <x v="4025"/>
    <x v="2"/>
    <x v="836"/>
    <x v="1283"/>
    <s v="First Class"/>
    <s v="JD-15895"/>
    <s v="Jonathan Doherty"/>
    <x v="1"/>
    <s v="United States"/>
    <s v="Riverside"/>
    <x v="1"/>
    <n v="92503"/>
    <x v="1"/>
    <s v="OFF-AR-10003481"/>
    <x v="1"/>
    <x v="6"/>
    <s v="Newell 348"/>
    <n v="13.12"/>
    <n v="4"/>
    <n v="0"/>
    <n v="3.8047999999999984"/>
  </r>
  <r>
    <n v="8133"/>
    <x v="4025"/>
    <x v="2"/>
    <x v="836"/>
    <x v="1283"/>
    <s v="First Class"/>
    <s v="JD-15895"/>
    <s v="Jonathan Doherty"/>
    <x v="1"/>
    <s v="United States"/>
    <s v="Riverside"/>
    <x v="1"/>
    <n v="92503"/>
    <x v="1"/>
    <s v="OFF-ST-10001490"/>
    <x v="1"/>
    <x v="4"/>
    <s v="Hot File 7-Pocket, Floor Stand"/>
    <n v="535.41"/>
    <n v="3"/>
    <n v="0"/>
    <n v="160.62299999999993"/>
  </r>
  <r>
    <n v="8134"/>
    <x v="4026"/>
    <x v="1"/>
    <x v="1048"/>
    <x v="349"/>
    <s v="Standard Class"/>
    <s v="GH-14485"/>
    <s v="Gene Hale"/>
    <x v="1"/>
    <s v="United States"/>
    <s v="Dallas"/>
    <x v="5"/>
    <n v="75081"/>
    <x v="2"/>
    <s v="FUR-FU-10003708"/>
    <x v="0"/>
    <x v="5"/>
    <s v="Tenex Traditional Chairmats for Medium Pile Carpet, Standard Lip, 36&quot; x 48&quot;"/>
    <n v="72.78"/>
    <n v="3"/>
    <n v="0.6"/>
    <n v="-70.960499999999996"/>
  </r>
  <r>
    <n v="8135"/>
    <x v="4027"/>
    <x v="1"/>
    <x v="1129"/>
    <x v="1265"/>
    <s v="Standard Class"/>
    <s v="RD-19585"/>
    <s v="Rob Dowd"/>
    <x v="0"/>
    <s v="United States"/>
    <s v="Los Angeles"/>
    <x v="1"/>
    <n v="90008"/>
    <x v="1"/>
    <s v="OFF-PA-10001970"/>
    <x v="1"/>
    <x v="10"/>
    <s v="Xerox 1881"/>
    <n v="36.839999999999996"/>
    <n v="3"/>
    <n v="0"/>
    <n v="17.314799999999998"/>
  </r>
  <r>
    <n v="8136"/>
    <x v="4027"/>
    <x v="1"/>
    <x v="1129"/>
    <x v="1265"/>
    <s v="Standard Class"/>
    <s v="RD-19585"/>
    <s v="Rob Dowd"/>
    <x v="0"/>
    <s v="United States"/>
    <s v="Los Angeles"/>
    <x v="1"/>
    <n v="90008"/>
    <x v="1"/>
    <s v="OFF-LA-10002762"/>
    <x v="1"/>
    <x v="2"/>
    <s v="Avery 485"/>
    <n v="87.71"/>
    <n v="7"/>
    <n v="0"/>
    <n v="41.223699999999994"/>
  </r>
  <r>
    <n v="8137"/>
    <x v="4028"/>
    <x v="0"/>
    <x v="399"/>
    <x v="1070"/>
    <s v="Standard Class"/>
    <s v="CS-12490"/>
    <s v="Cindy Schnelling"/>
    <x v="1"/>
    <s v="United States"/>
    <s v="Lakeland"/>
    <x v="2"/>
    <n v="33801"/>
    <x v="0"/>
    <s v="FUR-TA-10002533"/>
    <x v="0"/>
    <x v="3"/>
    <s v="BPI Conference Tables"/>
    <n v="562.29250000000013"/>
    <n v="7"/>
    <n v="0.45"/>
    <n v="-255.58750000000009"/>
  </r>
  <r>
    <n v="8138"/>
    <x v="4029"/>
    <x v="2"/>
    <x v="187"/>
    <x v="1170"/>
    <s v="Standard Class"/>
    <s v="BF-11215"/>
    <s v="Benjamin Farhat"/>
    <x v="2"/>
    <s v="United States"/>
    <s v="New York City"/>
    <x v="15"/>
    <n v="10035"/>
    <x v="3"/>
    <s v="FUR-FU-10004091"/>
    <x v="0"/>
    <x v="5"/>
    <s v="Eldon 200 Class Desk Accessories, Black"/>
    <n v="56.52"/>
    <n v="9"/>
    <n v="0"/>
    <n v="21.477600000000002"/>
  </r>
  <r>
    <n v="8139"/>
    <x v="4030"/>
    <x v="0"/>
    <x v="427"/>
    <x v="18"/>
    <s v="Standard Class"/>
    <s v="NK-18490"/>
    <s v="Neil Knudson"/>
    <x v="2"/>
    <s v="United States"/>
    <s v="Philadelphia"/>
    <x v="9"/>
    <n v="19140"/>
    <x v="3"/>
    <s v="OFF-AR-10001545"/>
    <x v="1"/>
    <x v="6"/>
    <s v="Newell 326"/>
    <n v="11.264000000000001"/>
    <n v="8"/>
    <n v="0.2"/>
    <n v="1.2671999999999994"/>
  </r>
  <r>
    <n v="8140"/>
    <x v="4030"/>
    <x v="0"/>
    <x v="427"/>
    <x v="18"/>
    <s v="Standard Class"/>
    <s v="NK-18490"/>
    <s v="Neil Knudson"/>
    <x v="2"/>
    <s v="United States"/>
    <s v="Philadelphia"/>
    <x v="9"/>
    <n v="19140"/>
    <x v="3"/>
    <s v="OFF-ST-10001476"/>
    <x v="1"/>
    <x v="4"/>
    <s v="Steel Personal Filing/Posting Tote"/>
    <n v="284.08000000000004"/>
    <n v="10"/>
    <n v="0.2"/>
    <n v="24.856999999999999"/>
  </r>
  <r>
    <n v="8141"/>
    <x v="4030"/>
    <x v="0"/>
    <x v="427"/>
    <x v="18"/>
    <s v="Standard Class"/>
    <s v="NK-18490"/>
    <s v="Neil Knudson"/>
    <x v="2"/>
    <s v="United States"/>
    <s v="Philadelphia"/>
    <x v="9"/>
    <n v="19140"/>
    <x v="3"/>
    <s v="OFF-PA-10004971"/>
    <x v="1"/>
    <x v="10"/>
    <s v="Xerox 196"/>
    <n v="18.496000000000002"/>
    <n v="4"/>
    <n v="0.2"/>
    <n v="6.7048000000000005"/>
  </r>
  <r>
    <n v="8142"/>
    <x v="4031"/>
    <x v="0"/>
    <x v="473"/>
    <x v="1156"/>
    <s v="Standard Class"/>
    <s v="AZ-10750"/>
    <s v="Annie Zypern"/>
    <x v="0"/>
    <s v="United States"/>
    <s v="San Diego"/>
    <x v="1"/>
    <n v="92037"/>
    <x v="1"/>
    <s v="OFF-LA-10003223"/>
    <x v="1"/>
    <x v="2"/>
    <s v="Avery 508"/>
    <n v="14.73"/>
    <n v="3"/>
    <n v="0"/>
    <n v="7.2176999999999998"/>
  </r>
  <r>
    <n v="8143"/>
    <x v="4031"/>
    <x v="0"/>
    <x v="473"/>
    <x v="1156"/>
    <s v="Standard Class"/>
    <s v="AZ-10750"/>
    <s v="Annie Zypern"/>
    <x v="0"/>
    <s v="United States"/>
    <s v="San Diego"/>
    <x v="1"/>
    <n v="92037"/>
    <x v="1"/>
    <s v="OFF-ST-10004340"/>
    <x v="1"/>
    <x v="4"/>
    <s v="Fellowes Mobile File Cart, Black"/>
    <n v="186.54"/>
    <n v="3"/>
    <n v="0"/>
    <n v="50.365800000000007"/>
  </r>
  <r>
    <n v="8144"/>
    <x v="4031"/>
    <x v="0"/>
    <x v="473"/>
    <x v="1156"/>
    <s v="Standard Class"/>
    <s v="AZ-10750"/>
    <s v="Annie Zypern"/>
    <x v="0"/>
    <s v="United States"/>
    <s v="San Diego"/>
    <x v="1"/>
    <n v="92037"/>
    <x v="1"/>
    <s v="FUR-TA-10001095"/>
    <x v="0"/>
    <x v="3"/>
    <s v="Chromcraft Round Conference Tables"/>
    <n v="557.72799999999995"/>
    <n v="4"/>
    <n v="0.2"/>
    <n v="6.9715999999999951"/>
  </r>
  <r>
    <n v="8145"/>
    <x v="4031"/>
    <x v="0"/>
    <x v="473"/>
    <x v="1156"/>
    <s v="Standard Class"/>
    <s v="AZ-10750"/>
    <s v="Annie Zypern"/>
    <x v="0"/>
    <s v="United States"/>
    <s v="San Diego"/>
    <x v="1"/>
    <n v="92037"/>
    <x v="1"/>
    <s v="TEC-PH-10001448"/>
    <x v="2"/>
    <x v="7"/>
    <s v="Anker Astro 15000mAh USB Portable Charger"/>
    <n v="159.96800000000002"/>
    <n v="4"/>
    <n v="0.2"/>
    <n v="-31.993600000000029"/>
  </r>
  <r>
    <n v="8146"/>
    <x v="4032"/>
    <x v="2"/>
    <x v="886"/>
    <x v="1004"/>
    <s v="Standard Class"/>
    <s v="Co-12640"/>
    <s v="Corey-Lock"/>
    <x v="0"/>
    <s v="United States"/>
    <s v="Lawton"/>
    <x v="26"/>
    <n v="73505"/>
    <x v="2"/>
    <s v="OFF-AP-10001005"/>
    <x v="1"/>
    <x v="9"/>
    <s v="Honeywell Quietcare HEPA Air Cleaner"/>
    <n v="471.90000000000003"/>
    <n v="6"/>
    <n v="0"/>
    <n v="155.72699999999998"/>
  </r>
  <r>
    <n v="8147"/>
    <x v="4032"/>
    <x v="2"/>
    <x v="886"/>
    <x v="1004"/>
    <s v="Standard Class"/>
    <s v="Co-12640"/>
    <s v="Corey-Lock"/>
    <x v="0"/>
    <s v="United States"/>
    <s v="Lawton"/>
    <x v="26"/>
    <n v="73505"/>
    <x v="2"/>
    <s v="OFF-AR-10003469"/>
    <x v="1"/>
    <x v="6"/>
    <s v="Nontoxic Chalk"/>
    <n v="3.52"/>
    <n v="2"/>
    <n v="0"/>
    <n v="1.6896"/>
  </r>
  <r>
    <n v="8148"/>
    <x v="4033"/>
    <x v="3"/>
    <x v="255"/>
    <x v="1055"/>
    <s v="Standard Class"/>
    <s v="AG-10675"/>
    <s v="Anna Gayman"/>
    <x v="0"/>
    <s v="United States"/>
    <s v="Salem"/>
    <x v="17"/>
    <n v="24153"/>
    <x v="0"/>
    <s v="OFF-PA-10000249"/>
    <x v="1"/>
    <x v="10"/>
    <s v="Staples"/>
    <n v="49.12"/>
    <n v="4"/>
    <n v="0"/>
    <n v="23.086399999999998"/>
  </r>
  <r>
    <n v="8149"/>
    <x v="4034"/>
    <x v="0"/>
    <x v="797"/>
    <x v="844"/>
    <s v="Standard Class"/>
    <s v="EM-14140"/>
    <s v="Eugene Moren"/>
    <x v="2"/>
    <s v="United States"/>
    <s v="Santa Ana"/>
    <x v="1"/>
    <n v="92704"/>
    <x v="1"/>
    <s v="OFF-LA-10001613"/>
    <x v="1"/>
    <x v="2"/>
    <s v="Avery File Folder Labels"/>
    <n v="20.16"/>
    <n v="7"/>
    <n v="0"/>
    <n v="9.8783999999999992"/>
  </r>
  <r>
    <n v="8150"/>
    <x v="4035"/>
    <x v="2"/>
    <x v="755"/>
    <x v="1284"/>
    <s v="First Class"/>
    <s v="CA-11965"/>
    <s v="Carol Adams"/>
    <x v="1"/>
    <s v="United States"/>
    <s v="Rapid City"/>
    <x v="44"/>
    <n v="57701"/>
    <x v="2"/>
    <s v="OFF-BI-10001758"/>
    <x v="1"/>
    <x v="8"/>
    <s v="Wilson Jones 14 Line Acrylic Coated Pressboard Data Binders"/>
    <n v="10.68"/>
    <n v="2"/>
    <n v="0"/>
    <n v="5.0195999999999996"/>
  </r>
  <r>
    <n v="8151"/>
    <x v="4035"/>
    <x v="2"/>
    <x v="755"/>
    <x v="1284"/>
    <s v="First Class"/>
    <s v="CA-11965"/>
    <s v="Carol Adams"/>
    <x v="1"/>
    <s v="United States"/>
    <s v="Rapid City"/>
    <x v="44"/>
    <n v="57701"/>
    <x v="2"/>
    <s v="FUR-BO-10004409"/>
    <x v="0"/>
    <x v="0"/>
    <s v="Safco Value Mate Series Steel Bookcases, Baked Enamel Finish on Steel, Gray"/>
    <n v="141.96"/>
    <n v="2"/>
    <n v="0"/>
    <n v="39.748800000000003"/>
  </r>
  <r>
    <n v="8152"/>
    <x v="4036"/>
    <x v="3"/>
    <x v="721"/>
    <x v="186"/>
    <s v="First Class"/>
    <s v="RB-19360"/>
    <s v="Raymond Buch"/>
    <x v="0"/>
    <s v="United States"/>
    <s v="Seattle"/>
    <x v="4"/>
    <n v="98115"/>
    <x v="1"/>
    <s v="OFF-ST-10001558"/>
    <x v="1"/>
    <x v="4"/>
    <s v="Acco Perma 4000 Stacking Storage Drawers"/>
    <n v="32.479999999999997"/>
    <n v="2"/>
    <n v="0"/>
    <n v="4.8719999999999999"/>
  </r>
  <r>
    <n v="8153"/>
    <x v="4036"/>
    <x v="3"/>
    <x v="721"/>
    <x v="186"/>
    <s v="First Class"/>
    <s v="RB-19360"/>
    <s v="Raymond Buch"/>
    <x v="0"/>
    <s v="United States"/>
    <s v="Seattle"/>
    <x v="4"/>
    <n v="98115"/>
    <x v="1"/>
    <s v="OFF-PA-10002986"/>
    <x v="1"/>
    <x v="10"/>
    <s v="Xerox 1898"/>
    <n v="20.04"/>
    <n v="3"/>
    <n v="0"/>
    <n v="9.6191999999999993"/>
  </r>
  <r>
    <n v="8154"/>
    <x v="4036"/>
    <x v="3"/>
    <x v="721"/>
    <x v="186"/>
    <s v="First Class"/>
    <s v="RB-19360"/>
    <s v="Raymond Buch"/>
    <x v="0"/>
    <s v="United States"/>
    <s v="Seattle"/>
    <x v="4"/>
    <n v="98115"/>
    <x v="1"/>
    <s v="TEC-CO-10004722"/>
    <x v="2"/>
    <x v="16"/>
    <s v="Canon imageCLASS 2200 Advanced Copier"/>
    <n v="13999.96"/>
    <n v="4"/>
    <n v="0"/>
    <n v="6719.9807999999994"/>
  </r>
  <r>
    <n v="8155"/>
    <x v="4037"/>
    <x v="3"/>
    <x v="177"/>
    <x v="540"/>
    <s v="Standard Class"/>
    <s v="RD-19720"/>
    <s v="Roger Demir"/>
    <x v="0"/>
    <s v="United States"/>
    <s v="Middletown"/>
    <x v="29"/>
    <n v="6457"/>
    <x v="3"/>
    <s v="TEC-AC-10002842"/>
    <x v="2"/>
    <x v="11"/>
    <s v="WD My Passport Ultra 2TB Portable External Hard Drive"/>
    <n v="238"/>
    <n v="2"/>
    <n v="0"/>
    <n v="38.080000000000013"/>
  </r>
  <r>
    <n v="8156"/>
    <x v="4037"/>
    <x v="3"/>
    <x v="177"/>
    <x v="540"/>
    <s v="Standard Class"/>
    <s v="RD-19720"/>
    <s v="Roger Demir"/>
    <x v="0"/>
    <s v="United States"/>
    <s v="Middletown"/>
    <x v="29"/>
    <n v="6457"/>
    <x v="3"/>
    <s v="OFF-PA-10001125"/>
    <x v="1"/>
    <x v="10"/>
    <s v="Xerox 1988"/>
    <n v="61.96"/>
    <n v="2"/>
    <n v="0"/>
    <n v="27.881999999999998"/>
  </r>
  <r>
    <n v="8157"/>
    <x v="4038"/>
    <x v="0"/>
    <x v="963"/>
    <x v="1080"/>
    <s v="Standard Class"/>
    <s v="MS-17830"/>
    <s v="Melanie Seite"/>
    <x v="0"/>
    <s v="United States"/>
    <s v="Baltimore"/>
    <x v="39"/>
    <n v="21215"/>
    <x v="3"/>
    <s v="FUR-TA-10002622"/>
    <x v="0"/>
    <x v="3"/>
    <s v="Bush Andora Conference Table, Maple/Graphite Gray Finish"/>
    <n v="239.37199999999996"/>
    <n v="2"/>
    <n v="0.3"/>
    <n v="-23.93719999999999"/>
  </r>
  <r>
    <n v="8158"/>
    <x v="4039"/>
    <x v="0"/>
    <x v="741"/>
    <x v="407"/>
    <s v="Standard Class"/>
    <s v="PG-18820"/>
    <s v="Patrick Gardner"/>
    <x v="0"/>
    <s v="United States"/>
    <s v="San Diego"/>
    <x v="1"/>
    <n v="92105"/>
    <x v="1"/>
    <s v="TEC-AC-10002842"/>
    <x v="2"/>
    <x v="11"/>
    <s v="WD My Passport Ultra 2TB Portable External Hard Drive"/>
    <n v="595"/>
    <n v="5"/>
    <n v="0"/>
    <n v="95.200000000000031"/>
  </r>
  <r>
    <n v="8159"/>
    <x v="4040"/>
    <x v="3"/>
    <x v="377"/>
    <x v="378"/>
    <s v="Standard Class"/>
    <s v="KB-16240"/>
    <s v="Karen Bern"/>
    <x v="1"/>
    <s v="United States"/>
    <s v="Odessa"/>
    <x v="5"/>
    <n v="79762"/>
    <x v="2"/>
    <s v="OFF-PA-10004285"/>
    <x v="1"/>
    <x v="10"/>
    <s v="Xerox 1959"/>
    <n v="16.032"/>
    <n v="3"/>
    <n v="0.2"/>
    <n v="5.6111999999999993"/>
  </r>
  <r>
    <n v="8160"/>
    <x v="4041"/>
    <x v="0"/>
    <x v="1184"/>
    <x v="20"/>
    <s v="Standard Class"/>
    <s v="RB-19465"/>
    <s v="Rick Bensley"/>
    <x v="2"/>
    <s v="United States"/>
    <s v="Milford"/>
    <x v="29"/>
    <n v="6460"/>
    <x v="3"/>
    <s v="TEC-AC-10004469"/>
    <x v="2"/>
    <x v="11"/>
    <s v="Microsoft Sculpt Comfort Mouse"/>
    <n v="199.75"/>
    <n v="5"/>
    <n v="0"/>
    <n v="87.890000000000015"/>
  </r>
  <r>
    <n v="8161"/>
    <x v="4042"/>
    <x v="0"/>
    <x v="595"/>
    <x v="633"/>
    <s v="Standard Class"/>
    <s v="JD-15790"/>
    <s v="John Dryer"/>
    <x v="0"/>
    <s v="United States"/>
    <s v="Belleville"/>
    <x v="30"/>
    <n v="7109"/>
    <x v="3"/>
    <s v="FUR-CH-10001545"/>
    <x v="0"/>
    <x v="1"/>
    <s v="Hon Comfortask Task/Swivel Chairs"/>
    <n v="227.96"/>
    <n v="2"/>
    <n v="0"/>
    <n v="36.473600000000005"/>
  </r>
  <r>
    <n v="8162"/>
    <x v="4043"/>
    <x v="1"/>
    <x v="694"/>
    <x v="112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x v="1120"/>
    <s v="Second Class"/>
    <s v="JJ-15445"/>
    <s v="Jennifer Jackson"/>
    <x v="0"/>
    <s v="United States"/>
    <s v="New York City"/>
    <x v="15"/>
    <n v="10035"/>
    <x v="3"/>
    <s v="TEC-PH-10003012"/>
    <x v="2"/>
    <x v="7"/>
    <s v="Nortel Meridian M3904 Professional Digital phone"/>
    <n v="307.98"/>
    <n v="2"/>
    <n v="0"/>
    <n v="89.314199999999971"/>
  </r>
  <r>
    <n v="8164"/>
    <x v="4044"/>
    <x v="1"/>
    <x v="121"/>
    <x v="85"/>
    <s v="Standard Class"/>
    <s v="LT-17110"/>
    <s v="Liz Thompson"/>
    <x v="0"/>
    <s v="United States"/>
    <s v="San Diego"/>
    <x v="1"/>
    <n v="92105"/>
    <x v="1"/>
    <s v="FUR-FU-10004909"/>
    <x v="0"/>
    <x v="5"/>
    <s v="Contemporary Wood/Metal Frame"/>
    <n v="96.960000000000008"/>
    <n v="6"/>
    <n v="0"/>
    <n v="33.935999999999993"/>
  </r>
  <r>
    <n v="8165"/>
    <x v="4044"/>
    <x v="1"/>
    <x v="121"/>
    <x v="85"/>
    <s v="Standard Class"/>
    <s v="LT-17110"/>
    <s v="Liz Thompson"/>
    <x v="0"/>
    <s v="United States"/>
    <s v="San Diego"/>
    <x v="1"/>
    <n v="92105"/>
    <x v="1"/>
    <s v="OFF-BI-10001524"/>
    <x v="1"/>
    <x v="8"/>
    <s v="GBC Premium Transparent Covers with Diagonal Lined Pattern"/>
    <n v="117.48800000000001"/>
    <n v="7"/>
    <n v="0.2"/>
    <n v="41.120799999999988"/>
  </r>
  <r>
    <n v="8166"/>
    <x v="4044"/>
    <x v="1"/>
    <x v="121"/>
    <x v="85"/>
    <s v="Standard Class"/>
    <s v="LT-17110"/>
    <s v="Liz Thompson"/>
    <x v="0"/>
    <s v="United States"/>
    <s v="San Diego"/>
    <x v="1"/>
    <n v="92105"/>
    <x v="1"/>
    <s v="OFF-BI-10003355"/>
    <x v="1"/>
    <x v="8"/>
    <s v="Cardinal Holdit Business Card Pockets"/>
    <n v="11.952000000000002"/>
    <n v="3"/>
    <n v="0.2"/>
    <n v="4.1832000000000003"/>
  </r>
  <r>
    <n v="8167"/>
    <x v="4044"/>
    <x v="1"/>
    <x v="121"/>
    <x v="85"/>
    <s v="Standard Class"/>
    <s v="LT-17110"/>
    <s v="Liz Thompson"/>
    <x v="0"/>
    <s v="United States"/>
    <s v="San Diego"/>
    <x v="1"/>
    <n v="92105"/>
    <x v="1"/>
    <s v="FUR-BO-10004357"/>
    <x v="0"/>
    <x v="0"/>
    <s v="O'Sullivan Living Dimensions 3-Shelf Bookcases"/>
    <n v="512.49900000000002"/>
    <n v="3"/>
    <n v="0.15"/>
    <n v="-30.147000000000048"/>
  </r>
  <r>
    <n v="8168"/>
    <x v="4045"/>
    <x v="0"/>
    <x v="994"/>
    <x v="816"/>
    <s v="Standard Class"/>
    <s v="AH-10690"/>
    <s v="Anna Häberlin"/>
    <x v="1"/>
    <s v="United States"/>
    <s v="San Francisco"/>
    <x v="1"/>
    <n v="94122"/>
    <x v="1"/>
    <s v="FUR-TA-10002774"/>
    <x v="0"/>
    <x v="3"/>
    <s v="Laminate Occasional Tables"/>
    <n v="863.12800000000004"/>
    <n v="7"/>
    <n v="0.2"/>
    <n v="-32.367300000000085"/>
  </r>
  <r>
    <n v="8169"/>
    <x v="4046"/>
    <x v="3"/>
    <x v="44"/>
    <x v="87"/>
    <s v="Standard Class"/>
    <s v="AB-10060"/>
    <s v="Adam Bellavance"/>
    <x v="2"/>
    <s v="United States"/>
    <s v="Seattle"/>
    <x v="4"/>
    <n v="98105"/>
    <x v="1"/>
    <s v="FUR-TA-10004575"/>
    <x v="0"/>
    <x v="3"/>
    <s v="Hon 5100 Series Wood Tables"/>
    <n v="2036.8600000000001"/>
    <n v="7"/>
    <n v="0"/>
    <n v="366.63479999999993"/>
  </r>
  <r>
    <n v="8170"/>
    <x v="4046"/>
    <x v="3"/>
    <x v="44"/>
    <x v="87"/>
    <s v="Standard Class"/>
    <s v="AB-10060"/>
    <s v="Adam Bellavance"/>
    <x v="2"/>
    <s v="United States"/>
    <s v="Seattle"/>
    <x v="4"/>
    <n v="98105"/>
    <x v="1"/>
    <s v="FUR-CH-10003312"/>
    <x v="0"/>
    <x v="1"/>
    <s v="Hon 2090 “Pillow Soft” Series Mid Back Swivel/Tilt Chairs"/>
    <n v="449.56800000000004"/>
    <n v="2"/>
    <n v="0.2"/>
    <n v="-73.054800000000071"/>
  </r>
  <r>
    <n v="8171"/>
    <x v="4046"/>
    <x v="3"/>
    <x v="44"/>
    <x v="87"/>
    <s v="Standard Class"/>
    <s v="AB-10060"/>
    <s v="Adam Bellavance"/>
    <x v="2"/>
    <s v="United States"/>
    <s v="Seattle"/>
    <x v="4"/>
    <n v="98105"/>
    <x v="1"/>
    <s v="TEC-AC-10001465"/>
    <x v="2"/>
    <x v="11"/>
    <s v="SanDisk Cruzer 64 GB USB Flash Drive"/>
    <n v="108.96000000000001"/>
    <n v="3"/>
    <n v="0"/>
    <n v="32.687999999999988"/>
  </r>
  <r>
    <n v="8172"/>
    <x v="4047"/>
    <x v="0"/>
    <x v="1172"/>
    <x v="1285"/>
    <s v="Standard Class"/>
    <s v="FM-14380"/>
    <s v="Fred McMath"/>
    <x v="0"/>
    <s v="United States"/>
    <s v="Jackson"/>
    <x v="35"/>
    <n v="39212"/>
    <x v="0"/>
    <s v="OFF-AR-10002240"/>
    <x v="1"/>
    <x v="6"/>
    <s v="Panasonic KP-150 Electric Pencil Sharpener"/>
    <n v="264.18"/>
    <n v="7"/>
    <n v="0"/>
    <n v="68.686800000000005"/>
  </r>
  <r>
    <n v="8173"/>
    <x v="4048"/>
    <x v="2"/>
    <x v="868"/>
    <x v="1286"/>
    <s v="Standard Class"/>
    <s v="GH-14410"/>
    <s v="Gary Hansen"/>
    <x v="2"/>
    <s v="United States"/>
    <s v="Los Angeles"/>
    <x v="1"/>
    <n v="90049"/>
    <x v="1"/>
    <s v="OFF-LA-10004559"/>
    <x v="1"/>
    <x v="2"/>
    <s v="Avery 49"/>
    <n v="2.88"/>
    <n v="1"/>
    <n v="0"/>
    <n v="1.4112"/>
  </r>
  <r>
    <n v="8174"/>
    <x v="4048"/>
    <x v="2"/>
    <x v="868"/>
    <x v="1286"/>
    <s v="Standard Class"/>
    <s v="GH-14410"/>
    <s v="Gary Hansen"/>
    <x v="2"/>
    <s v="United States"/>
    <s v="Los Angeles"/>
    <x v="1"/>
    <n v="90049"/>
    <x v="1"/>
    <s v="OFF-BI-10003291"/>
    <x v="1"/>
    <x v="8"/>
    <s v="Wilson Jones Leather-Like Binders with DublLock Round Rings"/>
    <n v="41.904000000000003"/>
    <n v="6"/>
    <n v="0.2"/>
    <n v="14.142599999999996"/>
  </r>
  <r>
    <n v="8175"/>
    <x v="4048"/>
    <x v="2"/>
    <x v="868"/>
    <x v="1286"/>
    <s v="Standard Class"/>
    <s v="GH-14410"/>
    <s v="Gary Hansen"/>
    <x v="2"/>
    <s v="United States"/>
    <s v="Los Angeles"/>
    <x v="1"/>
    <n v="90049"/>
    <x v="1"/>
    <s v="OFF-ST-10001505"/>
    <x v="1"/>
    <x v="4"/>
    <s v="Perma STOR-ALL Hanging File Box, 13 1/8&quot;W x 12 1/4&quot;D x 10 1/2&quot;H"/>
    <n v="23.92"/>
    <n v="4"/>
    <n v="0"/>
    <n v="4.066399999999998"/>
  </r>
  <r>
    <n v="8176"/>
    <x v="4049"/>
    <x v="0"/>
    <x v="806"/>
    <x v="1106"/>
    <s v="Standard Class"/>
    <s v="HE-14800"/>
    <s v="Harold Engle"/>
    <x v="1"/>
    <s v="United States"/>
    <s v="Chicago"/>
    <x v="10"/>
    <n v="60623"/>
    <x v="2"/>
    <s v="OFF-PA-10003892"/>
    <x v="1"/>
    <x v="10"/>
    <s v="Xerox 1943"/>
    <n v="156.512"/>
    <n v="4"/>
    <n v="0.2"/>
    <n v="52.822799999999987"/>
  </r>
  <r>
    <n v="8177"/>
    <x v="4050"/>
    <x v="0"/>
    <x v="897"/>
    <x v="1043"/>
    <s v="First Class"/>
    <s v="SZ-20035"/>
    <s v="Sam Zeldin"/>
    <x v="2"/>
    <s v="United States"/>
    <s v="New York City"/>
    <x v="15"/>
    <n v="10035"/>
    <x v="3"/>
    <s v="OFF-ST-10002370"/>
    <x v="1"/>
    <x v="4"/>
    <s v="Sortfiler Multipurpose Personal File Organizer, Black"/>
    <n v="128.34"/>
    <n v="6"/>
    <n v="0"/>
    <n v="37.218599999999995"/>
  </r>
  <r>
    <n v="8178"/>
    <x v="4051"/>
    <x v="3"/>
    <x v="66"/>
    <x v="468"/>
    <s v="First Class"/>
    <s v="CM-12115"/>
    <s v="Chad McGuire"/>
    <x v="0"/>
    <s v="United States"/>
    <s v="Los Angeles"/>
    <x v="1"/>
    <n v="90008"/>
    <x v="1"/>
    <s v="TEC-AC-10000474"/>
    <x v="2"/>
    <x v="11"/>
    <s v="Kensington Expert Mouse Optical USB Trackball for PC or Mac"/>
    <n v="474.95"/>
    <n v="5"/>
    <n v="0"/>
    <n v="142.48499999999993"/>
  </r>
  <r>
    <n v="8179"/>
    <x v="4052"/>
    <x v="0"/>
    <x v="476"/>
    <x v="1054"/>
    <s v="Standard Class"/>
    <s v="TG-21310"/>
    <s v="Toby Gnade"/>
    <x v="0"/>
    <s v="United States"/>
    <s v="Des Moines"/>
    <x v="4"/>
    <n v="98198"/>
    <x v="1"/>
    <s v="TEC-CO-10002095"/>
    <x v="2"/>
    <x v="16"/>
    <s v="Hewlett Packard 610 Color Digital Copier / Printer"/>
    <n v="999.98"/>
    <n v="2"/>
    <n v="0"/>
    <n v="449.99099999999999"/>
  </r>
  <r>
    <n v="8180"/>
    <x v="4053"/>
    <x v="1"/>
    <x v="990"/>
    <x v="1066"/>
    <s v="Standard Class"/>
    <s v="DK-12985"/>
    <s v="Darren Koutras"/>
    <x v="0"/>
    <s v="United States"/>
    <s v="Springfield"/>
    <x v="21"/>
    <n v="97477"/>
    <x v="1"/>
    <s v="FUR-TA-10003469"/>
    <x v="0"/>
    <x v="3"/>
    <s v="Balt Split Level Computer Training Table"/>
    <n v="277.5"/>
    <n v="4"/>
    <n v="0.5"/>
    <n v="-188.7"/>
  </r>
  <r>
    <n v="8181"/>
    <x v="4054"/>
    <x v="1"/>
    <x v="82"/>
    <x v="332"/>
    <s v="Standard Class"/>
    <s v="SS-20410"/>
    <s v="Shahid Shariari"/>
    <x v="0"/>
    <s v="United States"/>
    <s v="Philadelphia"/>
    <x v="9"/>
    <n v="19120"/>
    <x v="3"/>
    <s v="FUR-TA-10002958"/>
    <x v="0"/>
    <x v="3"/>
    <s v="Bevis Oval Conference Table, Walnut"/>
    <n v="1252.704"/>
    <n v="8"/>
    <n v="0.4"/>
    <n v="-480.20320000000027"/>
  </r>
  <r>
    <n v="8182"/>
    <x v="4054"/>
    <x v="1"/>
    <x v="82"/>
    <x v="332"/>
    <s v="Standard Class"/>
    <s v="SS-20410"/>
    <s v="Shahid Shariari"/>
    <x v="0"/>
    <s v="United States"/>
    <s v="Philadelphia"/>
    <x v="9"/>
    <n v="19120"/>
    <x v="3"/>
    <s v="TEC-PH-10002923"/>
    <x v="2"/>
    <x v="7"/>
    <s v="Logitech B530 USB Headset - headset - Full size, Binaural"/>
    <n v="110.97"/>
    <n v="5"/>
    <n v="0.4"/>
    <n v="-24.043499999999995"/>
  </r>
  <r>
    <n v="8183"/>
    <x v="4055"/>
    <x v="3"/>
    <x v="796"/>
    <x v="843"/>
    <s v="Standard Class"/>
    <s v="BM-11575"/>
    <s v="Brendan Murry"/>
    <x v="1"/>
    <s v="United States"/>
    <s v="Chicago"/>
    <x v="10"/>
    <n v="60653"/>
    <x v="2"/>
    <s v="FUR-FU-10004973"/>
    <x v="0"/>
    <x v="5"/>
    <s v="Flat Face Poster Frame"/>
    <n v="22.608000000000001"/>
    <n v="3"/>
    <n v="0.6"/>
    <n v="-10.173599999999997"/>
  </r>
  <r>
    <n v="8184"/>
    <x v="4055"/>
    <x v="3"/>
    <x v="796"/>
    <x v="843"/>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x v="1186"/>
    <s v="Standard Class"/>
    <s v="MY-17380"/>
    <s v="Maribeth Yedwab"/>
    <x v="1"/>
    <s v="United States"/>
    <s v="Chicago"/>
    <x v="10"/>
    <n v="60623"/>
    <x v="2"/>
    <s v="OFF-PA-10003641"/>
    <x v="1"/>
    <x v="10"/>
    <s v="Xerox 1909"/>
    <n v="63.311999999999998"/>
    <n v="3"/>
    <n v="0.2"/>
    <n v="20.576399999999996"/>
  </r>
  <r>
    <n v="8186"/>
    <x v="4057"/>
    <x v="1"/>
    <x v="1022"/>
    <x v="731"/>
    <s v="Second Class"/>
    <s v="AG-10900"/>
    <s v="Arthur Gainer"/>
    <x v="0"/>
    <s v="United States"/>
    <s v="Chicago"/>
    <x v="10"/>
    <n v="60623"/>
    <x v="2"/>
    <s v="OFF-EN-10002621"/>
    <x v="1"/>
    <x v="12"/>
    <s v="Staples"/>
    <n v="7.8239999999999998"/>
    <n v="1"/>
    <n v="0.2"/>
    <n v="2.9339999999999997"/>
  </r>
  <r>
    <n v="8187"/>
    <x v="4057"/>
    <x v="1"/>
    <x v="1022"/>
    <x v="731"/>
    <s v="Second Class"/>
    <s v="AG-10900"/>
    <s v="Arthur Gainer"/>
    <x v="0"/>
    <s v="United States"/>
    <s v="Chicago"/>
    <x v="10"/>
    <n v="60623"/>
    <x v="2"/>
    <s v="FUR-CH-10003817"/>
    <x v="0"/>
    <x v="1"/>
    <s v="Global Value Steno Chair, Gray"/>
    <n v="170.072"/>
    <n v="4"/>
    <n v="0.3"/>
    <n v="-12.147999999999996"/>
  </r>
  <r>
    <n v="8188"/>
    <x v="4058"/>
    <x v="0"/>
    <x v="107"/>
    <x v="265"/>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x v="1287"/>
    <s v="Second Class"/>
    <s v="SG-20470"/>
    <s v="Sheri Gordon"/>
    <x v="0"/>
    <s v="United States"/>
    <s v="Rockville"/>
    <x v="39"/>
    <n v="20852"/>
    <x v="3"/>
    <s v="OFF-PA-10001870"/>
    <x v="1"/>
    <x v="10"/>
    <s v="Xerox 202"/>
    <n v="19.440000000000001"/>
    <n v="3"/>
    <n v="0"/>
    <n v="9.3312000000000008"/>
  </r>
  <r>
    <n v="8190"/>
    <x v="4059"/>
    <x v="1"/>
    <x v="653"/>
    <x v="1287"/>
    <s v="Second Class"/>
    <s v="SG-20470"/>
    <s v="Sheri Gordon"/>
    <x v="0"/>
    <s v="United States"/>
    <s v="Rockville"/>
    <x v="39"/>
    <n v="20852"/>
    <x v="3"/>
    <s v="OFF-BI-10000320"/>
    <x v="1"/>
    <x v="8"/>
    <s v="GBC Plastic Binding Combs"/>
    <n v="7.38"/>
    <n v="1"/>
    <n v="0"/>
    <n v="3.6162000000000001"/>
  </r>
  <r>
    <n v="8191"/>
    <x v="4060"/>
    <x v="3"/>
    <x v="701"/>
    <x v="410"/>
    <s v="Standard Class"/>
    <s v="CC-12370"/>
    <s v="Christopher Conant"/>
    <x v="0"/>
    <s v="United States"/>
    <s v="New York City"/>
    <x v="15"/>
    <n v="10011"/>
    <x v="3"/>
    <s v="OFF-PA-10004735"/>
    <x v="1"/>
    <x v="10"/>
    <s v="Xerox 1905"/>
    <n v="38.880000000000003"/>
    <n v="6"/>
    <n v="0"/>
    <n v="18.662400000000002"/>
  </r>
  <r>
    <n v="8192"/>
    <x v="4060"/>
    <x v="3"/>
    <x v="701"/>
    <x v="410"/>
    <s v="Standard Class"/>
    <s v="CC-12370"/>
    <s v="Christopher Conant"/>
    <x v="0"/>
    <s v="United States"/>
    <s v="New York City"/>
    <x v="15"/>
    <n v="10011"/>
    <x v="3"/>
    <s v="FUR-FU-10004091"/>
    <x v="0"/>
    <x v="5"/>
    <s v="Howard Miller 13&quot; Diameter Goldtone Round Wall Clock"/>
    <n v="187.76"/>
    <n v="4"/>
    <n v="0"/>
    <n v="76.9816"/>
  </r>
  <r>
    <n v="8193"/>
    <x v="4061"/>
    <x v="1"/>
    <x v="672"/>
    <x v="253"/>
    <s v="First Class"/>
    <s v="LR-16915"/>
    <s v="Lena Radford"/>
    <x v="0"/>
    <s v="United States"/>
    <s v="Durham"/>
    <x v="3"/>
    <n v="27707"/>
    <x v="0"/>
    <s v="OFF-BI-10000546"/>
    <x v="1"/>
    <x v="8"/>
    <s v="Avery Durable Binders"/>
    <n v="6.0480000000000009"/>
    <n v="7"/>
    <n v="0.7"/>
    <n v="-4.2336000000000009"/>
  </r>
  <r>
    <n v="8194"/>
    <x v="4061"/>
    <x v="1"/>
    <x v="672"/>
    <x v="253"/>
    <s v="First Class"/>
    <s v="LR-16915"/>
    <s v="Lena Radford"/>
    <x v="0"/>
    <s v="United States"/>
    <s v="Durham"/>
    <x v="3"/>
    <n v="27707"/>
    <x v="0"/>
    <s v="OFF-AP-10001293"/>
    <x v="1"/>
    <x v="9"/>
    <s v="Belkin 8 Outlet Surge Protector"/>
    <n v="98.352000000000004"/>
    <n v="3"/>
    <n v="0.2"/>
    <n v="9.8351999999999933"/>
  </r>
  <r>
    <n v="8195"/>
    <x v="4061"/>
    <x v="1"/>
    <x v="672"/>
    <x v="253"/>
    <s v="First Class"/>
    <s v="LR-16915"/>
    <s v="Lena Radford"/>
    <x v="0"/>
    <s v="United States"/>
    <s v="Durham"/>
    <x v="3"/>
    <n v="27707"/>
    <x v="0"/>
    <s v="FUR-FU-10000576"/>
    <x v="0"/>
    <x v="5"/>
    <s v="Luxo Professional Fluorescent Magnifier Lamp with Clamp-Mount Base"/>
    <n v="335.74400000000003"/>
    <n v="2"/>
    <n v="0.2"/>
    <n v="25.180800000000005"/>
  </r>
  <r>
    <n v="8196"/>
    <x v="4062"/>
    <x v="1"/>
    <x v="401"/>
    <x v="223"/>
    <s v="Second Class"/>
    <s v="DB-13120"/>
    <s v="David Bremer"/>
    <x v="1"/>
    <s v="United States"/>
    <s v="Santa Barbara"/>
    <x v="1"/>
    <n v="93101"/>
    <x v="1"/>
    <s v="OFF-PA-10004519"/>
    <x v="1"/>
    <x v="10"/>
    <s v="Spiral Phone Message Books with Labels by Adams"/>
    <n v="8.9600000000000009"/>
    <n v="2"/>
    <n v="0"/>
    <n v="4.3904000000000005"/>
  </r>
  <r>
    <n v="8197"/>
    <x v="4063"/>
    <x v="3"/>
    <x v="528"/>
    <x v="945"/>
    <s v="Standard Class"/>
    <s v="LP-17095"/>
    <s v="Liz Preis"/>
    <x v="0"/>
    <s v="United States"/>
    <s v="Knoxville"/>
    <x v="18"/>
    <n v="37918"/>
    <x v="0"/>
    <s v="TEC-AC-10004568"/>
    <x v="2"/>
    <x v="11"/>
    <s v="Maxell LTO Ultrium - 800 GB"/>
    <n v="89.567999999999998"/>
    <n v="4"/>
    <n v="0.2"/>
    <n v="-1.119600000000009"/>
  </r>
  <r>
    <n v="8198"/>
    <x v="4063"/>
    <x v="3"/>
    <x v="528"/>
    <x v="945"/>
    <s v="Standard Class"/>
    <s v="LP-17095"/>
    <s v="Liz Preis"/>
    <x v="0"/>
    <s v="United States"/>
    <s v="Knoxville"/>
    <x v="18"/>
    <n v="37918"/>
    <x v="0"/>
    <s v="OFF-AR-10001897"/>
    <x v="1"/>
    <x v="6"/>
    <s v="Model L Table or Wall-Mount Pencil Sharpener"/>
    <n v="71.959999999999994"/>
    <n v="5"/>
    <n v="0.2"/>
    <n v="7.1960000000000015"/>
  </r>
  <r>
    <n v="8199"/>
    <x v="4063"/>
    <x v="3"/>
    <x v="528"/>
    <x v="945"/>
    <s v="Standard Class"/>
    <s v="LP-17095"/>
    <s v="Liz Preis"/>
    <x v="0"/>
    <s v="United States"/>
    <s v="Knoxville"/>
    <x v="18"/>
    <n v="37918"/>
    <x v="0"/>
    <s v="OFF-PA-10001800"/>
    <x v="1"/>
    <x v="10"/>
    <s v="Xerox 220"/>
    <n v="15.552000000000003"/>
    <n v="3"/>
    <n v="0.2"/>
    <n v="5.4432"/>
  </r>
  <r>
    <n v="8200"/>
    <x v="4064"/>
    <x v="3"/>
    <x v="558"/>
    <x v="956"/>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x v="956"/>
    <s v="Standard Class"/>
    <s v="AF-10870"/>
    <s v="Art Ferguson"/>
    <x v="0"/>
    <s v="United States"/>
    <s v="Chicago"/>
    <x v="10"/>
    <n v="60610"/>
    <x v="2"/>
    <s v="OFF-ST-10004123"/>
    <x v="1"/>
    <x v="4"/>
    <s v="Safco Industrial Wire Shelving System"/>
    <n v="72.784000000000006"/>
    <n v="1"/>
    <n v="0.2"/>
    <n v="-18.196000000000002"/>
  </r>
  <r>
    <n v="8202"/>
    <x v="4065"/>
    <x v="1"/>
    <x v="627"/>
    <x v="1163"/>
    <s v="Same Day"/>
    <s v="KD-16495"/>
    <s v="Keith Dawkins"/>
    <x v="1"/>
    <s v="United States"/>
    <s v="New York City"/>
    <x v="15"/>
    <n v="10024"/>
    <x v="3"/>
    <s v="OFF-ST-10000885"/>
    <x v="1"/>
    <x v="4"/>
    <s v="Fellowes Desktop Hanging File Manager"/>
    <n v="67.150000000000006"/>
    <n v="5"/>
    <n v="0"/>
    <n v="16.787500000000001"/>
  </r>
  <r>
    <n v="8203"/>
    <x v="4065"/>
    <x v="1"/>
    <x v="627"/>
    <x v="1163"/>
    <s v="Same Day"/>
    <s v="KD-16495"/>
    <s v="Keith Dawkins"/>
    <x v="1"/>
    <s v="United States"/>
    <s v="New York City"/>
    <x v="15"/>
    <n v="10024"/>
    <x v="3"/>
    <s v="TEC-PH-10004165"/>
    <x v="2"/>
    <x v="7"/>
    <s v="Mitel MiVoice 5330e IP Phone"/>
    <n v="549.98"/>
    <n v="2"/>
    <n v="0"/>
    <n v="142.9948"/>
  </r>
  <r>
    <n v="8204"/>
    <x v="4065"/>
    <x v="1"/>
    <x v="627"/>
    <x v="1163"/>
    <s v="Same Day"/>
    <s v="KD-16495"/>
    <s v="Keith Dawkins"/>
    <x v="1"/>
    <s v="United States"/>
    <s v="New York City"/>
    <x v="15"/>
    <n v="10024"/>
    <x v="3"/>
    <s v="FUR-FU-10002240"/>
    <x v="0"/>
    <x v="5"/>
    <s v="Nu-Dell EZ-Mount Plastic Wall Frames"/>
    <n v="11.82"/>
    <n v="3"/>
    <n v="0"/>
    <n v="4.7279999999999998"/>
  </r>
  <r>
    <n v="8205"/>
    <x v="4065"/>
    <x v="1"/>
    <x v="627"/>
    <x v="1163"/>
    <s v="Same Day"/>
    <s v="KD-16495"/>
    <s v="Keith Dawkins"/>
    <x v="1"/>
    <s v="United States"/>
    <s v="New York City"/>
    <x v="15"/>
    <n v="10024"/>
    <x v="3"/>
    <s v="TEC-MA-10000045"/>
    <x v="2"/>
    <x v="15"/>
    <s v="Zebra ZM400 Thermal Label Printer"/>
    <n v="4643.8"/>
    <n v="4"/>
    <n v="0"/>
    <n v="2229.0239999999999"/>
  </r>
  <r>
    <n v="8206"/>
    <x v="4065"/>
    <x v="1"/>
    <x v="627"/>
    <x v="1163"/>
    <s v="Same Day"/>
    <s v="KD-16495"/>
    <s v="Keith Dawkins"/>
    <x v="1"/>
    <s v="United States"/>
    <s v="New York City"/>
    <x v="15"/>
    <n v="10024"/>
    <x v="3"/>
    <s v="FUR-CH-10003746"/>
    <x v="0"/>
    <x v="1"/>
    <s v="Hon 4070 Series Pagoda Round Back Stacking Chairs"/>
    <n v="577.76400000000001"/>
    <n v="2"/>
    <n v="0.1"/>
    <n v="115.5528"/>
  </r>
  <r>
    <n v="8207"/>
    <x v="4066"/>
    <x v="1"/>
    <x v="33"/>
    <x v="862"/>
    <s v="Standard Class"/>
    <s v="SA-20830"/>
    <s v="Sue Ann Reed"/>
    <x v="0"/>
    <s v="United States"/>
    <s v="Daytona Beach"/>
    <x v="2"/>
    <n v="32114"/>
    <x v="0"/>
    <s v="FUR-TA-10000577"/>
    <x v="0"/>
    <x v="3"/>
    <s v="Bretford CR4500 Series Slim Rectangular Table"/>
    <n v="191.5155"/>
    <n v="1"/>
    <n v="0.45"/>
    <n v="-76.606200000000001"/>
  </r>
  <r>
    <n v="8208"/>
    <x v="4066"/>
    <x v="1"/>
    <x v="33"/>
    <x v="862"/>
    <s v="Standard Class"/>
    <s v="SA-20830"/>
    <s v="Sue Ann Reed"/>
    <x v="0"/>
    <s v="United States"/>
    <s v="Daytona Beach"/>
    <x v="2"/>
    <n v="32114"/>
    <x v="0"/>
    <s v="OFF-AR-10004757"/>
    <x v="1"/>
    <x v="6"/>
    <s v="Crayola Colored Pencils"/>
    <n v="2.6240000000000001"/>
    <n v="1"/>
    <n v="0.2"/>
    <n v="0.42639999999999978"/>
  </r>
  <r>
    <n v="8209"/>
    <x v="4067"/>
    <x v="1"/>
    <x v="1180"/>
    <x v="488"/>
    <s v="Standard Class"/>
    <s v="BG-11035"/>
    <s v="Barry Gonzalez"/>
    <x v="0"/>
    <s v="United States"/>
    <s v="Nashville"/>
    <x v="18"/>
    <n v="37211"/>
    <x v="0"/>
    <s v="OFF-BI-10000545"/>
    <x v="1"/>
    <x v="8"/>
    <s v="GBC Ibimaster 500 Manual ProClick Binding System"/>
    <n v="1369.7640000000001"/>
    <n v="6"/>
    <n v="0.7"/>
    <n v="-913.17599999999993"/>
  </r>
  <r>
    <n v="8210"/>
    <x v="4067"/>
    <x v="1"/>
    <x v="1180"/>
    <x v="488"/>
    <s v="Standard Class"/>
    <s v="BG-11035"/>
    <s v="Barry Gonzalez"/>
    <x v="0"/>
    <s v="United States"/>
    <s v="Nashville"/>
    <x v="18"/>
    <n v="37211"/>
    <x v="0"/>
    <s v="OFF-ST-10001522"/>
    <x v="1"/>
    <x v="4"/>
    <s v="Gould Plastics 18-Pocket Panel Bin, 34w x 5-1/4d x 20-1/2h"/>
    <n v="294.36799999999999"/>
    <n v="4"/>
    <n v="0.2"/>
    <n v="-58.873600000000025"/>
  </r>
  <r>
    <n v="8211"/>
    <x v="4068"/>
    <x v="3"/>
    <x v="210"/>
    <x v="230"/>
    <s v="Standard Class"/>
    <s v="DM-12955"/>
    <s v="Dario Medina"/>
    <x v="1"/>
    <s v="United States"/>
    <s v="Nashville"/>
    <x v="18"/>
    <n v="37211"/>
    <x v="0"/>
    <s v="OFF-AP-10001271"/>
    <x v="1"/>
    <x v="9"/>
    <s v="Eureka The Boss Cordless Rechargeable Stick Vac"/>
    <n v="81.567999999999998"/>
    <n v="2"/>
    <n v="0.2"/>
    <n v="7.1372000000000035"/>
  </r>
  <r>
    <n v="8212"/>
    <x v="4069"/>
    <x v="0"/>
    <x v="77"/>
    <x v="357"/>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x v="357"/>
    <s v="Standard Class"/>
    <s v="MC-17845"/>
    <s v="Michael Chen"/>
    <x v="0"/>
    <s v="United States"/>
    <s v="Dallas"/>
    <x v="5"/>
    <n v="75220"/>
    <x v="2"/>
    <s v="OFF-ST-10001272"/>
    <x v="1"/>
    <x v="4"/>
    <s v="Mini 13-1/2 Capacity Data Binder Rack, Pearl"/>
    <n v="314.08800000000002"/>
    <n v="3"/>
    <n v="0.2"/>
    <n v="19.630499999999998"/>
  </r>
  <r>
    <n v="8214"/>
    <x v="4070"/>
    <x v="1"/>
    <x v="12"/>
    <x v="119"/>
    <s v="Standard Class"/>
    <s v="ML-17395"/>
    <s v="Marina Lichtenstein"/>
    <x v="1"/>
    <s v="United States"/>
    <s v="Murfreesboro"/>
    <x v="18"/>
    <n v="37130"/>
    <x v="0"/>
    <s v="OFF-BI-10001116"/>
    <x v="1"/>
    <x v="8"/>
    <s v="Wilson Jones 1&quot; Hanging DublLock Ring Binders"/>
    <n v="6.3360000000000012"/>
    <n v="4"/>
    <n v="0.7"/>
    <n v="-4.6463999999999981"/>
  </r>
  <r>
    <n v="8215"/>
    <x v="4070"/>
    <x v="1"/>
    <x v="12"/>
    <x v="119"/>
    <s v="Standard Class"/>
    <s v="ML-17395"/>
    <s v="Marina Lichtenstein"/>
    <x v="1"/>
    <s v="United States"/>
    <s v="Murfreesboro"/>
    <x v="18"/>
    <n v="37130"/>
    <x v="0"/>
    <s v="OFF-PA-10004665"/>
    <x v="1"/>
    <x v="10"/>
    <s v="Advantus Motivational Note Cards"/>
    <n v="10.48"/>
    <n v="1"/>
    <n v="0.2"/>
    <n v="3.7989999999999995"/>
  </r>
  <r>
    <n v="8216"/>
    <x v="4070"/>
    <x v="1"/>
    <x v="12"/>
    <x v="119"/>
    <s v="Standard Class"/>
    <s v="ML-17395"/>
    <s v="Marina Lichtenstein"/>
    <x v="1"/>
    <s v="United States"/>
    <s v="Murfreesboro"/>
    <x v="18"/>
    <n v="37130"/>
    <x v="0"/>
    <s v="OFF-BI-10004506"/>
    <x v="1"/>
    <x v="8"/>
    <s v="Wilson Jones data.warehouse D-Ring Binders with DublLock"/>
    <n v="2.4690000000000003"/>
    <n v="1"/>
    <n v="0.7"/>
    <n v="-1.8106"/>
  </r>
  <r>
    <n v="8217"/>
    <x v="4070"/>
    <x v="1"/>
    <x v="12"/>
    <x v="119"/>
    <s v="Standard Class"/>
    <s v="ML-17395"/>
    <s v="Marina Lichtenstein"/>
    <x v="1"/>
    <s v="United States"/>
    <s v="Murfreesboro"/>
    <x v="18"/>
    <n v="37130"/>
    <x v="0"/>
    <s v="OFF-BI-10001982"/>
    <x v="1"/>
    <x v="8"/>
    <s v="Wilson Jones Custom Binder Spines &amp; Labels"/>
    <n v="3.2640000000000007"/>
    <n v="2"/>
    <n v="0.7"/>
    <n v="-2.2847999999999997"/>
  </r>
  <r>
    <n v="8218"/>
    <x v="4071"/>
    <x v="2"/>
    <x v="462"/>
    <x v="1288"/>
    <s v="Standard Class"/>
    <s v="RD-19930"/>
    <s v="Russell D'Ascenzo"/>
    <x v="0"/>
    <s v="United States"/>
    <s v="Dallas"/>
    <x v="5"/>
    <n v="75217"/>
    <x v="2"/>
    <s v="OFF-FA-10002676"/>
    <x v="1"/>
    <x v="13"/>
    <s v="Colored Push Pins"/>
    <n v="4.3440000000000003"/>
    <n v="3"/>
    <n v="0.2"/>
    <n v="0.86879999999999979"/>
  </r>
  <r>
    <n v="8219"/>
    <x v="4071"/>
    <x v="2"/>
    <x v="462"/>
    <x v="1288"/>
    <s v="Standard Class"/>
    <s v="RD-19930"/>
    <s v="Russell D'Ascenzo"/>
    <x v="0"/>
    <s v="United States"/>
    <s v="Dallas"/>
    <x v="5"/>
    <n v="75217"/>
    <x v="2"/>
    <s v="FUR-FU-10000758"/>
    <x v="0"/>
    <x v="5"/>
    <s v="DAX Natural Wood-Tone Poster Frame"/>
    <n v="31.776000000000003"/>
    <n v="3"/>
    <n v="0.6"/>
    <n v="-19.065600000000007"/>
  </r>
  <r>
    <n v="8220"/>
    <x v="4071"/>
    <x v="2"/>
    <x v="462"/>
    <x v="1288"/>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x v="1288"/>
    <s v="Standard Class"/>
    <s v="RD-19930"/>
    <s v="Russell D'Ascenzo"/>
    <x v="0"/>
    <s v="United States"/>
    <s v="Dallas"/>
    <x v="5"/>
    <n v="75217"/>
    <x v="2"/>
    <s v="OFF-BI-10002609"/>
    <x v="1"/>
    <x v="8"/>
    <s v="Avery Hidden Tab Dividers for Binding Systems"/>
    <n v="1.7879999999999996"/>
    <n v="3"/>
    <n v="0.8"/>
    <n v="-3.0396000000000001"/>
  </r>
  <r>
    <n v="8222"/>
    <x v="4071"/>
    <x v="2"/>
    <x v="462"/>
    <x v="1288"/>
    <s v="Standard Class"/>
    <s v="RD-19930"/>
    <s v="Russell D'Ascenzo"/>
    <x v="0"/>
    <s v="United States"/>
    <s v="Dallas"/>
    <x v="5"/>
    <n v="75217"/>
    <x v="2"/>
    <s v="OFF-FA-10000254"/>
    <x v="1"/>
    <x v="13"/>
    <s v="Sterling Rubber Bands by Alliance"/>
    <n v="15.072000000000001"/>
    <n v="4"/>
    <n v="0.2"/>
    <n v="-3.7680000000000002"/>
  </r>
  <r>
    <n v="8223"/>
    <x v="4072"/>
    <x v="2"/>
    <x v="1086"/>
    <x v="1262"/>
    <s v="Standard Class"/>
    <s v="AB-10015"/>
    <s v="Aaron Bergman"/>
    <x v="0"/>
    <s v="United States"/>
    <s v="Arlington"/>
    <x v="5"/>
    <n v="76017"/>
    <x v="2"/>
    <s v="OFF-ST-10000321"/>
    <x v="1"/>
    <x v="4"/>
    <s v="Akro Stacking Bins"/>
    <n v="12.624000000000001"/>
    <n v="2"/>
    <n v="0.2"/>
    <n v="-2.5248000000000022"/>
  </r>
  <r>
    <n v="8224"/>
    <x v="4073"/>
    <x v="0"/>
    <x v="1"/>
    <x v="1"/>
    <s v="Standard Class"/>
    <s v="EA-14035"/>
    <s v="Erin Ashbrook"/>
    <x v="1"/>
    <s v="United States"/>
    <s v="Pasadena"/>
    <x v="1"/>
    <n v="91104"/>
    <x v="1"/>
    <s v="OFF-PA-10000241"/>
    <x v="1"/>
    <x v="10"/>
    <s v="IBM Multi-Purpose Copy Paper, 8 1/2 x 11&quot;, Case"/>
    <n v="185.88"/>
    <n v="6"/>
    <n v="0"/>
    <n v="83.645999999999987"/>
  </r>
  <r>
    <n v="8225"/>
    <x v="4073"/>
    <x v="0"/>
    <x v="1"/>
    <x v="1"/>
    <s v="Standard Class"/>
    <s v="EA-14035"/>
    <s v="Erin Ashbrook"/>
    <x v="1"/>
    <s v="United States"/>
    <s v="Pasadena"/>
    <x v="1"/>
    <n v="91104"/>
    <x v="1"/>
    <s v="OFF-PA-10004782"/>
    <x v="1"/>
    <x v="10"/>
    <s v="Xerox 228"/>
    <n v="12.96"/>
    <n v="2"/>
    <n v="0"/>
    <n v="6.2208000000000006"/>
  </r>
  <r>
    <n v="8226"/>
    <x v="4074"/>
    <x v="3"/>
    <x v="752"/>
    <x v="276"/>
    <s v="Second Class"/>
    <s v="SF-20065"/>
    <s v="Sandra Flanagan"/>
    <x v="0"/>
    <s v="United States"/>
    <s v="Everett"/>
    <x v="31"/>
    <n v="2149"/>
    <x v="3"/>
    <s v="OFF-PA-10004243"/>
    <x v="1"/>
    <x v="10"/>
    <s v="Xerox 1939"/>
    <n v="189.7"/>
    <n v="10"/>
    <n v="0"/>
    <n v="91.055999999999983"/>
  </r>
  <r>
    <n v="8227"/>
    <x v="4074"/>
    <x v="3"/>
    <x v="752"/>
    <x v="276"/>
    <s v="Second Class"/>
    <s v="SF-20065"/>
    <s v="Sandra Flanagan"/>
    <x v="0"/>
    <s v="United States"/>
    <s v="Everett"/>
    <x v="31"/>
    <n v="2149"/>
    <x v="3"/>
    <s v="OFF-PA-10001033"/>
    <x v="1"/>
    <x v="10"/>
    <s v="Xerox 1893"/>
    <n v="40.99"/>
    <n v="1"/>
    <n v="0"/>
    <n v="20.085100000000001"/>
  </r>
  <r>
    <n v="8228"/>
    <x v="4075"/>
    <x v="0"/>
    <x v="957"/>
    <x v="264"/>
    <s v="Second Class"/>
    <s v="BC-11125"/>
    <s v="Becky Castell"/>
    <x v="2"/>
    <s v="United States"/>
    <s v="Troy"/>
    <x v="15"/>
    <n v="12180"/>
    <x v="3"/>
    <s v="FUR-FU-10000723"/>
    <x v="0"/>
    <x v="5"/>
    <s v="Deflect-o EconoMat Studded, No Bevel Mat for Low Pile Carpeting"/>
    <n v="82.64"/>
    <n v="2"/>
    <n v="0"/>
    <n v="7.4376000000000033"/>
  </r>
  <r>
    <n v="8229"/>
    <x v="4075"/>
    <x v="0"/>
    <x v="957"/>
    <x v="264"/>
    <s v="Second Class"/>
    <s v="BC-11125"/>
    <s v="Becky Castell"/>
    <x v="2"/>
    <s v="United States"/>
    <s v="Troy"/>
    <x v="15"/>
    <n v="12180"/>
    <x v="3"/>
    <s v="OFF-ST-10003455"/>
    <x v="1"/>
    <x v="4"/>
    <s v="Tenex File Box, Personal Filing Tote with Lid, Black"/>
    <n v="31.02"/>
    <n v="2"/>
    <n v="0"/>
    <n v="8.0652000000000008"/>
  </r>
  <r>
    <n v="8230"/>
    <x v="4075"/>
    <x v="0"/>
    <x v="957"/>
    <x v="264"/>
    <s v="Second Class"/>
    <s v="BC-11125"/>
    <s v="Becky Castell"/>
    <x v="2"/>
    <s v="United States"/>
    <s v="Troy"/>
    <x v="15"/>
    <n v="12180"/>
    <x v="3"/>
    <s v="TEC-AC-10001109"/>
    <x v="2"/>
    <x v="11"/>
    <s v="Logitech Trackman Marble Mouse"/>
    <n v="89.97"/>
    <n v="3"/>
    <n v="0"/>
    <n v="37.787400000000005"/>
  </r>
  <r>
    <n v="8231"/>
    <x v="4076"/>
    <x v="0"/>
    <x v="1185"/>
    <x v="196"/>
    <s v="Second Class"/>
    <s v="PF-19165"/>
    <s v="Philip Fox"/>
    <x v="0"/>
    <s v="United States"/>
    <s v="Sandy Springs"/>
    <x v="32"/>
    <n v="30328"/>
    <x v="0"/>
    <s v="OFF-AR-10004344"/>
    <x v="1"/>
    <x v="6"/>
    <s v="Bulldog Vacuum Base Pencil Sharpener"/>
    <n v="35.97"/>
    <n v="3"/>
    <n v="0"/>
    <n v="9.7118999999999982"/>
  </r>
  <r>
    <n v="8232"/>
    <x v="4076"/>
    <x v="0"/>
    <x v="1185"/>
    <x v="196"/>
    <s v="Second Class"/>
    <s v="PF-19165"/>
    <s v="Philip Fox"/>
    <x v="0"/>
    <s v="United States"/>
    <s v="Sandy Springs"/>
    <x v="32"/>
    <n v="30328"/>
    <x v="0"/>
    <s v="FUR-BO-10004695"/>
    <x v="0"/>
    <x v="0"/>
    <s v="O'Sullivan 2-Door Barrister Bookcase in Odessa Pine"/>
    <n v="1266.8599999999999"/>
    <n v="7"/>
    <n v="0"/>
    <n v="291.37779999999987"/>
  </r>
  <r>
    <n v="8233"/>
    <x v="4077"/>
    <x v="2"/>
    <x v="358"/>
    <x v="919"/>
    <s v="Standard Class"/>
    <s v="SE-20110"/>
    <s v="Sanjit Engle"/>
    <x v="0"/>
    <s v="United States"/>
    <s v="San Jose"/>
    <x v="1"/>
    <n v="95123"/>
    <x v="1"/>
    <s v="OFF-ST-10000675"/>
    <x v="1"/>
    <x v="4"/>
    <s v="File Shuttle II and Handi-File, Black"/>
    <n v="169.45"/>
    <n v="5"/>
    <n v="0"/>
    <n v="42.362499999999997"/>
  </r>
  <r>
    <n v="8234"/>
    <x v="4077"/>
    <x v="2"/>
    <x v="358"/>
    <x v="919"/>
    <s v="Standard Class"/>
    <s v="SE-20110"/>
    <s v="Sanjit Engle"/>
    <x v="0"/>
    <s v="United States"/>
    <s v="San Jose"/>
    <x v="1"/>
    <n v="95123"/>
    <x v="1"/>
    <s v="OFF-ST-10002301"/>
    <x v="1"/>
    <x v="4"/>
    <s v="Tennsco Commercial Shelving"/>
    <n v="40.68"/>
    <n v="2"/>
    <n v="0"/>
    <n v="0.40679999999999694"/>
  </r>
  <r>
    <n v="8235"/>
    <x v="4078"/>
    <x v="3"/>
    <x v="926"/>
    <x v="593"/>
    <s v="Standard Class"/>
    <s v="CJ-12010"/>
    <s v="Caroline Jumper"/>
    <x v="0"/>
    <s v="United States"/>
    <s v="Jacksonville"/>
    <x v="2"/>
    <n v="32216"/>
    <x v="0"/>
    <s v="OFF-SU-10001212"/>
    <x v="1"/>
    <x v="14"/>
    <s v="Kleencut Forged Office Shears by Acme United Corporation"/>
    <n v="3.3280000000000003"/>
    <n v="2"/>
    <n v="0.2"/>
    <n v="0.4159999999999997"/>
  </r>
  <r>
    <n v="8236"/>
    <x v="4078"/>
    <x v="3"/>
    <x v="926"/>
    <x v="593"/>
    <s v="Standard Class"/>
    <s v="CJ-12010"/>
    <s v="Caroline Jumper"/>
    <x v="0"/>
    <s v="United States"/>
    <s v="Jacksonville"/>
    <x v="2"/>
    <n v="32216"/>
    <x v="0"/>
    <s v="FUR-TA-10001889"/>
    <x v="0"/>
    <x v="3"/>
    <s v="Bush Advantage Collection Racetrack Conference Table"/>
    <n v="933.26200000000006"/>
    <n v="4"/>
    <n v="0.45"/>
    <n v="-458.14679999999998"/>
  </r>
  <r>
    <n v="8237"/>
    <x v="4078"/>
    <x v="3"/>
    <x v="926"/>
    <x v="593"/>
    <s v="Standard Class"/>
    <s v="CJ-12010"/>
    <s v="Caroline Jumper"/>
    <x v="0"/>
    <s v="United States"/>
    <s v="Jacksonville"/>
    <x v="2"/>
    <n v="32216"/>
    <x v="0"/>
    <s v="FUR-CH-10002024"/>
    <x v="0"/>
    <x v="1"/>
    <s v="HON 5400 Series Task Chairs for Big and Tall"/>
    <n v="2803.92"/>
    <n v="5"/>
    <n v="0.2"/>
    <n v="0"/>
  </r>
  <r>
    <n v="8238"/>
    <x v="4079"/>
    <x v="3"/>
    <x v="179"/>
    <x v="1191"/>
    <s v="Same Day"/>
    <s v="PT-19090"/>
    <s v="Pete Takahito"/>
    <x v="0"/>
    <s v="United States"/>
    <s v="Jacksonville"/>
    <x v="2"/>
    <n v="32216"/>
    <x v="0"/>
    <s v="OFF-ST-10000617"/>
    <x v="1"/>
    <x v="4"/>
    <s v="Woodgrain Magazine Files by Perma"/>
    <n v="4.7679999999999998"/>
    <n v="2"/>
    <n v="0.2"/>
    <n v="-0.7748000000000006"/>
  </r>
  <r>
    <n v="8239"/>
    <x v="4079"/>
    <x v="3"/>
    <x v="179"/>
    <x v="1191"/>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x v="1191"/>
    <s v="Same Day"/>
    <s v="PT-19090"/>
    <s v="Pete Takahito"/>
    <x v="0"/>
    <s v="United States"/>
    <s v="Jacksonville"/>
    <x v="2"/>
    <n v="32216"/>
    <x v="0"/>
    <s v="OFF-AR-10003251"/>
    <x v="1"/>
    <x v="6"/>
    <s v="Prang Drawing Pencil Set"/>
    <n v="4.4479999999999995"/>
    <n v="2"/>
    <n v="0.2"/>
    <n v="1.1119999999999999"/>
  </r>
  <r>
    <n v="8241"/>
    <x v="4079"/>
    <x v="3"/>
    <x v="179"/>
    <x v="1191"/>
    <s v="Same Day"/>
    <s v="PT-19090"/>
    <s v="Pete Takahito"/>
    <x v="0"/>
    <s v="United States"/>
    <s v="Jacksonville"/>
    <x v="2"/>
    <n v="32216"/>
    <x v="0"/>
    <s v="FUR-FU-10000175"/>
    <x v="0"/>
    <x v="5"/>
    <s v="DAX Wood Document Frame."/>
    <n v="43.936000000000007"/>
    <n v="4"/>
    <n v="0.2"/>
    <n v="6.0411999999999964"/>
  </r>
  <r>
    <n v="8242"/>
    <x v="4080"/>
    <x v="2"/>
    <x v="416"/>
    <x v="447"/>
    <s v="Standard Class"/>
    <s v="LH-16900"/>
    <s v="Lena Hernandez"/>
    <x v="0"/>
    <s v="United States"/>
    <s v="New York City"/>
    <x v="15"/>
    <n v="10009"/>
    <x v="3"/>
    <s v="OFF-BI-10004716"/>
    <x v="1"/>
    <x v="8"/>
    <s v="Wilson Jones Hanging Recycled Pressboard Data Binders"/>
    <n v="23.744"/>
    <n v="2"/>
    <n v="0.2"/>
    <n v="8.3103999999999996"/>
  </r>
  <r>
    <n v="8243"/>
    <x v="4080"/>
    <x v="2"/>
    <x v="416"/>
    <x v="447"/>
    <s v="Standard Class"/>
    <s v="LH-16900"/>
    <s v="Lena Hernandez"/>
    <x v="0"/>
    <s v="United States"/>
    <s v="New York City"/>
    <x v="15"/>
    <n v="10009"/>
    <x v="3"/>
    <s v="TEC-AC-10002842"/>
    <x v="2"/>
    <x v="11"/>
    <s v="WD My Passport Ultra 2TB Portable External Hard Drive"/>
    <n v="357"/>
    <n v="3"/>
    <n v="0"/>
    <n v="57.120000000000019"/>
  </r>
  <r>
    <n v="8244"/>
    <x v="4081"/>
    <x v="2"/>
    <x v="1131"/>
    <x v="128"/>
    <s v="Standard Class"/>
    <s v="BW-11200"/>
    <s v="Ben Wallace"/>
    <x v="0"/>
    <s v="United States"/>
    <s v="San Francisco"/>
    <x v="1"/>
    <n v="94122"/>
    <x v="1"/>
    <s v="TEC-PH-10003691"/>
    <x v="2"/>
    <x v="7"/>
    <s v="BlackBerry Q10"/>
    <n v="806.33600000000001"/>
    <n v="8"/>
    <n v="0.2"/>
    <n v="50.396000000000015"/>
  </r>
  <r>
    <n v="8245"/>
    <x v="4081"/>
    <x v="2"/>
    <x v="1131"/>
    <x v="128"/>
    <s v="Standard Class"/>
    <s v="BW-11200"/>
    <s v="Ben Wallace"/>
    <x v="0"/>
    <s v="United States"/>
    <s v="San Francisco"/>
    <x v="1"/>
    <n v="94122"/>
    <x v="1"/>
    <s v="FUR-FU-10002878"/>
    <x v="0"/>
    <x v="5"/>
    <s v="Seth Thomas 14&quot; Day/Date Wall Clock"/>
    <n v="85.44"/>
    <n v="3"/>
    <n v="0"/>
    <n v="31.612800000000004"/>
  </r>
  <r>
    <n v="8246"/>
    <x v="4082"/>
    <x v="2"/>
    <x v="710"/>
    <x v="689"/>
    <s v="Standard Class"/>
    <s v="BS-11365"/>
    <s v="Bill Shonely"/>
    <x v="1"/>
    <s v="United States"/>
    <s v="Columbus"/>
    <x v="32"/>
    <n v="31907"/>
    <x v="0"/>
    <s v="OFF-ST-10000991"/>
    <x v="1"/>
    <x v="4"/>
    <s v="Space Solutions HD Industrial Steel Shelving."/>
    <n v="344.90999999999997"/>
    <n v="3"/>
    <n v="0"/>
    <n v="10.347300000000004"/>
  </r>
  <r>
    <n v="8247"/>
    <x v="4083"/>
    <x v="1"/>
    <x v="1186"/>
    <x v="1145"/>
    <s v="Same Day"/>
    <s v="DP-13390"/>
    <s v="Dennis Pardue"/>
    <x v="2"/>
    <s v="United States"/>
    <s v="Aurora"/>
    <x v="10"/>
    <n v="60505"/>
    <x v="2"/>
    <s v="OFF-AP-10002439"/>
    <x v="1"/>
    <x v="9"/>
    <s v="Tripp Lite Isotel 8 Ultra 8 Outlet Metal Surge"/>
    <n v="70.969999999999985"/>
    <n v="5"/>
    <n v="0.8"/>
    <n v="-191.619"/>
  </r>
  <r>
    <n v="8248"/>
    <x v="4083"/>
    <x v="1"/>
    <x v="1186"/>
    <x v="1145"/>
    <s v="Same Day"/>
    <s v="DP-13390"/>
    <s v="Dennis Pardue"/>
    <x v="2"/>
    <s v="United States"/>
    <s v="Aurora"/>
    <x v="10"/>
    <n v="60505"/>
    <x v="2"/>
    <s v="OFF-AR-10004602"/>
    <x v="1"/>
    <x v="6"/>
    <s v="Boston KS Multi-Size Manual Pencil Sharpener"/>
    <n v="36.783999999999999"/>
    <n v="2"/>
    <n v="0.2"/>
    <n v="3.6784000000000017"/>
  </r>
  <r>
    <n v="8249"/>
    <x v="4084"/>
    <x v="0"/>
    <x v="1119"/>
    <x v="583"/>
    <s v="Second Class"/>
    <s v="CS-12400"/>
    <s v="Christopher Schild"/>
    <x v="2"/>
    <s v="United States"/>
    <s v="Philadelphia"/>
    <x v="9"/>
    <n v="19134"/>
    <x v="3"/>
    <s v="TEC-PH-10001795"/>
    <x v="2"/>
    <x v="7"/>
    <s v="ClearOne CHATAttach 160 - speaker phone"/>
    <n v="743.98799999999994"/>
    <n v="2"/>
    <n v="0.4"/>
    <n v="-123.9980000000001"/>
  </r>
  <r>
    <n v="8250"/>
    <x v="4085"/>
    <x v="1"/>
    <x v="616"/>
    <x v="741"/>
    <s v="Second Class"/>
    <s v="MS-17365"/>
    <s v="Maribeth Schnelling"/>
    <x v="0"/>
    <s v="United States"/>
    <s v="Chicago"/>
    <x v="10"/>
    <n v="60653"/>
    <x v="2"/>
    <s v="OFF-BI-10002854"/>
    <x v="1"/>
    <x v="8"/>
    <s v="Performers Binder/Pad Holder, Black"/>
    <n v="11.211999999999998"/>
    <n v="2"/>
    <n v="0.8"/>
    <n v="-16.818000000000005"/>
  </r>
  <r>
    <n v="8251"/>
    <x v="4085"/>
    <x v="1"/>
    <x v="616"/>
    <x v="741"/>
    <s v="Second Class"/>
    <s v="MS-17365"/>
    <s v="Maribeth Schnelling"/>
    <x v="0"/>
    <s v="United States"/>
    <s v="Chicago"/>
    <x v="10"/>
    <n v="60653"/>
    <x v="2"/>
    <s v="FUR-FU-10000023"/>
    <x v="0"/>
    <x v="5"/>
    <s v="Eldon Wave Desk Accessories"/>
    <n v="4.7119999999999997"/>
    <n v="2"/>
    <n v="0.6"/>
    <n v="-1.8847999999999994"/>
  </r>
  <r>
    <n v="8252"/>
    <x v="4085"/>
    <x v="1"/>
    <x v="616"/>
    <x v="741"/>
    <s v="Second Class"/>
    <s v="MS-17365"/>
    <s v="Maribeth Schnelling"/>
    <x v="0"/>
    <s v="United States"/>
    <s v="Chicago"/>
    <x v="10"/>
    <n v="60653"/>
    <x v="2"/>
    <s v="OFF-AP-10000828"/>
    <x v="1"/>
    <x v="9"/>
    <s v="Avanti 4.4 Cu. Ft. Refrigerator"/>
    <n v="180.97999999999996"/>
    <n v="5"/>
    <n v="0.8"/>
    <n v="-470.548"/>
  </r>
  <r>
    <n v="8253"/>
    <x v="4085"/>
    <x v="1"/>
    <x v="616"/>
    <x v="741"/>
    <s v="Second Class"/>
    <s v="MS-17365"/>
    <s v="Maribeth Schnelling"/>
    <x v="0"/>
    <s v="United States"/>
    <s v="Chicago"/>
    <x v="10"/>
    <n v="60653"/>
    <x v="2"/>
    <s v="OFF-ST-10000777"/>
    <x v="1"/>
    <x v="4"/>
    <s v="Companion Letter/Legal File, Black"/>
    <n v="60.415999999999997"/>
    <n v="2"/>
    <n v="0.2"/>
    <n v="6.0416000000000025"/>
  </r>
  <r>
    <n v="8254"/>
    <x v="4086"/>
    <x v="3"/>
    <x v="801"/>
    <x v="667"/>
    <s v="Standard Class"/>
    <s v="DK-12895"/>
    <s v="Dana Kaydos"/>
    <x v="0"/>
    <s v="United States"/>
    <s v="Seattle"/>
    <x v="4"/>
    <n v="98103"/>
    <x v="1"/>
    <s v="TEC-CO-10000971"/>
    <x v="2"/>
    <x v="16"/>
    <s v="Hewlett Packard 310 Color Digital Copier"/>
    <n v="299.99"/>
    <n v="1"/>
    <n v="0"/>
    <n v="89.996999999999986"/>
  </r>
  <r>
    <n v="8255"/>
    <x v="4086"/>
    <x v="3"/>
    <x v="801"/>
    <x v="667"/>
    <s v="Standard Class"/>
    <s v="DK-12895"/>
    <s v="Dana Kaydos"/>
    <x v="0"/>
    <s v="United States"/>
    <s v="Seattle"/>
    <x v="4"/>
    <n v="98103"/>
    <x v="1"/>
    <s v="OFF-PA-10003134"/>
    <x v="1"/>
    <x v="10"/>
    <s v="Xerox 1937"/>
    <n v="192.16"/>
    <n v="4"/>
    <n v="0"/>
    <n v="92.236799999999988"/>
  </r>
  <r>
    <n v="8256"/>
    <x v="4086"/>
    <x v="3"/>
    <x v="801"/>
    <x v="667"/>
    <s v="Standard Class"/>
    <s v="DK-12895"/>
    <s v="Dana Kaydos"/>
    <x v="0"/>
    <s v="United States"/>
    <s v="Seattle"/>
    <x v="4"/>
    <n v="98103"/>
    <x v="1"/>
    <s v="TEC-PH-10002538"/>
    <x v="2"/>
    <x v="7"/>
    <s v="Grandstream GXP1160 VoIP phone"/>
    <n v="242.624"/>
    <n v="8"/>
    <n v="0.2"/>
    <n v="27.295199999999973"/>
  </r>
  <r>
    <n v="8257"/>
    <x v="4086"/>
    <x v="3"/>
    <x v="801"/>
    <x v="667"/>
    <s v="Standard Class"/>
    <s v="DK-12895"/>
    <s v="Dana Kaydos"/>
    <x v="0"/>
    <s v="United States"/>
    <s v="Seattle"/>
    <x v="4"/>
    <n v="98103"/>
    <x v="1"/>
    <s v="OFF-ST-10001228"/>
    <x v="1"/>
    <x v="4"/>
    <s v="Personal File Boxes with Fold-Down Carry Handle"/>
    <n v="46.74"/>
    <n v="3"/>
    <n v="0"/>
    <n v="11.684999999999999"/>
  </r>
  <r>
    <n v="8258"/>
    <x v="4086"/>
    <x v="3"/>
    <x v="801"/>
    <x v="667"/>
    <s v="Standard Class"/>
    <s v="DK-12895"/>
    <s v="Dana Kaydos"/>
    <x v="0"/>
    <s v="United States"/>
    <s v="Seattle"/>
    <x v="4"/>
    <n v="98103"/>
    <x v="1"/>
    <s v="TEC-AC-10000397"/>
    <x v="2"/>
    <x v="11"/>
    <s v="Perixx PERIBOARD-512B, Ergonomic Split Keyboard"/>
    <n v="174.95000000000002"/>
    <n v="5"/>
    <n v="0"/>
    <n v="12.246500000000005"/>
  </r>
  <r>
    <n v="8259"/>
    <x v="4086"/>
    <x v="3"/>
    <x v="801"/>
    <x v="667"/>
    <s v="Standard Class"/>
    <s v="DK-12895"/>
    <s v="Dana Kaydos"/>
    <x v="0"/>
    <s v="United States"/>
    <s v="Seattle"/>
    <x v="4"/>
    <n v="98103"/>
    <x v="1"/>
    <s v="OFF-BI-10004308"/>
    <x v="1"/>
    <x v="8"/>
    <s v="Avery Legal 4-Ring Binder"/>
    <n v="100.70400000000001"/>
    <n v="6"/>
    <n v="0.2"/>
    <n v="37.763999999999996"/>
  </r>
  <r>
    <n v="8260"/>
    <x v="4087"/>
    <x v="0"/>
    <x v="190"/>
    <x v="674"/>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x v="674"/>
    <s v="Same Day"/>
    <s v="SN-20560"/>
    <s v="Skye Norling"/>
    <x v="2"/>
    <s v="United States"/>
    <s v="Roseville"/>
    <x v="12"/>
    <n v="48066"/>
    <x v="2"/>
    <s v="OFF-BI-10000773"/>
    <x v="1"/>
    <x v="8"/>
    <s v="Insertable Tab Post Binder Dividers"/>
    <n v="8.02"/>
    <n v="1"/>
    <n v="0"/>
    <n v="3.7693999999999992"/>
  </r>
  <r>
    <n v="8262"/>
    <x v="4087"/>
    <x v="0"/>
    <x v="190"/>
    <x v="674"/>
    <s v="Same Day"/>
    <s v="SN-20560"/>
    <s v="Skye Norling"/>
    <x v="2"/>
    <s v="United States"/>
    <s v="Roseville"/>
    <x v="12"/>
    <n v="48066"/>
    <x v="2"/>
    <s v="OFF-ST-10001837"/>
    <x v="1"/>
    <x v="4"/>
    <s v="SAFCO Mobile Desk Side File, Wire Frame"/>
    <n v="171.04"/>
    <n v="4"/>
    <n v="0"/>
    <n v="44.470399999999998"/>
  </r>
  <r>
    <n v="8263"/>
    <x v="4088"/>
    <x v="0"/>
    <x v="272"/>
    <x v="292"/>
    <s v="Standard Class"/>
    <s v="TC-21475"/>
    <s v="Tony Chapman"/>
    <x v="2"/>
    <s v="United States"/>
    <s v="Fayetteville"/>
    <x v="36"/>
    <n v="72701"/>
    <x v="0"/>
    <s v="OFF-PA-10002552"/>
    <x v="1"/>
    <x v="10"/>
    <s v="Xerox 1958"/>
    <n v="19.440000000000001"/>
    <n v="3"/>
    <n v="0"/>
    <n v="9.3312000000000008"/>
  </r>
  <r>
    <n v="8264"/>
    <x v="4089"/>
    <x v="1"/>
    <x v="1022"/>
    <x v="731"/>
    <s v="Standard Class"/>
    <s v="AM-10705"/>
    <s v="Anne McFarland"/>
    <x v="0"/>
    <s v="United States"/>
    <s v="Jacksonville"/>
    <x v="3"/>
    <n v="28540"/>
    <x v="0"/>
    <s v="OFF-BI-10000014"/>
    <x v="1"/>
    <x v="8"/>
    <s v="Heavy-Duty E-Z-D Binders"/>
    <n v="13.092000000000002"/>
    <n v="4"/>
    <n v="0.7"/>
    <n v="-10.037199999999999"/>
  </r>
  <r>
    <n v="8265"/>
    <x v="4090"/>
    <x v="2"/>
    <x v="125"/>
    <x v="124"/>
    <s v="Standard Class"/>
    <s v="AJ-10960"/>
    <s v="Astrea Jones"/>
    <x v="0"/>
    <s v="United States"/>
    <s v="New York City"/>
    <x v="15"/>
    <n v="10035"/>
    <x v="3"/>
    <s v="OFF-AP-10004136"/>
    <x v="1"/>
    <x v="9"/>
    <s v="Kensington 6 Outlet SmartSocket Surge Protector"/>
    <n v="122.94"/>
    <n v="3"/>
    <n v="0"/>
    <n v="30.734999999999992"/>
  </r>
  <r>
    <n v="8266"/>
    <x v="4090"/>
    <x v="2"/>
    <x v="125"/>
    <x v="124"/>
    <s v="Standard Class"/>
    <s v="AJ-10960"/>
    <s v="Astrea Jones"/>
    <x v="0"/>
    <s v="United States"/>
    <s v="New York City"/>
    <x v="15"/>
    <n v="10035"/>
    <x v="3"/>
    <s v="OFF-BI-10003429"/>
    <x v="1"/>
    <x v="8"/>
    <s v="Cardinal HOLDit! Binder Insert Strips,Extra Strips"/>
    <n v="35.448"/>
    <n v="7"/>
    <n v="0.2"/>
    <n v="12.8499"/>
  </r>
  <r>
    <n v="8267"/>
    <x v="4091"/>
    <x v="2"/>
    <x v="333"/>
    <x v="352"/>
    <s v="Standard Class"/>
    <s v="KH-16360"/>
    <s v="Katherine Hughes"/>
    <x v="0"/>
    <s v="United States"/>
    <s v="Dover"/>
    <x v="13"/>
    <n v="19901"/>
    <x v="3"/>
    <s v="TEC-PH-10000376"/>
    <x v="2"/>
    <x v="7"/>
    <s v="Square Credit Card Reader"/>
    <n v="19.98"/>
    <n v="2"/>
    <n v="0"/>
    <n v="5.1948000000000008"/>
  </r>
  <r>
    <n v="8268"/>
    <x v="4092"/>
    <x v="3"/>
    <x v="289"/>
    <x v="1017"/>
    <s v="Standard Class"/>
    <s v="LP-17095"/>
    <s v="Liz Preis"/>
    <x v="0"/>
    <s v="United States"/>
    <s v="Aurora"/>
    <x v="10"/>
    <n v="60505"/>
    <x v="2"/>
    <s v="FUR-TA-10003469"/>
    <x v="0"/>
    <x v="3"/>
    <s v="Balt Split Level Computer Training Table"/>
    <n v="69.375"/>
    <n v="1"/>
    <n v="0.5"/>
    <n v="-47.174999999999997"/>
  </r>
  <r>
    <n v="8269"/>
    <x v="4092"/>
    <x v="3"/>
    <x v="289"/>
    <x v="1017"/>
    <s v="Standard Class"/>
    <s v="LP-17095"/>
    <s v="Liz Preis"/>
    <x v="0"/>
    <s v="United States"/>
    <s v="Aurora"/>
    <x v="10"/>
    <n v="60505"/>
    <x v="2"/>
    <s v="OFF-SU-10004231"/>
    <x v="1"/>
    <x v="14"/>
    <s v="Acme Tagit Stainless Steel Antibacterial Scissors"/>
    <n v="31.680000000000003"/>
    <n v="4"/>
    <n v="0.2"/>
    <n v="2.7719999999999994"/>
  </r>
  <r>
    <n v="8270"/>
    <x v="4092"/>
    <x v="3"/>
    <x v="289"/>
    <x v="1017"/>
    <s v="Standard Class"/>
    <s v="LP-17095"/>
    <s v="Liz Preis"/>
    <x v="0"/>
    <s v="United States"/>
    <s v="Aurora"/>
    <x v="10"/>
    <n v="60505"/>
    <x v="2"/>
    <s v="TEC-PH-10002584"/>
    <x v="2"/>
    <x v="7"/>
    <s v="Samsung Galaxy S4"/>
    <n v="2003.1680000000001"/>
    <n v="4"/>
    <n v="0.2"/>
    <n v="250.39599999999984"/>
  </r>
  <r>
    <n v="8271"/>
    <x v="4092"/>
    <x v="3"/>
    <x v="289"/>
    <x v="1017"/>
    <s v="Standard Class"/>
    <s v="LP-17095"/>
    <s v="Liz Preis"/>
    <x v="0"/>
    <s v="United States"/>
    <s v="Aurora"/>
    <x v="10"/>
    <n v="60505"/>
    <x v="2"/>
    <s v="OFF-AR-10003602"/>
    <x v="1"/>
    <x v="6"/>
    <s v="Quartet Omega Colored Chalk, 12/Pack"/>
    <n v="9.3439999999999994"/>
    <n v="2"/>
    <n v="0.2"/>
    <n v="3.1535999999999995"/>
  </r>
  <r>
    <n v="8272"/>
    <x v="4093"/>
    <x v="0"/>
    <x v="591"/>
    <x v="844"/>
    <s v="Standard Class"/>
    <s v="JE-15715"/>
    <s v="Joe Elijah"/>
    <x v="0"/>
    <s v="United States"/>
    <s v="New York City"/>
    <x v="15"/>
    <n v="10009"/>
    <x v="3"/>
    <s v="FUR-CH-10002331"/>
    <x v="0"/>
    <x v="1"/>
    <s v="Hon 4700 Series Mobuis Mid-Back Task Chairs with Adjustable Arms"/>
    <n v="2563.056"/>
    <n v="8"/>
    <n v="0.1"/>
    <n v="313.26239999999967"/>
  </r>
  <r>
    <n v="8273"/>
    <x v="4094"/>
    <x v="0"/>
    <x v="201"/>
    <x v="829"/>
    <s v="Standard Class"/>
    <s v="MY-18295"/>
    <s v="Muhammed Yedwab"/>
    <x v="1"/>
    <s v="United States"/>
    <s v="El Cajon"/>
    <x v="1"/>
    <n v="92020"/>
    <x v="1"/>
    <s v="FUR-CH-10001802"/>
    <x v="0"/>
    <x v="1"/>
    <s v="Hon Every-Day Chair Series Swivel Task Chairs"/>
    <n v="387.13600000000002"/>
    <n v="4"/>
    <n v="0.2"/>
    <n v="4.8391999999999911"/>
  </r>
  <r>
    <n v="8274"/>
    <x v="4095"/>
    <x v="1"/>
    <x v="385"/>
    <x v="1065"/>
    <s v="Second Class"/>
    <s v="FC-14245"/>
    <s v="Frank Carlisle"/>
    <x v="2"/>
    <s v="United States"/>
    <s v="Springfield"/>
    <x v="24"/>
    <n v="45503"/>
    <x v="3"/>
    <s v="OFF-AR-10000634"/>
    <x v="1"/>
    <x v="6"/>
    <s v="Newell 320"/>
    <n v="3.4240000000000004"/>
    <n v="1"/>
    <n v="0.2"/>
    <n v="0.29960000000000009"/>
  </r>
  <r>
    <n v="8275"/>
    <x v="4096"/>
    <x v="3"/>
    <x v="160"/>
    <x v="446"/>
    <s v="Standard Class"/>
    <s v="ND-18460"/>
    <s v="Neil Ducich"/>
    <x v="1"/>
    <s v="United States"/>
    <s v="Mount Vernon"/>
    <x v="15"/>
    <n v="10550"/>
    <x v="3"/>
    <s v="OFF-ST-10002615"/>
    <x v="1"/>
    <x v="4"/>
    <s v="Dual Level, Single-Width Filing Carts"/>
    <n v="1085.42"/>
    <n v="7"/>
    <n v="0"/>
    <n v="282.20920000000001"/>
  </r>
  <r>
    <n v="8276"/>
    <x v="4097"/>
    <x v="1"/>
    <x v="153"/>
    <x v="314"/>
    <s v="Standard Class"/>
    <s v="DB-13360"/>
    <s v="Dennis Bolton"/>
    <x v="2"/>
    <s v="United States"/>
    <s v="Lakewood"/>
    <x v="24"/>
    <n v="44107"/>
    <x v="3"/>
    <s v="OFF-PA-10004040"/>
    <x v="1"/>
    <x v="10"/>
    <s v="Universal Premium White Copier/Laser Paper (20Lb. and 87 Bright)"/>
    <n v="43.056000000000004"/>
    <n v="9"/>
    <n v="0.2"/>
    <n v="15.607799999999999"/>
  </r>
  <r>
    <n v="8277"/>
    <x v="4098"/>
    <x v="0"/>
    <x v="823"/>
    <x v="1289"/>
    <s v="Standard Class"/>
    <s v="LC-16960"/>
    <s v="Lindsay Castell"/>
    <x v="2"/>
    <s v="United States"/>
    <s v="Tampa"/>
    <x v="2"/>
    <n v="33614"/>
    <x v="0"/>
    <s v="OFF-BI-10003727"/>
    <x v="1"/>
    <x v="8"/>
    <s v="Avery Durable Slant Ring Binders With Label Holder"/>
    <n v="3.762"/>
    <n v="3"/>
    <n v="0.7"/>
    <n v="-2.758799999999999"/>
  </r>
  <r>
    <n v="8278"/>
    <x v="4098"/>
    <x v="0"/>
    <x v="823"/>
    <x v="1289"/>
    <s v="Standard Class"/>
    <s v="LC-16960"/>
    <s v="Lindsay Castell"/>
    <x v="2"/>
    <s v="United States"/>
    <s v="Tampa"/>
    <x v="2"/>
    <n v="33614"/>
    <x v="0"/>
    <s v="OFF-BI-10002026"/>
    <x v="1"/>
    <x v="8"/>
    <s v="Avery Arch Ring Binders"/>
    <n v="34.860000000000007"/>
    <n v="2"/>
    <n v="0.7"/>
    <n v="-26.726000000000006"/>
  </r>
  <r>
    <n v="8279"/>
    <x v="4098"/>
    <x v="0"/>
    <x v="823"/>
    <x v="1289"/>
    <s v="Standard Class"/>
    <s v="LC-16960"/>
    <s v="Lindsay Castell"/>
    <x v="2"/>
    <s v="United States"/>
    <s v="Tampa"/>
    <x v="2"/>
    <n v="33614"/>
    <x v="0"/>
    <s v="OFF-ST-10001496"/>
    <x v="1"/>
    <x v="4"/>
    <s v="Standard Rollaway File with Lock"/>
    <n v="432.45600000000002"/>
    <n v="3"/>
    <n v="0.2"/>
    <n v="32.434200000000004"/>
  </r>
  <r>
    <n v="8280"/>
    <x v="4099"/>
    <x v="3"/>
    <x v="300"/>
    <x v="732"/>
    <s v="Standard Class"/>
    <s v="BD-11725"/>
    <s v="Bruce Degenhardt"/>
    <x v="0"/>
    <s v="United States"/>
    <s v="Columbus"/>
    <x v="32"/>
    <n v="31907"/>
    <x v="0"/>
    <s v="OFF-ST-10003716"/>
    <x v="1"/>
    <x v="4"/>
    <s v="Tennsco Double-Tier Lockers"/>
    <n v="675.06000000000006"/>
    <n v="3"/>
    <n v="0"/>
    <n v="87.757800000000003"/>
  </r>
  <r>
    <n v="8281"/>
    <x v="4100"/>
    <x v="3"/>
    <x v="1187"/>
    <x v="1187"/>
    <s v="First Class"/>
    <s v="MC-17605"/>
    <s v="Matt Connell"/>
    <x v="1"/>
    <s v="United States"/>
    <s v="Jacksonville"/>
    <x v="3"/>
    <n v="28540"/>
    <x v="0"/>
    <s v="OFF-EN-10002504"/>
    <x v="1"/>
    <x v="12"/>
    <s v="Tyvek  Top-Opening Peel &amp; Seel Envelopes, Plain White"/>
    <n v="65.231999999999999"/>
    <n v="3"/>
    <n v="0.2"/>
    <n v="22.015799999999999"/>
  </r>
  <r>
    <n v="8282"/>
    <x v="4100"/>
    <x v="3"/>
    <x v="1187"/>
    <x v="1187"/>
    <s v="First Class"/>
    <s v="MC-17605"/>
    <s v="Matt Connell"/>
    <x v="1"/>
    <s v="United States"/>
    <s v="Jacksonville"/>
    <x v="3"/>
    <n v="28540"/>
    <x v="0"/>
    <s v="FUR-CH-10001270"/>
    <x v="0"/>
    <x v="1"/>
    <s v="Harbour Creations Steel Folding Chair"/>
    <n v="207"/>
    <n v="3"/>
    <n v="0.2"/>
    <n v="25.874999999999972"/>
  </r>
  <r>
    <n v="8283"/>
    <x v="4101"/>
    <x v="1"/>
    <x v="379"/>
    <x v="317"/>
    <s v="Second Class"/>
    <s v="SZ-20035"/>
    <s v="Sam Zeldin"/>
    <x v="2"/>
    <s v="United States"/>
    <s v="Saint Charles"/>
    <x v="10"/>
    <n v="60174"/>
    <x v="2"/>
    <s v="TEC-MA-10004241"/>
    <x v="2"/>
    <x v="15"/>
    <s v="Star Micronics TSP800 TSP847IIU Receipt Printer"/>
    <n v="600.53"/>
    <n v="2"/>
    <n v="0.3"/>
    <n v="137.26399999999995"/>
  </r>
  <r>
    <n v="8284"/>
    <x v="4101"/>
    <x v="1"/>
    <x v="379"/>
    <x v="317"/>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x v="317"/>
    <s v="Second Class"/>
    <s v="SZ-20035"/>
    <s v="Sam Zeldin"/>
    <x v="2"/>
    <s v="United States"/>
    <s v="Saint Charles"/>
    <x v="10"/>
    <n v="60174"/>
    <x v="2"/>
    <s v="TEC-AC-10003198"/>
    <x v="2"/>
    <x v="11"/>
    <s v="Enermax Acrylux Wireless Keyboard"/>
    <n v="637.44000000000005"/>
    <n v="8"/>
    <n v="0.2"/>
    <n v="135.45599999999996"/>
  </r>
  <r>
    <n v="8286"/>
    <x v="4101"/>
    <x v="1"/>
    <x v="379"/>
    <x v="317"/>
    <s v="Second Class"/>
    <s v="SZ-20035"/>
    <s v="Sam Zeldin"/>
    <x v="2"/>
    <s v="United States"/>
    <s v="Saint Charles"/>
    <x v="10"/>
    <n v="60174"/>
    <x v="2"/>
    <s v="FUR-FU-10003039"/>
    <x v="0"/>
    <x v="5"/>
    <s v="Howard Miller 11-1/2&quot; Diameter Grantwood Wall Clock"/>
    <n v="51.756000000000007"/>
    <n v="3"/>
    <n v="0.6"/>
    <n v="-33.641399999999997"/>
  </r>
  <r>
    <n v="8287"/>
    <x v="4102"/>
    <x v="2"/>
    <x v="1131"/>
    <x v="128"/>
    <s v="Standard Class"/>
    <s v="DH-13675"/>
    <s v="Duane Huffman"/>
    <x v="2"/>
    <s v="United States"/>
    <s v="Miami"/>
    <x v="2"/>
    <n v="33180"/>
    <x v="0"/>
    <s v="OFF-PA-10000295"/>
    <x v="1"/>
    <x v="10"/>
    <s v="Xerox 229"/>
    <n v="31.104000000000006"/>
    <n v="6"/>
    <n v="0.2"/>
    <n v="10.8864"/>
  </r>
  <r>
    <n v="8288"/>
    <x v="4102"/>
    <x v="2"/>
    <x v="1131"/>
    <x v="128"/>
    <s v="Standard Class"/>
    <s v="DH-13675"/>
    <s v="Duane Huffman"/>
    <x v="2"/>
    <s v="United States"/>
    <s v="Miami"/>
    <x v="2"/>
    <n v="33180"/>
    <x v="0"/>
    <s v="OFF-AR-10004344"/>
    <x v="1"/>
    <x v="6"/>
    <s v="Bulldog Vacuum Base Pencil Sharpener"/>
    <n v="47.96"/>
    <n v="5"/>
    <n v="0.2"/>
    <n v="4.196499999999995"/>
  </r>
  <r>
    <n v="8289"/>
    <x v="4102"/>
    <x v="2"/>
    <x v="1131"/>
    <x v="128"/>
    <s v="Standard Class"/>
    <s v="DH-13675"/>
    <s v="Duane Huffman"/>
    <x v="2"/>
    <s v="United States"/>
    <s v="Miami"/>
    <x v="2"/>
    <n v="33180"/>
    <x v="0"/>
    <s v="TEC-AC-10002473"/>
    <x v="2"/>
    <x v="11"/>
    <s v="Maxell 4.7GB DVD-R"/>
    <n v="158.928"/>
    <n v="7"/>
    <n v="0.2"/>
    <n v="41.718599999999995"/>
  </r>
  <r>
    <n v="8290"/>
    <x v="4102"/>
    <x v="2"/>
    <x v="1131"/>
    <x v="128"/>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1"/>
    <x v="128"/>
    <s v="Standard Class"/>
    <s v="DH-13675"/>
    <s v="Duane Huffman"/>
    <x v="2"/>
    <s v="United States"/>
    <s v="Miami"/>
    <x v="2"/>
    <n v="33180"/>
    <x v="0"/>
    <s v="OFF-SU-10000432"/>
    <x v="1"/>
    <x v="14"/>
    <s v="Acco Side-Punched Conventional Columnar Pads"/>
    <n v="5.5520000000000005"/>
    <n v="2"/>
    <n v="0.2"/>
    <n v="-1.0410000000000006"/>
  </r>
  <r>
    <n v="8292"/>
    <x v="4102"/>
    <x v="2"/>
    <x v="1131"/>
    <x v="128"/>
    <s v="Standard Class"/>
    <s v="DH-13675"/>
    <s v="Duane Huffman"/>
    <x v="2"/>
    <s v="United States"/>
    <s v="Miami"/>
    <x v="2"/>
    <n v="33180"/>
    <x v="0"/>
    <s v="OFF-LA-10000443"/>
    <x v="1"/>
    <x v="2"/>
    <s v="Avery 501"/>
    <n v="2.952"/>
    <n v="1"/>
    <n v="0.2"/>
    <n v="0.99629999999999996"/>
  </r>
  <r>
    <n v="8293"/>
    <x v="4103"/>
    <x v="1"/>
    <x v="555"/>
    <x v="631"/>
    <s v="Standard Class"/>
    <s v="LC-16885"/>
    <s v="Lena Creighton"/>
    <x v="0"/>
    <s v="United States"/>
    <s v="Troy"/>
    <x v="24"/>
    <n v="45373"/>
    <x v="3"/>
    <s v="OFF-BI-10003166"/>
    <x v="1"/>
    <x v="8"/>
    <s v="GBC Plasticlear Binding Covers"/>
    <n v="10.332000000000003"/>
    <n v="3"/>
    <n v="0.7"/>
    <n v="-7.5767999999999986"/>
  </r>
  <r>
    <n v="8294"/>
    <x v="4104"/>
    <x v="3"/>
    <x v="132"/>
    <x v="170"/>
    <s v="Standard Class"/>
    <s v="JO-15145"/>
    <s v="Jack O'Briant"/>
    <x v="1"/>
    <s v="United States"/>
    <s v="Seattle"/>
    <x v="4"/>
    <n v="98103"/>
    <x v="1"/>
    <s v="OFF-BI-10002393"/>
    <x v="1"/>
    <x v="8"/>
    <s v="Binder Posts"/>
    <n v="18.368000000000002"/>
    <n v="4"/>
    <n v="0.2"/>
    <n v="5.9695999999999998"/>
  </r>
  <r>
    <n v="8295"/>
    <x v="4105"/>
    <x v="3"/>
    <x v="677"/>
    <x v="875"/>
    <s v="Standard Class"/>
    <s v="MT-17815"/>
    <s v="Meg Tillman"/>
    <x v="0"/>
    <s v="United States"/>
    <s v="New York City"/>
    <x v="15"/>
    <n v="10011"/>
    <x v="3"/>
    <s v="TEC-PH-10001809"/>
    <x v="2"/>
    <x v="7"/>
    <s v="Panasonic KX T7736-B Digital phone"/>
    <n v="299.89999999999998"/>
    <n v="2"/>
    <n v="0"/>
    <n v="74.974999999999994"/>
  </r>
  <r>
    <n v="8296"/>
    <x v="4106"/>
    <x v="0"/>
    <x v="198"/>
    <x v="895"/>
    <s v="Standard Class"/>
    <s v="EB-13750"/>
    <s v="Edward Becker"/>
    <x v="1"/>
    <s v="United States"/>
    <s v="Arlington"/>
    <x v="17"/>
    <n v="22204"/>
    <x v="0"/>
    <s v="OFF-EN-10002600"/>
    <x v="1"/>
    <x v="12"/>
    <s v="Redi-Strip #10 Envelopes, 4 1/8 x 9 1/2"/>
    <n v="26.55"/>
    <n v="9"/>
    <n v="0"/>
    <n v="12.744"/>
  </r>
  <r>
    <n v="8297"/>
    <x v="4106"/>
    <x v="0"/>
    <x v="198"/>
    <x v="895"/>
    <s v="Standard Class"/>
    <s v="EB-13750"/>
    <s v="Edward Becker"/>
    <x v="1"/>
    <s v="United States"/>
    <s v="Arlington"/>
    <x v="17"/>
    <n v="22204"/>
    <x v="0"/>
    <s v="TEC-AC-10000109"/>
    <x v="2"/>
    <x v="11"/>
    <s v="Sony Micro Vault Click 16 GB USB 2.0 Flash Drive"/>
    <n v="111.98"/>
    <n v="2"/>
    <n v="0"/>
    <n v="26.875200000000007"/>
  </r>
  <r>
    <n v="8298"/>
    <x v="4107"/>
    <x v="1"/>
    <x v="761"/>
    <x v="772"/>
    <s v="Standard Class"/>
    <s v="RS-19765"/>
    <s v="Roland Schwarz"/>
    <x v="1"/>
    <s v="United States"/>
    <s v="Charlotte"/>
    <x v="3"/>
    <n v="28205"/>
    <x v="0"/>
    <s v="FUR-FU-10003829"/>
    <x v="0"/>
    <x v="5"/>
    <s v="Stackable Trays"/>
    <n v="4.9280000000000008"/>
    <n v="2"/>
    <n v="0.2"/>
    <n v="0.73919999999999941"/>
  </r>
  <r>
    <n v="8299"/>
    <x v="4107"/>
    <x v="1"/>
    <x v="761"/>
    <x v="772"/>
    <s v="Standard Class"/>
    <s v="RS-19765"/>
    <s v="Roland Schwarz"/>
    <x v="1"/>
    <s v="United States"/>
    <s v="Charlotte"/>
    <x v="3"/>
    <n v="28205"/>
    <x v="0"/>
    <s v="OFF-LA-10003223"/>
    <x v="1"/>
    <x v="2"/>
    <s v="Avery 508"/>
    <n v="11.784000000000001"/>
    <n v="3"/>
    <n v="0.2"/>
    <n v="4.2716999999999992"/>
  </r>
  <r>
    <n v="8300"/>
    <x v="4108"/>
    <x v="2"/>
    <x v="518"/>
    <x v="1290"/>
    <s v="Standard Class"/>
    <s v="RB-19435"/>
    <s v="Richard Bierner"/>
    <x v="0"/>
    <s v="United States"/>
    <s v="Roseville"/>
    <x v="1"/>
    <n v="95661"/>
    <x v="1"/>
    <s v="OFF-AR-10001770"/>
    <x v="1"/>
    <x v="6"/>
    <s v="Economy #2 Pencils"/>
    <n v="7.98"/>
    <n v="3"/>
    <n v="0"/>
    <n v="2.0747999999999998"/>
  </r>
  <r>
    <n v="8301"/>
    <x v="4109"/>
    <x v="1"/>
    <x v="704"/>
    <x v="1291"/>
    <s v="Standard Class"/>
    <s v="OT-18730"/>
    <s v="Olvera Toch"/>
    <x v="0"/>
    <s v="United States"/>
    <s v="Detroit"/>
    <x v="12"/>
    <n v="48234"/>
    <x v="2"/>
    <s v="OFF-EN-10003296"/>
    <x v="1"/>
    <x v="12"/>
    <s v="Tyvek Side-Opening Peel &amp; Seel Expanding Envelopes"/>
    <n v="180.96"/>
    <n v="2"/>
    <n v="0"/>
    <n v="81.432000000000002"/>
  </r>
  <r>
    <n v="8302"/>
    <x v="4110"/>
    <x v="3"/>
    <x v="1188"/>
    <x v="608"/>
    <s v="Standard Class"/>
    <s v="GZ-14545"/>
    <s v="George Zrebassa"/>
    <x v="1"/>
    <s v="United States"/>
    <s v="Los Angeles"/>
    <x v="1"/>
    <n v="90036"/>
    <x v="1"/>
    <s v="TEC-AC-10003870"/>
    <x v="2"/>
    <x v="11"/>
    <s v="Logitech Z-906 Speaker sys - home theater - 5.1-CH"/>
    <n v="1649.95"/>
    <n v="5"/>
    <n v="0"/>
    <n v="659.98"/>
  </r>
  <r>
    <n v="8303"/>
    <x v="4110"/>
    <x v="3"/>
    <x v="1188"/>
    <x v="608"/>
    <s v="Standard Class"/>
    <s v="GZ-14545"/>
    <s v="George Zrebassa"/>
    <x v="1"/>
    <s v="United States"/>
    <s v="Los Angeles"/>
    <x v="1"/>
    <n v="90036"/>
    <x v="1"/>
    <s v="FUR-CH-10000665"/>
    <x v="0"/>
    <x v="1"/>
    <s v="Global Airflow Leather Mesh Back Chair, Black"/>
    <n v="362.35199999999998"/>
    <n v="3"/>
    <n v="0.2"/>
    <n v="45.293999999999954"/>
  </r>
  <r>
    <n v="8304"/>
    <x v="4111"/>
    <x v="2"/>
    <x v="656"/>
    <x v="1024"/>
    <s v="Second Class"/>
    <s v="NL-18310"/>
    <s v="Nancy Lomonaco"/>
    <x v="2"/>
    <s v="United States"/>
    <s v="San Francisco"/>
    <x v="1"/>
    <n v="94110"/>
    <x v="1"/>
    <s v="TEC-PH-10003092"/>
    <x v="2"/>
    <x v="7"/>
    <s v="Motorola L804"/>
    <n v="73.584000000000003"/>
    <n v="2"/>
    <n v="0.2"/>
    <n v="8.2781999999999982"/>
  </r>
  <r>
    <n v="8305"/>
    <x v="4112"/>
    <x v="3"/>
    <x v="132"/>
    <x v="748"/>
    <s v="Standard Class"/>
    <s v="BG-11740"/>
    <s v="Bruce Geld"/>
    <x v="0"/>
    <s v="United States"/>
    <s v="Bakersfield"/>
    <x v="1"/>
    <n v="93309"/>
    <x v="1"/>
    <s v="FUR-TA-10001086"/>
    <x v="0"/>
    <x v="3"/>
    <s v="SAFCO PlanMaster Boards, 60w x 37-1/2d, White Melamine"/>
    <n v="486.36800000000005"/>
    <n v="4"/>
    <n v="0.2"/>
    <n v="36.477600000000024"/>
  </r>
  <r>
    <n v="8306"/>
    <x v="4113"/>
    <x v="0"/>
    <x v="1189"/>
    <x v="1070"/>
    <s v="Standard Class"/>
    <s v="MT-18070"/>
    <s v="Michelle Tran"/>
    <x v="2"/>
    <s v="United States"/>
    <s v="Tulsa"/>
    <x v="26"/>
    <n v="74133"/>
    <x v="2"/>
    <s v="OFF-PA-10001870"/>
    <x v="1"/>
    <x v="10"/>
    <s v="Xerox 202"/>
    <n v="32.400000000000006"/>
    <n v="5"/>
    <n v="0"/>
    <n v="15.552000000000001"/>
  </r>
  <r>
    <n v="8307"/>
    <x v="4113"/>
    <x v="0"/>
    <x v="1189"/>
    <x v="1070"/>
    <s v="Standard Class"/>
    <s v="MT-18070"/>
    <s v="Michelle Tran"/>
    <x v="2"/>
    <s v="United States"/>
    <s v="Tulsa"/>
    <x v="26"/>
    <n v="74133"/>
    <x v="2"/>
    <s v="OFF-BI-10003305"/>
    <x v="1"/>
    <x v="8"/>
    <s v="Avery Hanging File Binders"/>
    <n v="41.86"/>
    <n v="7"/>
    <n v="0"/>
    <n v="19.255600000000001"/>
  </r>
  <r>
    <n v="8308"/>
    <x v="4113"/>
    <x v="0"/>
    <x v="1189"/>
    <x v="1070"/>
    <s v="Standard Class"/>
    <s v="MT-18070"/>
    <s v="Michelle Tran"/>
    <x v="2"/>
    <s v="United States"/>
    <s v="Tulsa"/>
    <x v="26"/>
    <n v="74133"/>
    <x v="2"/>
    <s v="OFF-BI-10003007"/>
    <x v="1"/>
    <x v="8"/>
    <s v="Premium Transparent Presentation Covers, No Pattern/Clear, 8 1/2&quot; x 11&quot;"/>
    <n v="77.56"/>
    <n v="2"/>
    <n v="0"/>
    <n v="35.677599999999998"/>
  </r>
  <r>
    <n v="8309"/>
    <x v="4114"/>
    <x v="0"/>
    <x v="197"/>
    <x v="1174"/>
    <s v="Same Day"/>
    <s v="BC-11125"/>
    <s v="Becky Castell"/>
    <x v="2"/>
    <s v="United States"/>
    <s v="San Francisco"/>
    <x v="1"/>
    <n v="94122"/>
    <x v="1"/>
    <s v="OFF-AR-10001419"/>
    <x v="1"/>
    <x v="6"/>
    <s v="Newell 325"/>
    <n v="37.17"/>
    <n v="9"/>
    <n v="0"/>
    <n v="11.151"/>
  </r>
  <r>
    <n v="8310"/>
    <x v="4115"/>
    <x v="2"/>
    <x v="72"/>
    <x v="232"/>
    <s v="Standard Class"/>
    <s v="GW-14605"/>
    <s v="Giulietta Weimer"/>
    <x v="0"/>
    <s v="United States"/>
    <s v="Houston"/>
    <x v="5"/>
    <n v="77036"/>
    <x v="2"/>
    <s v="OFF-ST-10003692"/>
    <x v="1"/>
    <x v="4"/>
    <s v="Recycled Steel Personal File for Hanging File Folders"/>
    <n v="137.352"/>
    <n v="3"/>
    <n v="0.2"/>
    <n v="8.5844999999999914"/>
  </r>
  <r>
    <n v="8311"/>
    <x v="4115"/>
    <x v="2"/>
    <x v="72"/>
    <x v="232"/>
    <s v="Standard Class"/>
    <s v="GW-14605"/>
    <s v="Giulietta Weimer"/>
    <x v="0"/>
    <s v="United States"/>
    <s v="Houston"/>
    <x v="5"/>
    <n v="77036"/>
    <x v="2"/>
    <s v="FUR-TA-10001866"/>
    <x v="0"/>
    <x v="3"/>
    <s v="Bevis Round Conference Room Tables and Bases"/>
    <n v="376.50899999999996"/>
    <n v="3"/>
    <n v="0.3"/>
    <n v="-43.029600000000045"/>
  </r>
  <r>
    <n v="8312"/>
    <x v="4116"/>
    <x v="3"/>
    <x v="795"/>
    <x v="523"/>
    <s v="Standard Class"/>
    <s v="BD-11500"/>
    <s v="Bradley Drucker"/>
    <x v="0"/>
    <s v="United States"/>
    <s v="Columbus"/>
    <x v="32"/>
    <n v="31907"/>
    <x v="0"/>
    <s v="FUR-FU-10002157"/>
    <x v="0"/>
    <x v="5"/>
    <s v="Artistic Insta-Plaque"/>
    <n v="62.72"/>
    <n v="4"/>
    <n v="0"/>
    <n v="24.460799999999999"/>
  </r>
  <r>
    <n v="8313"/>
    <x v="4116"/>
    <x v="3"/>
    <x v="795"/>
    <x v="523"/>
    <s v="Standard Class"/>
    <s v="BD-11500"/>
    <s v="Bradley Drucker"/>
    <x v="0"/>
    <s v="United States"/>
    <s v="Columbus"/>
    <x v="32"/>
    <n v="31907"/>
    <x v="0"/>
    <s v="TEC-PH-10001459"/>
    <x v="2"/>
    <x v="7"/>
    <s v="Samsung Galaxy Mega 6.3"/>
    <n v="2939.9300000000003"/>
    <n v="7"/>
    <n v="0"/>
    <n v="764.38180000000011"/>
  </r>
  <r>
    <n v="8314"/>
    <x v="4117"/>
    <x v="2"/>
    <x v="136"/>
    <x v="463"/>
    <s v="Standard Class"/>
    <s v="PV-18985"/>
    <s v="Paul Van Hugh"/>
    <x v="2"/>
    <s v="United States"/>
    <s v="League City"/>
    <x v="5"/>
    <n v="77573"/>
    <x v="2"/>
    <s v="FUR-CH-10002126"/>
    <x v="0"/>
    <x v="1"/>
    <s v="Hon Deluxe Fabric Upholstered Stacking Chairs"/>
    <n v="512.35799999999995"/>
    <n v="3"/>
    <n v="0.3"/>
    <n v="-14.638799999999947"/>
  </r>
  <r>
    <n v="8315"/>
    <x v="4117"/>
    <x v="2"/>
    <x v="136"/>
    <x v="463"/>
    <s v="Standard Class"/>
    <s v="PV-18985"/>
    <s v="Paul Van Hugh"/>
    <x v="2"/>
    <s v="United States"/>
    <s v="League City"/>
    <x v="5"/>
    <n v="77573"/>
    <x v="2"/>
    <s v="OFF-FA-10001561"/>
    <x v="1"/>
    <x v="13"/>
    <s v="Stockwell Push Pins"/>
    <n v="3.4880000000000004"/>
    <n v="2"/>
    <n v="0.2"/>
    <n v="0.56679999999999997"/>
  </r>
  <r>
    <n v="8316"/>
    <x v="4117"/>
    <x v="2"/>
    <x v="136"/>
    <x v="463"/>
    <s v="Standard Class"/>
    <s v="PV-18985"/>
    <s v="Paul Van Hugh"/>
    <x v="2"/>
    <s v="United States"/>
    <s v="League City"/>
    <x v="5"/>
    <n v="77573"/>
    <x v="2"/>
    <s v="OFF-AR-10003158"/>
    <x v="1"/>
    <x v="6"/>
    <s v="Fluorescent Highlighters by Dixon"/>
    <n v="22.288"/>
    <n v="7"/>
    <n v="0.2"/>
    <n v="3.9003999999999985"/>
  </r>
  <r>
    <n v="8317"/>
    <x v="4117"/>
    <x v="2"/>
    <x v="136"/>
    <x v="463"/>
    <s v="Standard Class"/>
    <s v="PV-18985"/>
    <s v="Paul Van Hugh"/>
    <x v="2"/>
    <s v="United States"/>
    <s v="League City"/>
    <x v="5"/>
    <n v="77573"/>
    <x v="2"/>
    <s v="OFF-PA-10001804"/>
    <x v="1"/>
    <x v="10"/>
    <s v="Xerox 195"/>
    <n v="16.032"/>
    <n v="3"/>
    <n v="0.2"/>
    <n v="5.6111999999999993"/>
  </r>
  <r>
    <n v="8318"/>
    <x v="4118"/>
    <x v="3"/>
    <x v="645"/>
    <x v="1292"/>
    <s v="Standard Class"/>
    <s v="HM-14980"/>
    <s v="Henry MacAllister"/>
    <x v="0"/>
    <s v="United States"/>
    <s v="Burlington"/>
    <x v="3"/>
    <n v="27217"/>
    <x v="0"/>
    <s v="OFF-AR-10000422"/>
    <x v="1"/>
    <x v="6"/>
    <s v="Pencil and Crayon Sharpener"/>
    <n v="1.752"/>
    <n v="1"/>
    <n v="0.2"/>
    <n v="0.15329999999999994"/>
  </r>
  <r>
    <n v="8319"/>
    <x v="4118"/>
    <x v="3"/>
    <x v="645"/>
    <x v="1292"/>
    <s v="Standard Class"/>
    <s v="HM-14980"/>
    <s v="Henry MacAllister"/>
    <x v="0"/>
    <s v="United States"/>
    <s v="Burlington"/>
    <x v="3"/>
    <n v="27217"/>
    <x v="0"/>
    <s v="OFF-AR-10000127"/>
    <x v="1"/>
    <x v="6"/>
    <s v="Newell 321"/>
    <n v="20.992000000000001"/>
    <n v="8"/>
    <n v="0.2"/>
    <n v="2.3615999999999966"/>
  </r>
  <r>
    <n v="8320"/>
    <x v="4119"/>
    <x v="3"/>
    <x v="38"/>
    <x v="551"/>
    <s v="Standard Class"/>
    <s v="EM-14065"/>
    <s v="Erin Mull"/>
    <x v="0"/>
    <s v="United States"/>
    <s v="New York City"/>
    <x v="15"/>
    <n v="10009"/>
    <x v="3"/>
    <s v="OFF-ST-10004634"/>
    <x v="1"/>
    <x v="4"/>
    <s v="Personal Folder Holder, Ebony"/>
    <n v="11.21"/>
    <n v="1"/>
    <n v="0"/>
    <n v="3.3629999999999995"/>
  </r>
  <r>
    <n v="8321"/>
    <x v="4120"/>
    <x v="1"/>
    <x v="901"/>
    <x v="726"/>
    <s v="First Class"/>
    <s v="SF-20065"/>
    <s v="Sandra Flanagan"/>
    <x v="0"/>
    <s v="United States"/>
    <s v="Dallas"/>
    <x v="5"/>
    <n v="75220"/>
    <x v="2"/>
    <s v="OFF-AR-10003582"/>
    <x v="1"/>
    <x v="6"/>
    <s v="Boston Electric Pencil Sharpener, Model 1818, Charcoal Black"/>
    <n v="45.04"/>
    <n v="2"/>
    <n v="0.2"/>
    <n v="4.5040000000000031"/>
  </r>
  <r>
    <n v="8322"/>
    <x v="4121"/>
    <x v="0"/>
    <x v="182"/>
    <x v="152"/>
    <s v="Standard Class"/>
    <s v="SC-20380"/>
    <s v="Shahid Collister"/>
    <x v="0"/>
    <s v="United States"/>
    <s v="Houston"/>
    <x v="5"/>
    <n v="77095"/>
    <x v="2"/>
    <s v="OFF-BI-10002026"/>
    <x v="1"/>
    <x v="8"/>
    <s v="Ibico Recycled Linen-Style Covers"/>
    <n v="15.623999999999997"/>
    <n v="2"/>
    <n v="0.8"/>
    <n v="-24.998400000000011"/>
  </r>
  <r>
    <n v="8323"/>
    <x v="4122"/>
    <x v="0"/>
    <x v="258"/>
    <x v="539"/>
    <s v="Standard Class"/>
    <s v="ND-18370"/>
    <s v="Natalie DeCherney"/>
    <x v="0"/>
    <s v="United States"/>
    <s v="Long Beach"/>
    <x v="15"/>
    <n v="11561"/>
    <x v="3"/>
    <s v="OFF-AP-10000595"/>
    <x v="1"/>
    <x v="9"/>
    <s v="Disposable Triple-Filter Dust Bags"/>
    <n v="8.74"/>
    <n v="2"/>
    <n v="0"/>
    <n v="2.2724000000000002"/>
  </r>
  <r>
    <n v="8324"/>
    <x v="4122"/>
    <x v="0"/>
    <x v="258"/>
    <x v="539"/>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x v="945"/>
    <s v="First Class"/>
    <s v="FC-14245"/>
    <s v="Frank Carlisle"/>
    <x v="2"/>
    <s v="United States"/>
    <s v="Hialeah"/>
    <x v="2"/>
    <n v="33012"/>
    <x v="0"/>
    <s v="OFF-ST-10001321"/>
    <x v="1"/>
    <x v="4"/>
    <s v="Decoflex Hanging Personal Folder File, Blue"/>
    <n v="61.68"/>
    <n v="5"/>
    <n v="0.2"/>
    <n v="5.3970000000000073"/>
  </r>
  <r>
    <n v="8326"/>
    <x v="4123"/>
    <x v="3"/>
    <x v="565"/>
    <x v="945"/>
    <s v="First Class"/>
    <s v="FC-14245"/>
    <s v="Frank Carlisle"/>
    <x v="2"/>
    <s v="United States"/>
    <s v="Hialeah"/>
    <x v="2"/>
    <n v="33012"/>
    <x v="0"/>
    <s v="TEC-PH-10001750"/>
    <x v="2"/>
    <x v="7"/>
    <s v="Samsung Rugby III"/>
    <n v="158.376"/>
    <n v="3"/>
    <n v="0.2"/>
    <n v="13.857900000000008"/>
  </r>
  <r>
    <n v="8327"/>
    <x v="4124"/>
    <x v="3"/>
    <x v="246"/>
    <x v="892"/>
    <s v="Second Class"/>
    <s v="KL-16555"/>
    <s v="Kelly Lampkin"/>
    <x v="1"/>
    <s v="United States"/>
    <s v="Aurora"/>
    <x v="10"/>
    <n v="60505"/>
    <x v="2"/>
    <s v="OFF-BI-10001890"/>
    <x v="1"/>
    <x v="8"/>
    <s v="Avery Poly Binder Pockets"/>
    <n v="2.8639999999999994"/>
    <n v="4"/>
    <n v="0.8"/>
    <n v="-4.5824000000000016"/>
  </r>
  <r>
    <n v="8328"/>
    <x v="4124"/>
    <x v="3"/>
    <x v="246"/>
    <x v="892"/>
    <s v="Second Class"/>
    <s v="KL-16555"/>
    <s v="Kelly Lampkin"/>
    <x v="1"/>
    <s v="United States"/>
    <s v="Aurora"/>
    <x v="10"/>
    <n v="60505"/>
    <x v="2"/>
    <s v="OFF-BI-10004224"/>
    <x v="1"/>
    <x v="8"/>
    <s v="Catalog Binders with Expanding Posts"/>
    <n v="94.191999999999979"/>
    <n v="7"/>
    <n v="0.8"/>
    <n v="-164.83600000000007"/>
  </r>
  <r>
    <n v="8329"/>
    <x v="4125"/>
    <x v="3"/>
    <x v="833"/>
    <x v="768"/>
    <s v="Standard Class"/>
    <s v="XP-21865"/>
    <s v="Xylona Preis"/>
    <x v="0"/>
    <s v="United States"/>
    <s v="Belleville"/>
    <x v="30"/>
    <n v="7109"/>
    <x v="3"/>
    <s v="OFF-PA-10001357"/>
    <x v="1"/>
    <x v="10"/>
    <s v="Xerox 1886"/>
    <n v="143.69999999999999"/>
    <n v="3"/>
    <n v="0"/>
    <n v="68.975999999999999"/>
  </r>
  <r>
    <n v="8330"/>
    <x v="4125"/>
    <x v="3"/>
    <x v="833"/>
    <x v="768"/>
    <s v="Standard Class"/>
    <s v="XP-21865"/>
    <s v="Xylona Preis"/>
    <x v="0"/>
    <s v="United States"/>
    <s v="Belleville"/>
    <x v="30"/>
    <n v="7109"/>
    <x v="3"/>
    <s v="OFF-PA-10004888"/>
    <x v="1"/>
    <x v="10"/>
    <s v="Xerox 217"/>
    <n v="6.48"/>
    <n v="1"/>
    <n v="0"/>
    <n v="3.1104000000000003"/>
  </r>
  <r>
    <n v="8331"/>
    <x v="4126"/>
    <x v="3"/>
    <x v="659"/>
    <x v="45"/>
    <s v="Standard Class"/>
    <s v="FP-14320"/>
    <s v="Frank Preis"/>
    <x v="0"/>
    <s v="United States"/>
    <s v="New York City"/>
    <x v="15"/>
    <n v="10024"/>
    <x v="3"/>
    <s v="TEC-AC-10002370"/>
    <x v="2"/>
    <x v="11"/>
    <s v="Maxell CD-R Discs"/>
    <n v="7.88"/>
    <n v="4"/>
    <n v="0"/>
    <n v="2.5215999999999994"/>
  </r>
  <r>
    <n v="8332"/>
    <x v="4127"/>
    <x v="0"/>
    <x v="1184"/>
    <x v="331"/>
    <s v="First Class"/>
    <s v="PS-18760"/>
    <s v="Pamela Stobb"/>
    <x v="0"/>
    <s v="United States"/>
    <s v="Andover"/>
    <x v="31"/>
    <n v="1810"/>
    <x v="3"/>
    <s v="OFF-ST-10004634"/>
    <x v="1"/>
    <x v="4"/>
    <s v="Personal Folder Holder, Ebony"/>
    <n v="11.21"/>
    <n v="1"/>
    <n v="0"/>
    <n v="3.3629999999999995"/>
  </r>
  <r>
    <n v="8333"/>
    <x v="4127"/>
    <x v="0"/>
    <x v="1184"/>
    <x v="331"/>
    <s v="First Class"/>
    <s v="PS-18760"/>
    <s v="Pamela Stobb"/>
    <x v="0"/>
    <s v="United States"/>
    <s v="Andover"/>
    <x v="31"/>
    <n v="1810"/>
    <x v="3"/>
    <s v="FUR-CH-10002647"/>
    <x v="0"/>
    <x v="1"/>
    <s v="Situations Contoured Folding Chairs, 4/Set"/>
    <n v="354.90000000000003"/>
    <n v="5"/>
    <n v="0"/>
    <n v="88.725000000000023"/>
  </r>
  <r>
    <n v="8334"/>
    <x v="4127"/>
    <x v="0"/>
    <x v="1184"/>
    <x v="331"/>
    <s v="First Class"/>
    <s v="PS-18760"/>
    <s v="Pamela Stobb"/>
    <x v="0"/>
    <s v="United States"/>
    <s v="Andover"/>
    <x v="31"/>
    <n v="1810"/>
    <x v="3"/>
    <s v="OFF-PA-10001801"/>
    <x v="1"/>
    <x v="10"/>
    <s v="Xerox 193"/>
    <n v="17.940000000000001"/>
    <n v="3"/>
    <n v="0"/>
    <n v="8.7906000000000013"/>
  </r>
  <r>
    <n v="8335"/>
    <x v="4127"/>
    <x v="0"/>
    <x v="1184"/>
    <x v="331"/>
    <s v="First Class"/>
    <s v="PS-18760"/>
    <s v="Pamela Stobb"/>
    <x v="0"/>
    <s v="United States"/>
    <s v="Andover"/>
    <x v="31"/>
    <n v="1810"/>
    <x v="3"/>
    <s v="OFF-BI-10004632"/>
    <x v="1"/>
    <x v="8"/>
    <s v="GBC Binding covers"/>
    <n v="51.8"/>
    <n v="4"/>
    <n v="0"/>
    <n v="23.309999999999995"/>
  </r>
  <r>
    <n v="8336"/>
    <x v="4128"/>
    <x v="3"/>
    <x v="726"/>
    <x v="380"/>
    <s v="Second Class"/>
    <s v="CW-11905"/>
    <s v="Carl Weiss"/>
    <x v="2"/>
    <s v="United States"/>
    <s v="Newark"/>
    <x v="13"/>
    <n v="19711"/>
    <x v="3"/>
    <s v="OFF-BI-10002082"/>
    <x v="1"/>
    <x v="8"/>
    <s v="GBC Twin Loop Wire Binding Elements"/>
    <n v="299.52"/>
    <n v="9"/>
    <n v="0"/>
    <n v="149.76"/>
  </r>
  <r>
    <n v="8337"/>
    <x v="4129"/>
    <x v="0"/>
    <x v="415"/>
    <x v="975"/>
    <s v="Standard Class"/>
    <s v="KH-16360"/>
    <s v="Katherine Hughes"/>
    <x v="0"/>
    <s v="United States"/>
    <s v="Arlington"/>
    <x v="17"/>
    <n v="22204"/>
    <x v="0"/>
    <s v="OFF-AR-10003986"/>
    <x v="1"/>
    <x v="6"/>
    <s v="Avery Hi-Liter Pen Style Six-Color Fluorescent Set"/>
    <n v="7.7"/>
    <n v="2"/>
    <n v="0"/>
    <n v="3.157"/>
  </r>
  <r>
    <n v="8338"/>
    <x v="4130"/>
    <x v="2"/>
    <x v="422"/>
    <x v="752"/>
    <s v="Standard Class"/>
    <s v="TC-20980"/>
    <s v="Tamara Chand"/>
    <x v="1"/>
    <s v="United States"/>
    <s v="Decatur"/>
    <x v="19"/>
    <n v="35601"/>
    <x v="0"/>
    <s v="OFF-PA-10001243"/>
    <x v="1"/>
    <x v="10"/>
    <s v="Xerox 1983"/>
    <n v="23.92"/>
    <n v="4"/>
    <n v="0"/>
    <n v="11.720800000000001"/>
  </r>
  <r>
    <n v="8339"/>
    <x v="4130"/>
    <x v="2"/>
    <x v="422"/>
    <x v="752"/>
    <s v="Standard Class"/>
    <s v="TC-20980"/>
    <s v="Tamara Chand"/>
    <x v="1"/>
    <s v="United States"/>
    <s v="Decatur"/>
    <x v="19"/>
    <n v="35601"/>
    <x v="0"/>
    <s v="TEC-AC-10003198"/>
    <x v="2"/>
    <x v="11"/>
    <s v="Enermax Acrylux Wireless Keyboard"/>
    <n v="498"/>
    <n v="5"/>
    <n v="0"/>
    <n v="184.26"/>
  </r>
  <r>
    <n v="8340"/>
    <x v="4131"/>
    <x v="3"/>
    <x v="669"/>
    <x v="125"/>
    <s v="Standard Class"/>
    <s v="YS-21880"/>
    <s v="Yana Sorensen"/>
    <x v="1"/>
    <s v="United States"/>
    <s v="Hesperia"/>
    <x v="1"/>
    <n v="92345"/>
    <x v="1"/>
    <s v="FUR-CH-10003774"/>
    <x v="0"/>
    <x v="1"/>
    <s v="Global Wood Trimmed Manager's Task Chair, Khaki"/>
    <n v="436.70400000000006"/>
    <n v="6"/>
    <n v="0.2"/>
    <n v="-38.211600000000033"/>
  </r>
  <r>
    <n v="8341"/>
    <x v="4132"/>
    <x v="2"/>
    <x v="687"/>
    <x v="779"/>
    <s v="Standard Class"/>
    <s v="CC-12220"/>
    <s v="Chris Cortes"/>
    <x v="0"/>
    <s v="United States"/>
    <s v="Chesapeake"/>
    <x v="17"/>
    <n v="23320"/>
    <x v="0"/>
    <s v="OFF-PA-10002262"/>
    <x v="1"/>
    <x v="10"/>
    <s v="Xerox 192"/>
    <n v="32.400000000000006"/>
    <n v="5"/>
    <n v="0"/>
    <n v="15.552000000000001"/>
  </r>
  <r>
    <n v="8342"/>
    <x v="4133"/>
    <x v="3"/>
    <x v="532"/>
    <x v="1055"/>
    <s v="First Class"/>
    <s v="ZD-21925"/>
    <s v="Zuschuss Donatelli"/>
    <x v="0"/>
    <s v="United States"/>
    <s v="Los Angeles"/>
    <x v="1"/>
    <n v="90036"/>
    <x v="1"/>
    <s v="OFF-AP-10004532"/>
    <x v="1"/>
    <x v="9"/>
    <s v="Kensington 6 Outlet Guardian Standard Surge Protector"/>
    <n v="61.44"/>
    <n v="3"/>
    <n v="0"/>
    <n v="16.588799999999999"/>
  </r>
  <r>
    <n v="8343"/>
    <x v="4134"/>
    <x v="0"/>
    <x v="881"/>
    <x v="724"/>
    <s v="Standard Class"/>
    <s v="JK-15370"/>
    <s v="Jay Kimmel"/>
    <x v="0"/>
    <s v="United States"/>
    <s v="Huntsville"/>
    <x v="19"/>
    <n v="35810"/>
    <x v="0"/>
    <s v="OFF-ST-10001325"/>
    <x v="1"/>
    <x v="4"/>
    <s v="Sterilite Officeware Hinged File Box"/>
    <n v="73.36"/>
    <n v="7"/>
    <n v="0"/>
    <n v="19.807200000000002"/>
  </r>
  <r>
    <n v="8344"/>
    <x v="4135"/>
    <x v="2"/>
    <x v="90"/>
    <x v="86"/>
    <s v="Standard Class"/>
    <s v="GM-14440"/>
    <s v="Gary McGarr"/>
    <x v="0"/>
    <s v="United States"/>
    <s v="Knoxville"/>
    <x v="18"/>
    <n v="37918"/>
    <x v="0"/>
    <s v="OFF-LA-10004544"/>
    <x v="1"/>
    <x v="2"/>
    <s v="Avery 505"/>
    <n v="59.20000000000001"/>
    <n v="5"/>
    <n v="0.2"/>
    <n v="22.199999999999996"/>
  </r>
  <r>
    <n v="8345"/>
    <x v="4135"/>
    <x v="2"/>
    <x v="90"/>
    <x v="86"/>
    <s v="Standard Class"/>
    <s v="GM-14440"/>
    <s v="Gary McGarr"/>
    <x v="0"/>
    <s v="United States"/>
    <s v="Knoxville"/>
    <x v="18"/>
    <n v="37918"/>
    <x v="0"/>
    <s v="FUR-FU-10001473"/>
    <x v="0"/>
    <x v="5"/>
    <s v="DAX Wood Document Frame"/>
    <n v="32.952000000000005"/>
    <n v="3"/>
    <n v="0.2"/>
    <n v="6.5903999999999989"/>
  </r>
  <r>
    <n v="8346"/>
    <x v="4135"/>
    <x v="2"/>
    <x v="90"/>
    <x v="86"/>
    <s v="Standard Class"/>
    <s v="GM-14440"/>
    <s v="Gary McGarr"/>
    <x v="0"/>
    <s v="United States"/>
    <s v="Knoxville"/>
    <x v="18"/>
    <n v="37918"/>
    <x v="0"/>
    <s v="FUR-CH-10000422"/>
    <x v="0"/>
    <x v="1"/>
    <s v="Global Highback Leather Tilter in Burgundy"/>
    <n v="218.376"/>
    <n v="3"/>
    <n v="0.2"/>
    <n v="-10.918799999999983"/>
  </r>
  <r>
    <n v="8347"/>
    <x v="4136"/>
    <x v="1"/>
    <x v="28"/>
    <x v="1164"/>
    <s v="Standard Class"/>
    <s v="JW-15220"/>
    <s v="Jane Waco"/>
    <x v="1"/>
    <s v="United States"/>
    <s v="Lawrence"/>
    <x v="31"/>
    <n v="1841"/>
    <x v="3"/>
    <s v="FUR-FU-10002960"/>
    <x v="0"/>
    <x v="5"/>
    <s v="Eldon 200 Class Desk Accessories, Burgundy"/>
    <n v="31.400000000000002"/>
    <n v="5"/>
    <n v="0"/>
    <n v="13.188000000000002"/>
  </r>
  <r>
    <n v="8348"/>
    <x v="4136"/>
    <x v="1"/>
    <x v="28"/>
    <x v="1164"/>
    <s v="Standard Class"/>
    <s v="JW-15220"/>
    <s v="Jane Waco"/>
    <x v="1"/>
    <s v="United States"/>
    <s v="Lawrence"/>
    <x v="31"/>
    <n v="1841"/>
    <x v="3"/>
    <s v="FUR-FU-10002445"/>
    <x v="0"/>
    <x v="5"/>
    <s v="DAX Two-Tone Rosewood/Black Document Frame, Desktop, 5 x 7"/>
    <n v="9.48"/>
    <n v="1"/>
    <n v="0"/>
    <n v="3.7920000000000007"/>
  </r>
  <r>
    <n v="8349"/>
    <x v="4136"/>
    <x v="1"/>
    <x v="28"/>
    <x v="1164"/>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x v="1164"/>
    <s v="Standard Class"/>
    <s v="JW-15220"/>
    <s v="Jane Waco"/>
    <x v="1"/>
    <s v="United States"/>
    <s v="Lawrence"/>
    <x v="31"/>
    <n v="1841"/>
    <x v="3"/>
    <s v="FUR-FU-10001025"/>
    <x v="0"/>
    <x v="5"/>
    <s v="Eldon Imàge Series Desk Accessories, Clear"/>
    <n v="24.3"/>
    <n v="5"/>
    <n v="0"/>
    <n v="10.449000000000002"/>
  </r>
  <r>
    <n v="8351"/>
    <x v="4136"/>
    <x v="1"/>
    <x v="28"/>
    <x v="1164"/>
    <s v="Standard Class"/>
    <s v="JW-15220"/>
    <s v="Jane Waco"/>
    <x v="1"/>
    <s v="United States"/>
    <s v="Lawrence"/>
    <x v="31"/>
    <n v="1841"/>
    <x v="3"/>
    <s v="OFF-PA-10002689"/>
    <x v="1"/>
    <x v="10"/>
    <s v="Weyerhaeuser First Choice Laser/Copy Paper (20Lb. and 88 Bright)"/>
    <n v="6.48"/>
    <n v="1"/>
    <n v="0"/>
    <n v="3.1104000000000003"/>
  </r>
  <r>
    <n v="8352"/>
    <x v="4137"/>
    <x v="3"/>
    <x v="898"/>
    <x v="785"/>
    <s v="Standard Class"/>
    <s v="BO-11350"/>
    <s v="Bill Overfelt"/>
    <x v="1"/>
    <s v="United States"/>
    <s v="Philadelphia"/>
    <x v="9"/>
    <n v="19134"/>
    <x v="3"/>
    <s v="FUR-FU-10004245"/>
    <x v="0"/>
    <x v="5"/>
    <s v="Career Cubicle Clock, 8 1/4&quot;, Black"/>
    <n v="32.448"/>
    <n v="2"/>
    <n v="0.2"/>
    <n v="7.3008000000000006"/>
  </r>
  <r>
    <n v="8353"/>
    <x v="4137"/>
    <x v="3"/>
    <x v="898"/>
    <x v="785"/>
    <s v="Standard Class"/>
    <s v="BO-11350"/>
    <s v="Bill Overfelt"/>
    <x v="1"/>
    <s v="United States"/>
    <s v="Philadelphia"/>
    <x v="9"/>
    <n v="19134"/>
    <x v="3"/>
    <s v="OFF-BI-10003684"/>
    <x v="1"/>
    <x v="8"/>
    <s v="Wilson Jones Legal Size Ring Binders"/>
    <n v="26.388000000000002"/>
    <n v="4"/>
    <n v="0.7"/>
    <n v="-17.591999999999992"/>
  </r>
  <r>
    <n v="8354"/>
    <x v="4137"/>
    <x v="3"/>
    <x v="898"/>
    <x v="785"/>
    <s v="Standard Class"/>
    <s v="BO-11350"/>
    <s v="Bill Overfelt"/>
    <x v="1"/>
    <s v="United States"/>
    <s v="Philadelphia"/>
    <x v="9"/>
    <n v="19134"/>
    <x v="3"/>
    <s v="FUR-TA-10003748"/>
    <x v="0"/>
    <x v="3"/>
    <s v="Bevis 36 x 72 Conference Tables"/>
    <n v="373.46999999999991"/>
    <n v="5"/>
    <n v="0.4"/>
    <n v="-112.041"/>
  </r>
  <r>
    <n v="8355"/>
    <x v="4137"/>
    <x v="3"/>
    <x v="898"/>
    <x v="785"/>
    <s v="Standard Class"/>
    <s v="BO-11350"/>
    <s v="Bill Overfelt"/>
    <x v="1"/>
    <s v="United States"/>
    <s v="Philadelphia"/>
    <x v="9"/>
    <n v="19134"/>
    <x v="3"/>
    <s v="OFF-BI-10002133"/>
    <x v="1"/>
    <x v="8"/>
    <s v="Wilson Jones Elliptical Ring 3 1/2&quot; Capacity Binders, 800 sheets"/>
    <n v="64.2"/>
    <n v="5"/>
    <n v="0.7"/>
    <n v="-44.94"/>
  </r>
  <r>
    <n v="8356"/>
    <x v="4137"/>
    <x v="3"/>
    <x v="898"/>
    <x v="785"/>
    <s v="Standard Class"/>
    <s v="BO-11350"/>
    <s v="Bill Overfelt"/>
    <x v="1"/>
    <s v="United States"/>
    <s v="Philadelphia"/>
    <x v="9"/>
    <n v="19134"/>
    <x v="3"/>
    <s v="OFF-FA-10002280"/>
    <x v="1"/>
    <x v="13"/>
    <s v="Advantus Plastic Paper Clips"/>
    <n v="8"/>
    <n v="2"/>
    <n v="0.2"/>
    <n v="2.8"/>
  </r>
  <r>
    <n v="8357"/>
    <x v="4138"/>
    <x v="0"/>
    <x v="370"/>
    <x v="881"/>
    <s v="Standard Class"/>
    <s v="XP-21865"/>
    <s v="Xylona Preis"/>
    <x v="0"/>
    <s v="United States"/>
    <s v="Athens"/>
    <x v="32"/>
    <n v="30605"/>
    <x v="0"/>
    <s v="FUR-FU-10000308"/>
    <x v="0"/>
    <x v="5"/>
    <s v="Deflect-o Glass Clear Studded Chair Mats"/>
    <n v="186.54"/>
    <n v="3"/>
    <n v="0"/>
    <n v="41.038800000000002"/>
  </r>
  <r>
    <n v="8358"/>
    <x v="4139"/>
    <x v="2"/>
    <x v="909"/>
    <x v="1220"/>
    <s v="Standard Class"/>
    <s v="MM-18055"/>
    <s v="Michelle Moray"/>
    <x v="0"/>
    <s v="United States"/>
    <s v="Great Falls"/>
    <x v="37"/>
    <n v="59405"/>
    <x v="1"/>
    <s v="OFF-ST-10000876"/>
    <x v="1"/>
    <x v="4"/>
    <s v="Eldon Simplefile Box Office"/>
    <n v="87.08"/>
    <n v="7"/>
    <n v="0"/>
    <n v="24.382400000000001"/>
  </r>
  <r>
    <n v="8359"/>
    <x v="4139"/>
    <x v="2"/>
    <x v="909"/>
    <x v="1220"/>
    <s v="Standard Class"/>
    <s v="MM-18055"/>
    <s v="Michelle Moray"/>
    <x v="0"/>
    <s v="United States"/>
    <s v="Great Falls"/>
    <x v="37"/>
    <n v="59405"/>
    <x v="1"/>
    <s v="TEC-PH-10000586"/>
    <x v="2"/>
    <x v="7"/>
    <s v="AT&amp;T SB67148 SynJ"/>
    <n v="105.584"/>
    <n v="2"/>
    <n v="0.2"/>
    <n v="9.2386000000000053"/>
  </r>
  <r>
    <n v="8360"/>
    <x v="4139"/>
    <x v="2"/>
    <x v="909"/>
    <x v="1220"/>
    <s v="Standard Class"/>
    <s v="MM-18055"/>
    <s v="Michelle Moray"/>
    <x v="0"/>
    <s v="United States"/>
    <s v="Great Falls"/>
    <x v="37"/>
    <n v="59405"/>
    <x v="1"/>
    <s v="TEC-AC-10003399"/>
    <x v="2"/>
    <x v="11"/>
    <s v="Memorex Mini Travel Drive 64 GB USB 2.0 Flash Drive"/>
    <n v="217.44"/>
    <n v="6"/>
    <n v="0"/>
    <n v="91.32480000000001"/>
  </r>
  <r>
    <n v="8361"/>
    <x v="4140"/>
    <x v="3"/>
    <x v="460"/>
    <x v="505"/>
    <s v="Second Class"/>
    <s v="TS-21655"/>
    <s v="Trudy Schmidt"/>
    <x v="0"/>
    <s v="United States"/>
    <s v="El Paso"/>
    <x v="5"/>
    <n v="79907"/>
    <x v="2"/>
    <s v="OFF-AR-10001955"/>
    <x v="1"/>
    <x v="6"/>
    <s v="Newell 319"/>
    <n v="31.744"/>
    <n v="2"/>
    <n v="0.2"/>
    <n v="3.9679999999999964"/>
  </r>
  <r>
    <n v="8362"/>
    <x v="4140"/>
    <x v="3"/>
    <x v="460"/>
    <x v="505"/>
    <s v="Second Class"/>
    <s v="TS-21655"/>
    <s v="Trudy Schmidt"/>
    <x v="0"/>
    <s v="United States"/>
    <s v="El Paso"/>
    <x v="5"/>
    <n v="79907"/>
    <x v="2"/>
    <s v="OFF-AP-10000027"/>
    <x v="1"/>
    <x v="9"/>
    <s v="Hoover Commercial SteamVac"/>
    <n v="5.4319999999999986"/>
    <n v="2"/>
    <n v="0.8"/>
    <n v="-13.580000000000002"/>
  </r>
  <r>
    <n v="8363"/>
    <x v="4140"/>
    <x v="3"/>
    <x v="460"/>
    <x v="505"/>
    <s v="Second Class"/>
    <s v="TS-21655"/>
    <s v="Trudy Schmidt"/>
    <x v="0"/>
    <s v="United States"/>
    <s v="El Paso"/>
    <x v="5"/>
    <n v="79907"/>
    <x v="2"/>
    <s v="FUR-TA-10002958"/>
    <x v="0"/>
    <x v="3"/>
    <s v="Bevis Oval Conference Table, Walnut"/>
    <n v="913.43000000000006"/>
    <n v="5"/>
    <n v="0.3"/>
    <n v="-169.63700000000009"/>
  </r>
  <r>
    <n v="8364"/>
    <x v="4140"/>
    <x v="3"/>
    <x v="460"/>
    <x v="505"/>
    <s v="Second Class"/>
    <s v="TS-21655"/>
    <s v="Trudy Schmidt"/>
    <x v="0"/>
    <s v="United States"/>
    <s v="El Paso"/>
    <x v="5"/>
    <n v="79907"/>
    <x v="2"/>
    <s v="OFF-ST-10002615"/>
    <x v="1"/>
    <x v="4"/>
    <s v="Dual Level, Single-Width Filing Carts"/>
    <n v="372.14400000000001"/>
    <n v="3"/>
    <n v="0.2"/>
    <n v="27.910800000000009"/>
  </r>
  <r>
    <n v="8365"/>
    <x v="4141"/>
    <x v="3"/>
    <x v="1044"/>
    <x v="1060"/>
    <s v="Standard Class"/>
    <s v="JL-15235"/>
    <s v="Janet Lee"/>
    <x v="0"/>
    <s v="United States"/>
    <s v="Kissimmee"/>
    <x v="2"/>
    <n v="34741"/>
    <x v="0"/>
    <s v="TEC-PH-10002624"/>
    <x v="2"/>
    <x v="7"/>
    <s v="Samsung Galaxy S4 Mini"/>
    <n v="751.98400000000004"/>
    <n v="2"/>
    <n v="0.2"/>
    <n v="84.598199999999878"/>
  </r>
  <r>
    <n v="8366"/>
    <x v="4142"/>
    <x v="3"/>
    <x v="289"/>
    <x v="985"/>
    <s v="First Class"/>
    <s v="SZ-20035"/>
    <s v="Sam Zeldin"/>
    <x v="2"/>
    <s v="United States"/>
    <s v="Seattle"/>
    <x v="4"/>
    <n v="98105"/>
    <x v="1"/>
    <s v="TEC-PH-10002275"/>
    <x v="2"/>
    <x v="7"/>
    <s v="Mitel 5320 IP Phone VoIP phone"/>
    <n v="604.76800000000003"/>
    <n v="4"/>
    <n v="0.2"/>
    <n v="60.476800000000026"/>
  </r>
  <r>
    <n v="8367"/>
    <x v="4143"/>
    <x v="2"/>
    <x v="557"/>
    <x v="74"/>
    <s v="Second Class"/>
    <s v="LR-17035"/>
    <s v="Lisa Ryan"/>
    <x v="1"/>
    <s v="United States"/>
    <s v="Santa Clara"/>
    <x v="1"/>
    <n v="95051"/>
    <x v="1"/>
    <s v="OFF-SU-10004290"/>
    <x v="1"/>
    <x v="14"/>
    <s v="Acme Design Line 8&quot; Stainless Steel Bent Scissors w/Champagne Handles, 3-1/8&quot; Cut"/>
    <n v="27.36"/>
    <n v="4"/>
    <n v="0"/>
    <n v="7.3872"/>
  </r>
  <r>
    <n v="8368"/>
    <x v="4143"/>
    <x v="2"/>
    <x v="557"/>
    <x v="74"/>
    <s v="Second Class"/>
    <s v="LR-17035"/>
    <s v="Lisa Ryan"/>
    <x v="1"/>
    <s v="United States"/>
    <s v="Santa Clara"/>
    <x v="1"/>
    <n v="95051"/>
    <x v="1"/>
    <s v="OFF-PA-10000174"/>
    <x v="1"/>
    <x v="10"/>
    <s v="Message Book, Wirebound, Four 5 1/2&quot; X 4&quot; Forms/Pg., 200 Dupl. Sets/Book"/>
    <n v="20.56"/>
    <n v="2"/>
    <n v="0"/>
    <n v="9.663199999999998"/>
  </r>
  <r>
    <n v="8369"/>
    <x v="4143"/>
    <x v="2"/>
    <x v="557"/>
    <x v="74"/>
    <s v="Second Class"/>
    <s v="LR-17035"/>
    <s v="Lisa Ryan"/>
    <x v="1"/>
    <s v="United States"/>
    <s v="Santa Clara"/>
    <x v="1"/>
    <n v="95051"/>
    <x v="1"/>
    <s v="OFF-BI-10004308"/>
    <x v="1"/>
    <x v="8"/>
    <s v="Avery Legal 4-Ring Binder"/>
    <n v="83.920000000000016"/>
    <n v="5"/>
    <n v="0.2"/>
    <n v="31.47"/>
  </r>
  <r>
    <n v="8370"/>
    <x v="4144"/>
    <x v="0"/>
    <x v="725"/>
    <x v="1"/>
    <s v="Standard Class"/>
    <s v="SV-20365"/>
    <s v="Seth Vernon"/>
    <x v="0"/>
    <s v="United States"/>
    <s v="Los Angeles"/>
    <x v="1"/>
    <n v="90049"/>
    <x v="1"/>
    <s v="FUR-TA-10003473"/>
    <x v="0"/>
    <x v="3"/>
    <s v="Bretford Rectangular Conference Table Tops"/>
    <n v="902.71199999999999"/>
    <n v="3"/>
    <n v="0.2"/>
    <n v="33.851700000000051"/>
  </r>
  <r>
    <n v="8371"/>
    <x v="4145"/>
    <x v="0"/>
    <x v="508"/>
    <x v="149"/>
    <s v="Standard Class"/>
    <s v="MG-17890"/>
    <s v="Michael Granlund"/>
    <x v="2"/>
    <s v="United States"/>
    <s v="Fresno"/>
    <x v="1"/>
    <n v="93727"/>
    <x v="1"/>
    <s v="FUR-BO-10003894"/>
    <x v="0"/>
    <x v="0"/>
    <s v="Safco Value Mate Steel Bookcase, Baked Enamel Finish on Steel, Black"/>
    <n v="120.666"/>
    <n v="2"/>
    <n v="0.15"/>
    <n v="21.293999999999993"/>
  </r>
  <r>
    <n v="8372"/>
    <x v="4146"/>
    <x v="2"/>
    <x v="422"/>
    <x v="129"/>
    <s v="First Class"/>
    <s v="NC-18415"/>
    <s v="Nathan Cano"/>
    <x v="0"/>
    <s v="United States"/>
    <s v="Fort Worth"/>
    <x v="5"/>
    <n v="76106"/>
    <x v="2"/>
    <s v="OFF-BI-10001658"/>
    <x v="1"/>
    <x v="8"/>
    <s v="GBC Standard Therm-A-Bind Covers"/>
    <n v="4.9839999999999991"/>
    <n v="1"/>
    <n v="0.8"/>
    <n v="-8.472800000000003"/>
  </r>
  <r>
    <n v="8373"/>
    <x v="4147"/>
    <x v="0"/>
    <x v="390"/>
    <x v="417"/>
    <s v="Standard Class"/>
    <s v="SC-20680"/>
    <s v="Steve Carroll"/>
    <x v="2"/>
    <s v="United States"/>
    <s v="Seattle"/>
    <x v="4"/>
    <n v="98105"/>
    <x v="1"/>
    <s v="FUR-FU-10003535"/>
    <x v="0"/>
    <x v="5"/>
    <s v="Howard Miller Distant Time Traveler Alarm Clock"/>
    <n v="82.26"/>
    <n v="3"/>
    <n v="0"/>
    <n v="33.726600000000005"/>
  </r>
  <r>
    <n v="8374"/>
    <x v="4148"/>
    <x v="0"/>
    <x v="338"/>
    <x v="1113"/>
    <s v="First Class"/>
    <s v="RO-19780"/>
    <s v="Rose O'Brian"/>
    <x v="0"/>
    <s v="United States"/>
    <s v="San Francisco"/>
    <x v="1"/>
    <n v="94110"/>
    <x v="1"/>
    <s v="OFF-ST-10000352"/>
    <x v="1"/>
    <x v="4"/>
    <s v="Acco Perma 2700 Stacking Storage Drawers"/>
    <n v="29.74"/>
    <n v="1"/>
    <n v="0"/>
    <n v="4.4610000000000021"/>
  </r>
  <r>
    <n v="8375"/>
    <x v="4149"/>
    <x v="1"/>
    <x v="955"/>
    <x v="1027"/>
    <s v="Standard Class"/>
    <s v="JL-15175"/>
    <s v="James Lanier"/>
    <x v="2"/>
    <s v="United States"/>
    <s v="San Francisco"/>
    <x v="1"/>
    <n v="94110"/>
    <x v="1"/>
    <s v="OFF-AP-10004859"/>
    <x v="1"/>
    <x v="9"/>
    <s v="Acco 6 Outlet Guardian Premium Surge Suppressor"/>
    <n v="87.36"/>
    <n v="6"/>
    <n v="0"/>
    <n v="23.587200000000003"/>
  </r>
  <r>
    <n v="8376"/>
    <x v="4149"/>
    <x v="1"/>
    <x v="955"/>
    <x v="1027"/>
    <s v="Standard Class"/>
    <s v="JL-15175"/>
    <s v="James Lanier"/>
    <x v="2"/>
    <s v="United States"/>
    <s v="San Francisco"/>
    <x v="1"/>
    <n v="94110"/>
    <x v="1"/>
    <s v="OFF-BI-10001294"/>
    <x v="1"/>
    <x v="8"/>
    <s v="Fellowes Binding Cases"/>
    <n v="56.16"/>
    <n v="6"/>
    <n v="0.2"/>
    <n v="17.549999999999994"/>
  </r>
  <r>
    <n v="8377"/>
    <x v="4150"/>
    <x v="3"/>
    <x v="708"/>
    <x v="647"/>
    <s v="Standard Class"/>
    <s v="PW-19030"/>
    <s v="Pauline Webber"/>
    <x v="1"/>
    <s v="United States"/>
    <s v="Pompano Beach"/>
    <x v="2"/>
    <n v="33068"/>
    <x v="0"/>
    <s v="OFF-AP-10001242"/>
    <x v="1"/>
    <x v="9"/>
    <s v="APC 7 Outlet Network SurgeArrest Surge Protector"/>
    <n v="64.384"/>
    <n v="1"/>
    <n v="0.2"/>
    <n v="8.0479999999999983"/>
  </r>
  <r>
    <n v="8378"/>
    <x v="4151"/>
    <x v="1"/>
    <x v="768"/>
    <x v="837"/>
    <s v="Standard Class"/>
    <s v="MF-18250"/>
    <s v="Monica Federle"/>
    <x v="1"/>
    <s v="United States"/>
    <s v="Houston"/>
    <x v="5"/>
    <n v="77095"/>
    <x v="2"/>
    <s v="OFF-ST-10002344"/>
    <x v="1"/>
    <x v="4"/>
    <s v="Carina 42&quot;Hx23 3/4&quot;W Media Storage Unit"/>
    <n v="64.784000000000006"/>
    <n v="1"/>
    <n v="0.2"/>
    <n v="-14.576399999999996"/>
  </r>
  <r>
    <n v="8379"/>
    <x v="4151"/>
    <x v="1"/>
    <x v="768"/>
    <x v="837"/>
    <s v="Standard Class"/>
    <s v="MF-18250"/>
    <s v="Monica Federle"/>
    <x v="1"/>
    <s v="United States"/>
    <s v="Houston"/>
    <x v="5"/>
    <n v="77095"/>
    <x v="2"/>
    <s v="OFF-PA-10003349"/>
    <x v="1"/>
    <x v="10"/>
    <s v="Xerox 1957"/>
    <n v="15.552000000000003"/>
    <n v="3"/>
    <n v="0.2"/>
    <n v="5.6375999999999999"/>
  </r>
  <r>
    <n v="8380"/>
    <x v="4151"/>
    <x v="1"/>
    <x v="768"/>
    <x v="837"/>
    <s v="Standard Class"/>
    <s v="MF-18250"/>
    <s v="Monica Federle"/>
    <x v="1"/>
    <s v="United States"/>
    <s v="Houston"/>
    <x v="5"/>
    <n v="77095"/>
    <x v="2"/>
    <s v="OFF-EN-10003055"/>
    <x v="1"/>
    <x v="12"/>
    <s v="Blue String-Tie &amp; Button Interoffice Envelopes, 10 x 13"/>
    <n v="223.88799999999998"/>
    <n v="7"/>
    <n v="0.2"/>
    <n v="69.964999999999975"/>
  </r>
  <r>
    <n v="8381"/>
    <x v="4152"/>
    <x v="2"/>
    <x v="340"/>
    <x v="931"/>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x v="585"/>
    <s v="Second Class"/>
    <s v="AC-10660"/>
    <s v="Anna Chung"/>
    <x v="0"/>
    <s v="United States"/>
    <s v="San Francisco"/>
    <x v="1"/>
    <n v="94109"/>
    <x v="1"/>
    <s v="TEC-PH-10003800"/>
    <x v="2"/>
    <x v="7"/>
    <s v="i.Sound Portable Power - 8000 mAh"/>
    <n v="84.784000000000006"/>
    <n v="2"/>
    <n v="0.2"/>
    <n v="-20.136200000000006"/>
  </r>
  <r>
    <n v="8383"/>
    <x v="4154"/>
    <x v="0"/>
    <x v="597"/>
    <x v="1272"/>
    <s v="Standard Class"/>
    <s v="MH-17440"/>
    <s v="Mark Haberlin"/>
    <x v="1"/>
    <s v="United States"/>
    <s v="Houston"/>
    <x v="5"/>
    <n v="77036"/>
    <x v="2"/>
    <s v="FUR-CH-10001270"/>
    <x v="0"/>
    <x v="1"/>
    <s v="Harbour Creations Steel Folding Chair"/>
    <n v="241.49999999999997"/>
    <n v="4"/>
    <n v="0.3"/>
    <n v="0"/>
  </r>
  <r>
    <n v="8384"/>
    <x v="4155"/>
    <x v="0"/>
    <x v="491"/>
    <x v="940"/>
    <s v="First Class"/>
    <s v="CD-12790"/>
    <s v="Cynthia Delaney"/>
    <x v="2"/>
    <s v="United States"/>
    <s v="Shelton"/>
    <x v="29"/>
    <n v="6484"/>
    <x v="3"/>
    <s v="TEC-AC-10003447"/>
    <x v="2"/>
    <x v="11"/>
    <s v="Micropad Numeric Keypads"/>
    <n v="59.97"/>
    <n v="3"/>
    <n v="0"/>
    <n v="14.992499999999996"/>
  </r>
  <r>
    <n v="8385"/>
    <x v="4155"/>
    <x v="0"/>
    <x v="491"/>
    <x v="940"/>
    <s v="First Class"/>
    <s v="CD-12790"/>
    <s v="Cynthia Delaney"/>
    <x v="2"/>
    <s v="United States"/>
    <s v="Shelton"/>
    <x v="29"/>
    <n v="6484"/>
    <x v="3"/>
    <s v="OFF-PA-10004285"/>
    <x v="1"/>
    <x v="10"/>
    <s v="Xerox 1959"/>
    <n v="13.36"/>
    <n v="2"/>
    <n v="0"/>
    <n v="6.4127999999999998"/>
  </r>
  <r>
    <n v="8386"/>
    <x v="4156"/>
    <x v="3"/>
    <x v="507"/>
    <x v="221"/>
    <s v="Standard Class"/>
    <s v="CV-12805"/>
    <s v="Cynthia Voltz"/>
    <x v="1"/>
    <s v="United States"/>
    <s v="Oakland"/>
    <x v="1"/>
    <n v="94601"/>
    <x v="1"/>
    <s v="OFF-BI-10001757"/>
    <x v="1"/>
    <x v="8"/>
    <s v="Pressboard Hanging Data Binders for Unburst Sheets"/>
    <n v="11.808"/>
    <n v="3"/>
    <n v="0.2"/>
    <n v="4.1327999999999996"/>
  </r>
  <r>
    <n v="8387"/>
    <x v="4157"/>
    <x v="1"/>
    <x v="71"/>
    <x v="69"/>
    <s v="Standard Class"/>
    <s v="TB-21625"/>
    <s v="Trudy Brown"/>
    <x v="0"/>
    <s v="United States"/>
    <s v="Manchester"/>
    <x v="29"/>
    <n v="6040"/>
    <x v="3"/>
    <s v="OFF-ST-10001558"/>
    <x v="1"/>
    <x v="4"/>
    <s v="Acco Perma 4000 Stacking Storage Drawers"/>
    <n v="16.239999999999998"/>
    <n v="1"/>
    <n v="0"/>
    <n v="2.4359999999999999"/>
  </r>
  <r>
    <n v="8388"/>
    <x v="4157"/>
    <x v="1"/>
    <x v="71"/>
    <x v="69"/>
    <s v="Standard Class"/>
    <s v="TB-21625"/>
    <s v="Trudy Brown"/>
    <x v="0"/>
    <s v="United States"/>
    <s v="Manchester"/>
    <x v="29"/>
    <n v="6040"/>
    <x v="3"/>
    <s v="OFF-ST-10001328"/>
    <x v="1"/>
    <x v="4"/>
    <s v="Personal Filing Tote with Lid, Black/Gray"/>
    <n v="77.55"/>
    <n v="5"/>
    <n v="0"/>
    <n v="21.714000000000002"/>
  </r>
  <r>
    <n v="8389"/>
    <x v="4158"/>
    <x v="2"/>
    <x v="301"/>
    <x v="840"/>
    <s v="Standard Class"/>
    <s v="DG-13300"/>
    <s v="Deirdre Greer"/>
    <x v="1"/>
    <s v="United States"/>
    <s v="Orange"/>
    <x v="30"/>
    <n v="7050"/>
    <x v="3"/>
    <s v="OFF-AP-10004708"/>
    <x v="1"/>
    <x v="9"/>
    <s v="Fellowes Superior 10 Outlet Split Surge Protector"/>
    <n v="76.12"/>
    <n v="2"/>
    <n v="0"/>
    <n v="22.074799999999996"/>
  </r>
  <r>
    <n v="8390"/>
    <x v="4159"/>
    <x v="0"/>
    <x v="797"/>
    <x v="525"/>
    <s v="First Class"/>
    <s v="RD-19810"/>
    <s v="Ross DeVincentis"/>
    <x v="2"/>
    <s v="United States"/>
    <s v="Akron"/>
    <x v="24"/>
    <n v="44312"/>
    <x v="3"/>
    <s v="OFF-FA-10000621"/>
    <x v="1"/>
    <x v="13"/>
    <s v="OIC Colored Binder Clips, Assorted Sizes"/>
    <n v="17.184000000000001"/>
    <n v="6"/>
    <n v="0.2"/>
    <n v="6.2291999999999996"/>
  </r>
  <r>
    <n v="8391"/>
    <x v="4160"/>
    <x v="3"/>
    <x v="769"/>
    <x v="792"/>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x v="53"/>
    <s v="Standard Class"/>
    <s v="JB-16045"/>
    <s v="Julia Barnett"/>
    <x v="2"/>
    <s v="United States"/>
    <s v="Danbury"/>
    <x v="29"/>
    <n v="6810"/>
    <x v="3"/>
    <s v="FUR-FU-10001473"/>
    <x v="0"/>
    <x v="5"/>
    <s v="DAX Wood Document Frame"/>
    <n v="27.46"/>
    <n v="2"/>
    <n v="0"/>
    <n v="9.8856000000000002"/>
  </r>
  <r>
    <n v="8393"/>
    <x v="4162"/>
    <x v="0"/>
    <x v="49"/>
    <x v="296"/>
    <s v="Second Class"/>
    <s v="EJ-14155"/>
    <s v="Eva Jacobs"/>
    <x v="0"/>
    <s v="United States"/>
    <s v="Franklin"/>
    <x v="31"/>
    <n v="2038"/>
    <x v="3"/>
    <s v="TEC-PH-10000193"/>
    <x v="2"/>
    <x v="7"/>
    <s v="Jensen SMPS-640 - speaker phone"/>
    <n v="137.94"/>
    <n v="3"/>
    <n v="0"/>
    <n v="35.864399999999996"/>
  </r>
  <r>
    <n v="8394"/>
    <x v="4162"/>
    <x v="0"/>
    <x v="49"/>
    <x v="296"/>
    <s v="Second Class"/>
    <s v="EJ-14155"/>
    <s v="Eva Jacobs"/>
    <x v="0"/>
    <s v="United States"/>
    <s v="Franklin"/>
    <x v="31"/>
    <n v="2038"/>
    <x v="3"/>
    <s v="FUR-FU-10002045"/>
    <x v="0"/>
    <x v="5"/>
    <s v="Executive Impressions 14&quot;"/>
    <n v="111.15"/>
    <n v="5"/>
    <n v="0"/>
    <n v="48.906000000000006"/>
  </r>
  <r>
    <n v="8395"/>
    <x v="4162"/>
    <x v="0"/>
    <x v="49"/>
    <x v="296"/>
    <s v="Second Class"/>
    <s v="EJ-14155"/>
    <s v="Eva Jacobs"/>
    <x v="0"/>
    <s v="United States"/>
    <s v="Franklin"/>
    <x v="31"/>
    <n v="2038"/>
    <x v="3"/>
    <s v="OFF-AP-10002945"/>
    <x v="1"/>
    <x v="9"/>
    <s v="Honeywell Enviracaire Portable HEPA Air Cleaner for 17' x 22' Room"/>
    <n v="901.94999999999993"/>
    <n v="3"/>
    <n v="0"/>
    <n v="297.64349999999996"/>
  </r>
  <r>
    <n v="8396"/>
    <x v="4162"/>
    <x v="0"/>
    <x v="49"/>
    <x v="296"/>
    <s v="Second Class"/>
    <s v="EJ-14155"/>
    <s v="Eva Jacobs"/>
    <x v="0"/>
    <s v="United States"/>
    <s v="Franklin"/>
    <x v="31"/>
    <n v="2038"/>
    <x v="3"/>
    <s v="FUR-TA-10001095"/>
    <x v="0"/>
    <x v="3"/>
    <s v="Chromcraft Round Conference Tables"/>
    <n v="366.00899999999996"/>
    <n v="3"/>
    <n v="0.3"/>
    <n v="-47.058300000000003"/>
  </r>
  <r>
    <n v="8397"/>
    <x v="4163"/>
    <x v="2"/>
    <x v="479"/>
    <x v="1293"/>
    <s v="Same Day"/>
    <s v="BD-11620"/>
    <s v="Brian DeCherney"/>
    <x v="0"/>
    <s v="United States"/>
    <s v="Wilmington"/>
    <x v="3"/>
    <n v="28403"/>
    <x v="0"/>
    <s v="OFF-PA-10001144"/>
    <x v="1"/>
    <x v="10"/>
    <s v="Xerox 1913"/>
    <n v="310.68799999999999"/>
    <n v="7"/>
    <n v="0.2"/>
    <n v="108.74079999999998"/>
  </r>
  <r>
    <n v="8398"/>
    <x v="4164"/>
    <x v="2"/>
    <x v="1009"/>
    <x v="897"/>
    <s v="First Class"/>
    <s v="MR-17545"/>
    <s v="Mathew Reese"/>
    <x v="2"/>
    <s v="United States"/>
    <s v="Houston"/>
    <x v="5"/>
    <n v="77095"/>
    <x v="2"/>
    <s v="OFF-BI-10004099"/>
    <x v="1"/>
    <x v="8"/>
    <s v="GBC VeloBinder Strips"/>
    <n v="7.6799999999999979"/>
    <n v="5"/>
    <n v="0.8"/>
    <n v="-11.52"/>
  </r>
  <r>
    <n v="8399"/>
    <x v="4165"/>
    <x v="3"/>
    <x v="808"/>
    <x v="170"/>
    <s v="Second Class"/>
    <s v="SR-20425"/>
    <s v="Sharelle Roach"/>
    <x v="2"/>
    <s v="United States"/>
    <s v="Springfield"/>
    <x v="24"/>
    <n v="45503"/>
    <x v="3"/>
    <s v="FUR-CH-10001973"/>
    <x v="0"/>
    <x v="1"/>
    <s v="Office Star Flex Back Scooter Chair with White Frame"/>
    <n v="155.37199999999999"/>
    <n v="2"/>
    <n v="0.3"/>
    <n v="-35.513599999999997"/>
  </r>
  <r>
    <n v="8400"/>
    <x v="4166"/>
    <x v="1"/>
    <x v="657"/>
    <x v="1256"/>
    <s v="Standard Class"/>
    <s v="TH-21100"/>
    <s v="Thea Hendricks"/>
    <x v="0"/>
    <s v="United States"/>
    <s v="Glendale"/>
    <x v="16"/>
    <n v="85301"/>
    <x v="1"/>
    <s v="OFF-ST-10000344"/>
    <x v="1"/>
    <x v="4"/>
    <s v="Neat Ideas Personal Hanging Folder Files, Black"/>
    <n v="10.744"/>
    <n v="1"/>
    <n v="0.2"/>
    <n v="0.80579999999999963"/>
  </r>
  <r>
    <n v="8401"/>
    <x v="4167"/>
    <x v="1"/>
    <x v="901"/>
    <x v="234"/>
    <s v="Second Class"/>
    <s v="BD-11635"/>
    <s v="Brian Derr"/>
    <x v="0"/>
    <s v="United States"/>
    <s v="New York City"/>
    <x v="15"/>
    <n v="10009"/>
    <x v="3"/>
    <s v="OFF-BI-10002026"/>
    <x v="1"/>
    <x v="8"/>
    <s v="Avery Arch Ring Binders"/>
    <n v="232.40000000000003"/>
    <n v="5"/>
    <n v="0.2"/>
    <n v="78.434999999999988"/>
  </r>
  <r>
    <n v="8402"/>
    <x v="4167"/>
    <x v="1"/>
    <x v="901"/>
    <x v="234"/>
    <s v="Second Class"/>
    <s v="BD-11635"/>
    <s v="Brian Derr"/>
    <x v="0"/>
    <s v="United States"/>
    <s v="New York City"/>
    <x v="15"/>
    <n v="10009"/>
    <x v="3"/>
    <s v="FUR-CH-10003535"/>
    <x v="0"/>
    <x v="1"/>
    <s v="Global Armless Task Chair, Royal Blue"/>
    <n v="164.64599999999999"/>
    <n v="3"/>
    <n v="0.1"/>
    <n v="12.805799999999994"/>
  </r>
  <r>
    <n v="8403"/>
    <x v="4167"/>
    <x v="1"/>
    <x v="901"/>
    <x v="234"/>
    <s v="Second Class"/>
    <s v="BD-11635"/>
    <s v="Brian Derr"/>
    <x v="0"/>
    <s v="United States"/>
    <s v="New York City"/>
    <x v="15"/>
    <n v="10009"/>
    <x v="3"/>
    <s v="OFF-PA-10004156"/>
    <x v="1"/>
    <x v="10"/>
    <s v="Xerox 188"/>
    <n v="22.68"/>
    <n v="2"/>
    <n v="0"/>
    <n v="11.113199999999999"/>
  </r>
  <r>
    <n v="8404"/>
    <x v="4168"/>
    <x v="0"/>
    <x v="854"/>
    <x v="606"/>
    <s v="Standard Class"/>
    <s v="SM-20950"/>
    <s v="Suzanne McNair"/>
    <x v="1"/>
    <s v="United States"/>
    <s v="Los Angeles"/>
    <x v="1"/>
    <n v="90036"/>
    <x v="1"/>
    <s v="OFF-PA-10002254"/>
    <x v="1"/>
    <x v="10"/>
    <s v="Xerox 1883"/>
    <n v="105.52"/>
    <n v="4"/>
    <n v="0"/>
    <n v="48.539199999999994"/>
  </r>
  <r>
    <n v="8405"/>
    <x v="4169"/>
    <x v="3"/>
    <x v="141"/>
    <x v="142"/>
    <s v="Standard Class"/>
    <s v="HE-14800"/>
    <s v="Harold Engle"/>
    <x v="1"/>
    <s v="United States"/>
    <s v="Newark"/>
    <x v="13"/>
    <n v="19711"/>
    <x v="3"/>
    <s v="FUR-FU-10003247"/>
    <x v="0"/>
    <x v="5"/>
    <s v="36X48 HARDFLOOR CHAIRMAT"/>
    <n v="83.92"/>
    <n v="4"/>
    <n v="0"/>
    <n v="5.8743999999999943"/>
  </r>
  <r>
    <n v="8406"/>
    <x v="4169"/>
    <x v="3"/>
    <x v="141"/>
    <x v="142"/>
    <s v="Standard Class"/>
    <s v="HE-14800"/>
    <s v="Harold Engle"/>
    <x v="1"/>
    <s v="United States"/>
    <s v="Newark"/>
    <x v="13"/>
    <n v="19711"/>
    <x v="3"/>
    <s v="TEC-AC-10002473"/>
    <x v="2"/>
    <x v="11"/>
    <s v="Maxell 4.7GB DVD-R"/>
    <n v="141.9"/>
    <n v="5"/>
    <n v="0"/>
    <n v="58.179000000000002"/>
  </r>
  <r>
    <n v="8407"/>
    <x v="4169"/>
    <x v="3"/>
    <x v="141"/>
    <x v="142"/>
    <s v="Standard Class"/>
    <s v="HE-14800"/>
    <s v="Harold Engle"/>
    <x v="1"/>
    <s v="United States"/>
    <s v="Newark"/>
    <x v="13"/>
    <n v="19711"/>
    <x v="3"/>
    <s v="FUR-FU-10001057"/>
    <x v="0"/>
    <x v="5"/>
    <s v="Tensor Track Tree Floor Lamp"/>
    <n v="39.979999999999997"/>
    <n v="2"/>
    <n v="0"/>
    <n v="9.1953999999999994"/>
  </r>
  <r>
    <n v="8408"/>
    <x v="4169"/>
    <x v="3"/>
    <x v="141"/>
    <x v="142"/>
    <s v="Standard Class"/>
    <s v="HE-14800"/>
    <s v="Harold Engle"/>
    <x v="1"/>
    <s v="United States"/>
    <s v="Newark"/>
    <x v="13"/>
    <n v="19711"/>
    <x v="3"/>
    <s v="OFF-AR-10001419"/>
    <x v="1"/>
    <x v="6"/>
    <s v="Newell 325"/>
    <n v="28.91"/>
    <n v="7"/>
    <n v="0"/>
    <n v="8.6729999999999983"/>
  </r>
  <r>
    <n v="8409"/>
    <x v="4169"/>
    <x v="3"/>
    <x v="141"/>
    <x v="142"/>
    <s v="Standard Class"/>
    <s v="HE-14800"/>
    <s v="Harold Engle"/>
    <x v="1"/>
    <s v="United States"/>
    <s v="Newark"/>
    <x v="13"/>
    <n v="19711"/>
    <x v="3"/>
    <s v="OFF-AR-10004010"/>
    <x v="1"/>
    <x v="6"/>
    <s v="Hunt Boston Vacuum Mount KS Pencil Sharpener"/>
    <n v="174.95000000000002"/>
    <n v="5"/>
    <n v="0"/>
    <n v="45.487000000000002"/>
  </r>
  <r>
    <n v="8410"/>
    <x v="4170"/>
    <x v="1"/>
    <x v="555"/>
    <x v="374"/>
    <s v="Standard Class"/>
    <s v="JK-15640"/>
    <s v="Jim Kriz"/>
    <x v="2"/>
    <s v="United States"/>
    <s v="San Bernardino"/>
    <x v="1"/>
    <n v="92404"/>
    <x v="1"/>
    <s v="OFF-BI-10004230"/>
    <x v="1"/>
    <x v="8"/>
    <s v="GBC Recycled Grain Textured Covers"/>
    <n v="110.52800000000001"/>
    <n v="4"/>
    <n v="0.2"/>
    <n v="38.684799999999996"/>
  </r>
  <r>
    <n v="8411"/>
    <x v="4171"/>
    <x v="0"/>
    <x v="625"/>
    <x v="441"/>
    <s v="Same Day"/>
    <s v="ON-18715"/>
    <s v="Odella Nelson"/>
    <x v="1"/>
    <s v="United States"/>
    <s v="Burlington"/>
    <x v="3"/>
    <n v="27217"/>
    <x v="0"/>
    <s v="FUR-TA-10001768"/>
    <x v="0"/>
    <x v="3"/>
    <s v="Hon Racetrack Conference Tables"/>
    <n v="630.024"/>
    <n v="4"/>
    <n v="0.4"/>
    <n v="-199.50760000000008"/>
  </r>
  <r>
    <n v="8412"/>
    <x v="4172"/>
    <x v="0"/>
    <x v="195"/>
    <x v="72"/>
    <s v="Second Class"/>
    <s v="TH-21100"/>
    <s v="Thea Hendricks"/>
    <x v="0"/>
    <s v="United States"/>
    <s v="Salem"/>
    <x v="17"/>
    <n v="24153"/>
    <x v="0"/>
    <s v="OFF-AR-10003514"/>
    <x v="1"/>
    <x v="6"/>
    <s v="4009 Highlighters by Sanford"/>
    <n v="27.86"/>
    <n v="7"/>
    <n v="0"/>
    <n v="9.1937999999999978"/>
  </r>
  <r>
    <n v="8413"/>
    <x v="4173"/>
    <x v="3"/>
    <x v="434"/>
    <x v="469"/>
    <s v="Standard Class"/>
    <s v="MD-17350"/>
    <s v="Maribeth Dona"/>
    <x v="0"/>
    <s v="United States"/>
    <s v="Dallas"/>
    <x v="5"/>
    <n v="75217"/>
    <x v="2"/>
    <s v="FUR-TA-10002228"/>
    <x v="0"/>
    <x v="3"/>
    <s v="Bevis Traditional Conference Table Top, Plinth Base"/>
    <n v="933.40800000000002"/>
    <n v="4"/>
    <n v="0.3"/>
    <n v="-173.34719999999999"/>
  </r>
  <r>
    <n v="8414"/>
    <x v="4174"/>
    <x v="0"/>
    <x v="907"/>
    <x v="967"/>
    <s v="Standard Class"/>
    <s v="AH-10075"/>
    <s v="Adam Hart"/>
    <x v="1"/>
    <s v="United States"/>
    <s v="Arlington"/>
    <x v="5"/>
    <n v="76017"/>
    <x v="2"/>
    <s v="OFF-PA-10001972"/>
    <x v="1"/>
    <x v="10"/>
    <s v="Xerox 214"/>
    <n v="51.840000000000011"/>
    <n v="10"/>
    <n v="0.2"/>
    <n v="18.143999999999998"/>
  </r>
  <r>
    <n v="8415"/>
    <x v="4174"/>
    <x v="0"/>
    <x v="907"/>
    <x v="967"/>
    <s v="Standard Class"/>
    <s v="AH-10075"/>
    <s v="Adam Hart"/>
    <x v="1"/>
    <s v="United States"/>
    <s v="Arlington"/>
    <x v="5"/>
    <n v="76017"/>
    <x v="2"/>
    <s v="TEC-AC-10002942"/>
    <x v="2"/>
    <x v="11"/>
    <s v="WD My Passport Ultra 1TB Portable External Hard Drive"/>
    <n v="165.60000000000002"/>
    <n v="3"/>
    <n v="0.2"/>
    <n v="-6.2100000000000151"/>
  </r>
  <r>
    <n v="8416"/>
    <x v="4175"/>
    <x v="3"/>
    <x v="1190"/>
    <x v="102"/>
    <s v="Standard Class"/>
    <s v="ML-17755"/>
    <s v="Max Ludwig"/>
    <x v="2"/>
    <s v="United States"/>
    <s v="Marion"/>
    <x v="23"/>
    <n v="52302"/>
    <x v="2"/>
    <s v="OFF-PA-10000474"/>
    <x v="1"/>
    <x v="10"/>
    <s v="Staples"/>
    <n v="106.32"/>
    <n v="3"/>
    <n v="0"/>
    <n v="49.970399999999991"/>
  </r>
  <r>
    <n v="8417"/>
    <x v="4176"/>
    <x v="3"/>
    <x v="1187"/>
    <x v="676"/>
    <s v="First Class"/>
    <s v="LB-16795"/>
    <s v="Laurel Beltran"/>
    <x v="2"/>
    <s v="United States"/>
    <s v="Seattle"/>
    <x v="4"/>
    <n v="98105"/>
    <x v="1"/>
    <s v="OFF-BI-10004330"/>
    <x v="1"/>
    <x v="8"/>
    <s v="GBC Velobind Prepunched Cover Sets, Regency Series"/>
    <n v="147.91999999999999"/>
    <n v="5"/>
    <n v="0.2"/>
    <n v="46.224999999999987"/>
  </r>
  <r>
    <n v="8418"/>
    <x v="4176"/>
    <x v="3"/>
    <x v="1187"/>
    <x v="676"/>
    <s v="First Class"/>
    <s v="LB-16795"/>
    <s v="Laurel Beltran"/>
    <x v="2"/>
    <s v="United States"/>
    <s v="Seattle"/>
    <x v="4"/>
    <n v="98105"/>
    <x v="1"/>
    <s v="OFF-ST-10000604"/>
    <x v="1"/>
    <x v="4"/>
    <s v="Home/Office Personal File Carts"/>
    <n v="104.28"/>
    <n v="3"/>
    <n v="0"/>
    <n v="26.069999999999993"/>
  </r>
  <r>
    <n v="8419"/>
    <x v="4176"/>
    <x v="3"/>
    <x v="1187"/>
    <x v="676"/>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7"/>
    <x v="676"/>
    <s v="First Class"/>
    <s v="LB-16795"/>
    <s v="Laurel Beltran"/>
    <x v="2"/>
    <s v="United States"/>
    <s v="Seattle"/>
    <x v="4"/>
    <n v="98105"/>
    <x v="1"/>
    <s v="OFF-ST-10000636"/>
    <x v="1"/>
    <x v="4"/>
    <s v="Rogers Profile Extra Capacity Storage Tub"/>
    <n v="66.959999999999994"/>
    <n v="4"/>
    <n v="0"/>
    <n v="2.6783999999999963"/>
  </r>
  <r>
    <n v="8421"/>
    <x v="4176"/>
    <x v="3"/>
    <x v="1187"/>
    <x v="676"/>
    <s v="First Class"/>
    <s v="LB-16795"/>
    <s v="Laurel Beltran"/>
    <x v="2"/>
    <s v="United States"/>
    <s v="Seattle"/>
    <x v="4"/>
    <n v="98105"/>
    <x v="1"/>
    <s v="TEC-AC-10004171"/>
    <x v="2"/>
    <x v="11"/>
    <s v="Razer Kraken 7.1 Surround Sound Over Ear USB Gaming Headset"/>
    <n v="199.98"/>
    <n v="2"/>
    <n v="0"/>
    <n v="87.991200000000006"/>
  </r>
  <r>
    <n v="8422"/>
    <x v="4177"/>
    <x v="3"/>
    <x v="386"/>
    <x v="412"/>
    <s v="Standard Class"/>
    <s v="NP-18670"/>
    <s v="Nora Paige"/>
    <x v="0"/>
    <s v="United States"/>
    <s v="Lakewood"/>
    <x v="30"/>
    <n v="8701"/>
    <x v="3"/>
    <s v="TEC-AC-10002167"/>
    <x v="2"/>
    <x v="11"/>
    <s v="Imation 8gb Micro Traveldrive Usb 2.0 Flash Drive"/>
    <n v="45"/>
    <n v="3"/>
    <n v="0"/>
    <n v="4.9500000000000011"/>
  </r>
  <r>
    <n v="8423"/>
    <x v="4177"/>
    <x v="3"/>
    <x v="386"/>
    <x v="412"/>
    <s v="Standard Class"/>
    <s v="NP-18670"/>
    <s v="Nora Paige"/>
    <x v="0"/>
    <s v="United States"/>
    <s v="Lakewood"/>
    <x v="30"/>
    <n v="8701"/>
    <x v="3"/>
    <s v="OFF-FA-10000621"/>
    <x v="1"/>
    <x v="13"/>
    <s v="OIC Colored Binder Clips, Assorted Sizes"/>
    <n v="17.899999999999999"/>
    <n v="5"/>
    <n v="0"/>
    <n v="8.7710000000000008"/>
  </r>
  <r>
    <n v="8424"/>
    <x v="4177"/>
    <x v="3"/>
    <x v="386"/>
    <x v="412"/>
    <s v="Standard Class"/>
    <s v="NP-18670"/>
    <s v="Nora Paige"/>
    <x v="0"/>
    <s v="United States"/>
    <s v="Lakewood"/>
    <x v="30"/>
    <n v="8701"/>
    <x v="3"/>
    <s v="FUR-FU-10004053"/>
    <x v="0"/>
    <x v="5"/>
    <s v="DAX Two-Tone Silver Metal Document Frame"/>
    <n v="40.479999999999997"/>
    <n v="2"/>
    <n v="0"/>
    <n v="17.406400000000001"/>
  </r>
  <r>
    <n v="8425"/>
    <x v="4177"/>
    <x v="3"/>
    <x v="386"/>
    <x v="412"/>
    <s v="Standard Class"/>
    <s v="NP-18670"/>
    <s v="Nora Paige"/>
    <x v="0"/>
    <s v="United States"/>
    <s v="Lakewood"/>
    <x v="30"/>
    <n v="8701"/>
    <x v="3"/>
    <s v="FUR-BO-10003404"/>
    <x v="0"/>
    <x v="0"/>
    <s v="Global Adaptabilites Bookcase, Cherry/Storm Gray Finish"/>
    <n v="2154.9"/>
    <n v="5"/>
    <n v="0"/>
    <n v="129.29399999999987"/>
  </r>
  <r>
    <n v="8426"/>
    <x v="4178"/>
    <x v="0"/>
    <x v="770"/>
    <x v="881"/>
    <s v="First Class"/>
    <s v="EB-13750"/>
    <s v="Edward Becker"/>
    <x v="1"/>
    <s v="United States"/>
    <s v="Cincinnati"/>
    <x v="24"/>
    <n v="45231"/>
    <x v="3"/>
    <s v="OFF-BI-10004099"/>
    <x v="1"/>
    <x v="8"/>
    <s v="GBC VeloBinder Strips"/>
    <n v="18.432000000000002"/>
    <n v="8"/>
    <n v="0.7"/>
    <n v="-12.287999999999997"/>
  </r>
  <r>
    <n v="8427"/>
    <x v="4179"/>
    <x v="1"/>
    <x v="653"/>
    <x v="486"/>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x v="654"/>
    <s v="First Class"/>
    <s v="DC-12850"/>
    <s v="Dan Campbell"/>
    <x v="0"/>
    <s v="United States"/>
    <s v="Roseville"/>
    <x v="12"/>
    <n v="48066"/>
    <x v="2"/>
    <s v="OFF-SU-10001935"/>
    <x v="1"/>
    <x v="14"/>
    <s v="Staples"/>
    <n v="4.3600000000000003"/>
    <n v="2"/>
    <n v="0"/>
    <n v="0.17439999999999944"/>
  </r>
  <r>
    <n v="8429"/>
    <x v="4181"/>
    <x v="3"/>
    <x v="105"/>
    <x v="38"/>
    <s v="Standard Class"/>
    <s v="DJ-13510"/>
    <s v="Don Jones"/>
    <x v="1"/>
    <s v="United States"/>
    <s v="Tempe"/>
    <x v="16"/>
    <n v="85281"/>
    <x v="1"/>
    <s v="TEC-AC-10004227"/>
    <x v="2"/>
    <x v="11"/>
    <s v="SanDisk Ultra 16 GB MicroSDHC Class 10 Memory Card"/>
    <n v="62.352000000000004"/>
    <n v="6"/>
    <n v="0.2"/>
    <n v="-10.911600000000007"/>
  </r>
  <r>
    <n v="8430"/>
    <x v="4182"/>
    <x v="0"/>
    <x v="1053"/>
    <x v="967"/>
    <s v="Second Class"/>
    <s v="CL-12565"/>
    <s v="Clay Ludtke"/>
    <x v="0"/>
    <s v="United States"/>
    <s v="Reading"/>
    <x v="9"/>
    <n v="19601"/>
    <x v="3"/>
    <s v="FUR-FU-10004904"/>
    <x v="0"/>
    <x v="5"/>
    <s v="Eldon &quot;L&quot; Workstation Diamond Chairmat"/>
    <n v="303.92"/>
    <n v="5"/>
    <n v="0.2"/>
    <n v="-30.392000000000024"/>
  </r>
  <r>
    <n v="8431"/>
    <x v="4183"/>
    <x v="2"/>
    <x v="809"/>
    <x v="729"/>
    <s v="Standard Class"/>
    <s v="NC-18340"/>
    <s v="Nat Carroll"/>
    <x v="0"/>
    <s v="United States"/>
    <s v="Apple Valley"/>
    <x v="11"/>
    <n v="55124"/>
    <x v="2"/>
    <s v="OFF-ST-10001511"/>
    <x v="1"/>
    <x v="4"/>
    <s v="Space Solutions Commercial Steel Shelving"/>
    <n v="129.30000000000001"/>
    <n v="2"/>
    <n v="0"/>
    <n v="6.4649999999999892"/>
  </r>
  <r>
    <n v="8432"/>
    <x v="4184"/>
    <x v="3"/>
    <x v="1182"/>
    <x v="87"/>
    <s v="Standard Class"/>
    <s v="KN-16450"/>
    <s v="Kean Nguyen"/>
    <x v="1"/>
    <s v="United States"/>
    <s v="Baltimore"/>
    <x v="39"/>
    <n v="21215"/>
    <x v="3"/>
    <s v="FUR-FU-10003535"/>
    <x v="0"/>
    <x v="5"/>
    <s v="Howard Miller Distant Time Traveler Alarm Clock"/>
    <n v="274.20000000000005"/>
    <n v="10"/>
    <n v="0"/>
    <n v="112.422"/>
  </r>
  <r>
    <n v="8433"/>
    <x v="4185"/>
    <x v="2"/>
    <x v="80"/>
    <x v="233"/>
    <s v="Second Class"/>
    <s v="SC-20260"/>
    <s v="Scott Cohen"/>
    <x v="1"/>
    <s v="United States"/>
    <s v="Corpus Christi"/>
    <x v="5"/>
    <n v="78415"/>
    <x v="2"/>
    <s v="OFF-FA-10000053"/>
    <x v="1"/>
    <x v="13"/>
    <s v="Revere Boxed Rubber Bands by Revere"/>
    <n v="6.048"/>
    <n v="4"/>
    <n v="0.2"/>
    <n v="-1.3607999999999998"/>
  </r>
  <r>
    <n v="8434"/>
    <x v="4185"/>
    <x v="2"/>
    <x v="80"/>
    <x v="233"/>
    <s v="Second Class"/>
    <s v="SC-20260"/>
    <s v="Scott Cohen"/>
    <x v="1"/>
    <s v="United States"/>
    <s v="Corpus Christi"/>
    <x v="5"/>
    <n v="78415"/>
    <x v="2"/>
    <s v="OFF-PA-10004610"/>
    <x v="1"/>
    <x v="10"/>
    <s v="Xerox 1900"/>
    <n v="6.8480000000000008"/>
    <n v="2"/>
    <n v="0.2"/>
    <n v="2.1399999999999992"/>
  </r>
  <r>
    <n v="8435"/>
    <x v="4185"/>
    <x v="2"/>
    <x v="80"/>
    <x v="233"/>
    <s v="Second Class"/>
    <s v="SC-20260"/>
    <s v="Scott Cohen"/>
    <x v="1"/>
    <s v="United States"/>
    <s v="Corpus Christi"/>
    <x v="5"/>
    <n v="78415"/>
    <x v="2"/>
    <s v="FUR-FU-10000550"/>
    <x v="0"/>
    <x v="5"/>
    <s v="Stacking Trays by OIC"/>
    <n v="9.9600000000000009"/>
    <n v="5"/>
    <n v="0.6"/>
    <n v="-6.7230000000000008"/>
  </r>
  <r>
    <n v="8436"/>
    <x v="4185"/>
    <x v="2"/>
    <x v="80"/>
    <x v="233"/>
    <s v="Second Class"/>
    <s v="SC-20260"/>
    <s v="Scott Cohen"/>
    <x v="1"/>
    <s v="United States"/>
    <s v="Corpus Christi"/>
    <x v="5"/>
    <n v="78415"/>
    <x v="2"/>
    <s v="OFF-BI-10001721"/>
    <x v="1"/>
    <x v="8"/>
    <s v="Trimflex Flexible Post Binders"/>
    <n v="8.5519999999999978"/>
    <n v="2"/>
    <n v="0.8"/>
    <n v="-13.683199999999999"/>
  </r>
  <r>
    <n v="8437"/>
    <x v="4186"/>
    <x v="1"/>
    <x v="1180"/>
    <x v="1068"/>
    <s v="Standard Class"/>
    <s v="AM-10705"/>
    <s v="Anne McFarland"/>
    <x v="0"/>
    <s v="United States"/>
    <s v="Las Vegas"/>
    <x v="33"/>
    <n v="89115"/>
    <x v="1"/>
    <s v="OFF-BI-10004040"/>
    <x v="1"/>
    <x v="8"/>
    <s v="Wilson Jones Impact Binders"/>
    <n v="45.584000000000003"/>
    <n v="11"/>
    <n v="0.2"/>
    <n v="16.524199999999997"/>
  </r>
  <r>
    <n v="8438"/>
    <x v="4187"/>
    <x v="1"/>
    <x v="895"/>
    <x v="313"/>
    <s v="Standard Class"/>
    <s v="RA-19945"/>
    <s v="Ryan Akin"/>
    <x v="0"/>
    <s v="United States"/>
    <s v="Cleveland"/>
    <x v="24"/>
    <n v="44105"/>
    <x v="3"/>
    <s v="TEC-AC-10002550"/>
    <x v="2"/>
    <x v="11"/>
    <s v="Maxell 4.7GB DVD-RW 3/Pack"/>
    <n v="25.488"/>
    <n v="2"/>
    <n v="0.2"/>
    <n v="4.4603999999999999"/>
  </r>
  <r>
    <n v="8439"/>
    <x v="4188"/>
    <x v="2"/>
    <x v="1060"/>
    <x v="413"/>
    <s v="Standard Class"/>
    <s v="MM-17260"/>
    <s v="Magdelene Morse"/>
    <x v="0"/>
    <s v="United States"/>
    <s v="Seattle"/>
    <x v="4"/>
    <n v="98105"/>
    <x v="1"/>
    <s v="OFF-BI-10003876"/>
    <x v="1"/>
    <x v="8"/>
    <s v="Green Canvas Binder for 8-1/2&quot; x 14&quot; Sheets"/>
    <n v="136.96"/>
    <n v="4"/>
    <n v="0.2"/>
    <n v="51.359999999999992"/>
  </r>
  <r>
    <n v="8440"/>
    <x v="4189"/>
    <x v="3"/>
    <x v="1191"/>
    <x v="875"/>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x v="485"/>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x v="1187"/>
    <s v="Standard Class"/>
    <s v="DB-13615"/>
    <s v="Doug Bickford"/>
    <x v="0"/>
    <s v="United States"/>
    <s v="Tucson"/>
    <x v="16"/>
    <n v="85705"/>
    <x v="1"/>
    <s v="OFF-PA-10002254"/>
    <x v="1"/>
    <x v="10"/>
    <s v="Xerox 1883"/>
    <n v="84.415999999999997"/>
    <n v="4"/>
    <n v="0.2"/>
    <n v="27.435199999999995"/>
  </r>
  <r>
    <n v="8443"/>
    <x v="4192"/>
    <x v="0"/>
    <x v="1192"/>
    <x v="810"/>
    <s v="Standard Class"/>
    <s v="JB-16045"/>
    <s v="Julia Barnett"/>
    <x v="2"/>
    <s v="United States"/>
    <s v="Philadelphia"/>
    <x v="9"/>
    <n v="19120"/>
    <x v="3"/>
    <s v="TEC-PH-10004586"/>
    <x v="2"/>
    <x v="7"/>
    <s v="Wilson SignalBoost 841262 DB PRO Amplifier Kit"/>
    <n v="431.94"/>
    <n v="2"/>
    <n v="0.4"/>
    <n v="-71.990000000000009"/>
  </r>
  <r>
    <n v="8444"/>
    <x v="4192"/>
    <x v="0"/>
    <x v="1192"/>
    <x v="810"/>
    <s v="Standard Class"/>
    <s v="JB-16045"/>
    <s v="Julia Barnett"/>
    <x v="2"/>
    <s v="United States"/>
    <s v="Philadelphia"/>
    <x v="9"/>
    <n v="19120"/>
    <x v="3"/>
    <s v="OFF-BI-10002982"/>
    <x v="1"/>
    <x v="8"/>
    <s v="Avery Self-Adhesive Photo Pockets for Polaroid Photos"/>
    <n v="2.0430000000000001"/>
    <n v="1"/>
    <n v="0.7"/>
    <n v="-1.4981999999999998"/>
  </r>
  <r>
    <n v="8445"/>
    <x v="4192"/>
    <x v="0"/>
    <x v="1192"/>
    <x v="810"/>
    <s v="Standard Class"/>
    <s v="JB-16045"/>
    <s v="Julia Barnett"/>
    <x v="2"/>
    <s v="United States"/>
    <s v="Philadelphia"/>
    <x v="9"/>
    <n v="19120"/>
    <x v="3"/>
    <s v="TEC-PH-10002538"/>
    <x v="2"/>
    <x v="7"/>
    <s v="Grandstream GXP1160 VoIP phone"/>
    <n v="68.238"/>
    <n v="3"/>
    <n v="0.4"/>
    <n v="-12.510300000000008"/>
  </r>
  <r>
    <n v="8446"/>
    <x v="4193"/>
    <x v="3"/>
    <x v="436"/>
    <x v="188"/>
    <s v="First Class"/>
    <s v="AH-10075"/>
    <s v="Adam Hart"/>
    <x v="1"/>
    <s v="United States"/>
    <s v="Cranston"/>
    <x v="34"/>
    <n v="2920"/>
    <x v="3"/>
    <s v="FUR-TA-10001039"/>
    <x v="0"/>
    <x v="3"/>
    <s v="KI Adjustable-Height Table"/>
    <n v="240.744"/>
    <n v="4"/>
    <n v="0.3"/>
    <n v="-13.756799999999984"/>
  </r>
  <r>
    <n v="8447"/>
    <x v="4193"/>
    <x v="3"/>
    <x v="436"/>
    <x v="188"/>
    <s v="First Class"/>
    <s v="AH-10075"/>
    <s v="Adam Hart"/>
    <x v="1"/>
    <s v="United States"/>
    <s v="Cranston"/>
    <x v="34"/>
    <n v="2920"/>
    <x v="3"/>
    <s v="FUR-FU-10004963"/>
    <x v="0"/>
    <x v="5"/>
    <s v="Eldon 400 Class Desk Accessories, Black Carbon"/>
    <n v="35"/>
    <n v="4"/>
    <n v="0"/>
    <n v="14.700000000000003"/>
  </r>
  <r>
    <n v="8448"/>
    <x v="4193"/>
    <x v="3"/>
    <x v="436"/>
    <x v="188"/>
    <s v="First Class"/>
    <s v="AH-10075"/>
    <s v="Adam Hart"/>
    <x v="1"/>
    <s v="United States"/>
    <s v="Cranston"/>
    <x v="34"/>
    <n v="2920"/>
    <x v="3"/>
    <s v="FUR-FU-10000277"/>
    <x v="0"/>
    <x v="5"/>
    <s v="Deflect-o DuraMat Antistatic Studded Beveled Mat for Medium Pile Carpeting"/>
    <n v="210.68"/>
    <n v="2"/>
    <n v="0"/>
    <n v="50.563199999999995"/>
  </r>
  <r>
    <n v="8449"/>
    <x v="4193"/>
    <x v="3"/>
    <x v="436"/>
    <x v="188"/>
    <s v="First Class"/>
    <s v="AH-10075"/>
    <s v="Adam Hart"/>
    <x v="1"/>
    <s v="United States"/>
    <s v="Cranston"/>
    <x v="34"/>
    <n v="2920"/>
    <x v="3"/>
    <s v="FUR-TA-10004915"/>
    <x v="0"/>
    <x v="3"/>
    <s v="Office Impressions End Table, 20-1/2&quot;H x 24&quot;W x 20&quot;D"/>
    <n v="637.89599999999996"/>
    <n v="3"/>
    <n v="0.3"/>
    <n v="-127.57919999999996"/>
  </r>
  <r>
    <n v="8450"/>
    <x v="4193"/>
    <x v="3"/>
    <x v="436"/>
    <x v="188"/>
    <s v="First Class"/>
    <s v="AH-10075"/>
    <s v="Adam Hart"/>
    <x v="1"/>
    <s v="United States"/>
    <s v="Cranston"/>
    <x v="34"/>
    <n v="2920"/>
    <x v="3"/>
    <s v="OFF-PA-10003724"/>
    <x v="1"/>
    <x v="10"/>
    <s v="Wirebound Message Book, 4 per Page"/>
    <n v="43.44"/>
    <n v="8"/>
    <n v="0"/>
    <n v="21.285599999999999"/>
  </r>
  <r>
    <n v="8451"/>
    <x v="4193"/>
    <x v="3"/>
    <x v="436"/>
    <x v="188"/>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x v="1044"/>
    <s v="First Class"/>
    <s v="AI-10855"/>
    <s v="Arianne Irving"/>
    <x v="0"/>
    <s v="United States"/>
    <s v="San Francisco"/>
    <x v="1"/>
    <n v="94122"/>
    <x v="1"/>
    <s v="TEC-PH-10001459"/>
    <x v="2"/>
    <x v="7"/>
    <s v="Samsung Galaxy Mega 6.3"/>
    <n v="1679.96"/>
    <n v="5"/>
    <n v="0.2"/>
    <n v="125.99700000000007"/>
  </r>
  <r>
    <n v="8453"/>
    <x v="4195"/>
    <x v="0"/>
    <x v="724"/>
    <x v="774"/>
    <s v="Standard Class"/>
    <s v="TH-21115"/>
    <s v="Thea Hudgings"/>
    <x v="1"/>
    <s v="United States"/>
    <s v="Houston"/>
    <x v="5"/>
    <n v="77070"/>
    <x v="2"/>
    <s v="FUR-CH-10002880"/>
    <x v="0"/>
    <x v="1"/>
    <s v="Global High-Back Leather Tilter, Burgundy"/>
    <n v="344.37199999999996"/>
    <n v="4"/>
    <n v="0.3"/>
    <n v="-93.472400000000022"/>
  </r>
  <r>
    <n v="8454"/>
    <x v="4195"/>
    <x v="0"/>
    <x v="724"/>
    <x v="774"/>
    <s v="Standard Class"/>
    <s v="TH-21115"/>
    <s v="Thea Hudgings"/>
    <x v="1"/>
    <s v="United States"/>
    <s v="Houston"/>
    <x v="5"/>
    <n v="77070"/>
    <x v="2"/>
    <s v="OFF-ST-10001780"/>
    <x v="1"/>
    <x v="4"/>
    <s v="Tennsco 16-Compartment Lockers with Coat Rack"/>
    <n v="1554.9360000000001"/>
    <n v="3"/>
    <n v="0.2"/>
    <n v="77.746800000000007"/>
  </r>
  <r>
    <n v="8455"/>
    <x v="4195"/>
    <x v="0"/>
    <x v="724"/>
    <x v="774"/>
    <s v="Standard Class"/>
    <s v="TH-21115"/>
    <s v="Thea Hudgings"/>
    <x v="1"/>
    <s v="United States"/>
    <s v="Houston"/>
    <x v="5"/>
    <n v="77070"/>
    <x v="2"/>
    <s v="FUR-FU-10004748"/>
    <x v="0"/>
    <x v="5"/>
    <s v="Howard Miller 16&quot; Diameter Gallery Wall Clock"/>
    <n v="127.88"/>
    <n v="5"/>
    <n v="0.6"/>
    <n v="-67.137"/>
  </r>
  <r>
    <n v="8456"/>
    <x v="4196"/>
    <x v="0"/>
    <x v="730"/>
    <x v="1124"/>
    <s v="Standard Class"/>
    <s v="JE-15610"/>
    <s v="Jim Epp"/>
    <x v="1"/>
    <s v="United States"/>
    <s v="Los Angeles"/>
    <x v="1"/>
    <n v="90049"/>
    <x v="1"/>
    <s v="TEC-PH-10001918"/>
    <x v="2"/>
    <x v="7"/>
    <s v="Nortel Business Series Terminal T7208 Digital phone"/>
    <n v="222.38400000000001"/>
    <n v="2"/>
    <n v="0.2"/>
    <n v="22.238400000000013"/>
  </r>
  <r>
    <n v="8457"/>
    <x v="4197"/>
    <x v="3"/>
    <x v="39"/>
    <x v="886"/>
    <s v="Second Class"/>
    <s v="TH-21235"/>
    <s v="Tiffany House"/>
    <x v="1"/>
    <s v="United States"/>
    <s v="Chicago"/>
    <x v="10"/>
    <n v="60653"/>
    <x v="2"/>
    <s v="FUR-CH-10001146"/>
    <x v="0"/>
    <x v="1"/>
    <s v="Global Task Chair, Black"/>
    <n v="106.869"/>
    <n v="3"/>
    <n v="0.3"/>
    <n v="-29.007299999999994"/>
  </r>
  <r>
    <n v="8458"/>
    <x v="4197"/>
    <x v="3"/>
    <x v="39"/>
    <x v="886"/>
    <s v="Second Class"/>
    <s v="TH-21235"/>
    <s v="Tiffany House"/>
    <x v="1"/>
    <s v="United States"/>
    <s v="Chicago"/>
    <x v="10"/>
    <n v="60653"/>
    <x v="2"/>
    <s v="OFF-BI-10004364"/>
    <x v="1"/>
    <x v="8"/>
    <s v="Storex Dura Pro Binders"/>
    <n v="3.5639999999999992"/>
    <n v="3"/>
    <n v="0.8"/>
    <n v="-6.2370000000000019"/>
  </r>
  <r>
    <n v="8459"/>
    <x v="4198"/>
    <x v="2"/>
    <x v="55"/>
    <x v="592"/>
    <s v="Standard Class"/>
    <s v="JE-15715"/>
    <s v="Joe Elijah"/>
    <x v="0"/>
    <s v="United States"/>
    <s v="Houston"/>
    <x v="5"/>
    <n v="77070"/>
    <x v="2"/>
    <s v="OFF-BI-10002133"/>
    <x v="1"/>
    <x v="8"/>
    <s v="Wilson Jones Elliptical Ring 3 1/2&quot; Capacity Binders, 800 sheets"/>
    <n v="25.679999999999993"/>
    <n v="3"/>
    <n v="0.8"/>
    <n v="-39.804000000000002"/>
  </r>
  <r>
    <n v="8460"/>
    <x v="4198"/>
    <x v="2"/>
    <x v="55"/>
    <x v="592"/>
    <s v="Standard Class"/>
    <s v="JE-15715"/>
    <s v="Joe Elijah"/>
    <x v="0"/>
    <s v="United States"/>
    <s v="Houston"/>
    <x v="5"/>
    <n v="77070"/>
    <x v="2"/>
    <s v="OFF-BI-10002225"/>
    <x v="1"/>
    <x v="8"/>
    <s v="Square Ring Data Binders, Rigid 75 Pt. Covers, 11&quot; x 14-7/8&quot;"/>
    <n v="12.383999999999997"/>
    <n v="3"/>
    <n v="0.8"/>
    <n v="-19.814400000000003"/>
  </r>
  <r>
    <n v="8461"/>
    <x v="4199"/>
    <x v="2"/>
    <x v="1193"/>
    <x v="897"/>
    <s v="Standard Class"/>
    <s v="AT-10735"/>
    <s v="Annie Thurman"/>
    <x v="0"/>
    <s v="United States"/>
    <s v="Bristol"/>
    <x v="29"/>
    <n v="6010"/>
    <x v="3"/>
    <s v="OFF-BI-10002432"/>
    <x v="1"/>
    <x v="8"/>
    <s v="Wilson Jones Standard D-Ring Binders"/>
    <n v="25.299999999999997"/>
    <n v="5"/>
    <n v="0"/>
    <n v="11.890999999999998"/>
  </r>
  <r>
    <n v="8462"/>
    <x v="4199"/>
    <x v="2"/>
    <x v="1193"/>
    <x v="897"/>
    <s v="Standard Class"/>
    <s v="AT-10735"/>
    <s v="Annie Thurman"/>
    <x v="0"/>
    <s v="United States"/>
    <s v="Bristol"/>
    <x v="29"/>
    <n v="6010"/>
    <x v="3"/>
    <s v="OFF-ST-10000563"/>
    <x v="1"/>
    <x v="4"/>
    <s v="Fellowes Bankers Box Stor/Drawer Steel Plus"/>
    <n v="95.94"/>
    <n v="3"/>
    <n v="0"/>
    <n v="9.5940000000000012"/>
  </r>
  <r>
    <n v="8463"/>
    <x v="4200"/>
    <x v="1"/>
    <x v="37"/>
    <x v="216"/>
    <s v="Second Class"/>
    <s v="JH-15820"/>
    <s v="John Huston"/>
    <x v="0"/>
    <s v="United States"/>
    <s v="Holland"/>
    <x v="12"/>
    <n v="49423"/>
    <x v="2"/>
    <s v="OFF-LA-10001982"/>
    <x v="1"/>
    <x v="2"/>
    <s v="Smead Alpha-Z Color-Coded Name Labels First Letter Starter Set"/>
    <n v="7.5"/>
    <n v="2"/>
    <n v="0"/>
    <n v="3.5999999999999996"/>
  </r>
  <r>
    <n v="8464"/>
    <x v="4201"/>
    <x v="2"/>
    <x v="1175"/>
    <x v="776"/>
    <s v="Standard Class"/>
    <s v="DR-12940"/>
    <s v="Daniel Raglin"/>
    <x v="2"/>
    <s v="United States"/>
    <s v="Albuquerque"/>
    <x v="27"/>
    <n v="87105"/>
    <x v="1"/>
    <s v="TEC-PH-10003273"/>
    <x v="2"/>
    <x v="7"/>
    <s v="AT&amp;T TR1909W"/>
    <n v="302.37599999999998"/>
    <n v="3"/>
    <n v="0.2"/>
    <n v="22.678200000000018"/>
  </r>
  <r>
    <n v="8465"/>
    <x v="4202"/>
    <x v="1"/>
    <x v="1186"/>
    <x v="1153"/>
    <s v="Standard Class"/>
    <s v="AB-10165"/>
    <s v="Alan Barnes"/>
    <x v="0"/>
    <s v="United States"/>
    <s v="Louisville"/>
    <x v="22"/>
    <n v="80027"/>
    <x v="1"/>
    <s v="TEC-AC-10002718"/>
    <x v="2"/>
    <x v="11"/>
    <s v="Belkin Standard 104 key USB Keyboard"/>
    <n v="46.688000000000002"/>
    <n v="4"/>
    <n v="0.2"/>
    <n v="-2.9180000000000028"/>
  </r>
  <r>
    <n v="8466"/>
    <x v="4203"/>
    <x v="1"/>
    <x v="265"/>
    <x v="282"/>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x v="282"/>
    <s v="Standard Class"/>
    <s v="IG-15085"/>
    <s v="Ivan Gibson"/>
    <x v="0"/>
    <s v="United States"/>
    <s v="Norwich"/>
    <x v="29"/>
    <n v="6360"/>
    <x v="3"/>
    <s v="OFF-AP-10000179"/>
    <x v="1"/>
    <x v="9"/>
    <s v="Honeywell Enviracaire Portable HEPA Air Cleaner for up to 10 x 16 Room"/>
    <n v="370.14"/>
    <n v="3"/>
    <n v="0"/>
    <n v="144.3546"/>
  </r>
  <r>
    <n v="8468"/>
    <x v="4205"/>
    <x v="0"/>
    <x v="251"/>
    <x v="30"/>
    <s v="Standard Class"/>
    <s v="FH-14275"/>
    <s v="Frank Hawley"/>
    <x v="1"/>
    <s v="United States"/>
    <s v="San Francisco"/>
    <x v="1"/>
    <n v="94122"/>
    <x v="1"/>
    <s v="OFF-BI-10002309"/>
    <x v="1"/>
    <x v="8"/>
    <s v="Avery Heavy-Duty EZD  Binder With Locking Rings"/>
    <n v="8.9280000000000008"/>
    <n v="2"/>
    <n v="0.2"/>
    <n v="3.1247999999999996"/>
  </r>
  <r>
    <n v="8469"/>
    <x v="4206"/>
    <x v="0"/>
    <x v="583"/>
    <x v="398"/>
    <s v="Standard Class"/>
    <s v="AS-10285"/>
    <s v="Alejandro Savely"/>
    <x v="1"/>
    <s v="United States"/>
    <s v="Noblesville"/>
    <x v="14"/>
    <n v="46060"/>
    <x v="2"/>
    <s v="FUR-TA-10001950"/>
    <x v="0"/>
    <x v="3"/>
    <s v="Balt Solid Wood Round Tables"/>
    <n v="2678.94"/>
    <n v="6"/>
    <n v="0"/>
    <n v="241.1046"/>
  </r>
  <r>
    <n v="8470"/>
    <x v="4207"/>
    <x v="3"/>
    <x v="756"/>
    <x v="433"/>
    <s v="Standard Class"/>
    <s v="PN-18775"/>
    <s v="Parhena Norris"/>
    <x v="2"/>
    <s v="United States"/>
    <s v="Clarksville"/>
    <x v="18"/>
    <n v="37042"/>
    <x v="0"/>
    <s v="FUR-BO-10001972"/>
    <x v="0"/>
    <x v="0"/>
    <s v="O'Sullivan 4-Shelf Bookcase in Odessa Pine"/>
    <n v="387.13600000000002"/>
    <n v="4"/>
    <n v="0.2"/>
    <n v="-14.51760000000003"/>
  </r>
  <r>
    <n v="8471"/>
    <x v="4207"/>
    <x v="3"/>
    <x v="756"/>
    <x v="433"/>
    <s v="Standard Class"/>
    <s v="PN-18775"/>
    <s v="Parhena Norris"/>
    <x v="2"/>
    <s v="United States"/>
    <s v="Clarksville"/>
    <x v="18"/>
    <n v="37042"/>
    <x v="0"/>
    <s v="TEC-AC-10002473"/>
    <x v="2"/>
    <x v="11"/>
    <s v="Maxell 4.7GB DVD-R"/>
    <n v="45.408000000000001"/>
    <n v="2"/>
    <n v="0.2"/>
    <n v="11.919599999999999"/>
  </r>
  <r>
    <n v="8472"/>
    <x v="4207"/>
    <x v="3"/>
    <x v="756"/>
    <x v="433"/>
    <s v="Standard Class"/>
    <s v="PN-18775"/>
    <s v="Parhena Norris"/>
    <x v="2"/>
    <s v="United States"/>
    <s v="Clarksville"/>
    <x v="18"/>
    <n v="37042"/>
    <x v="0"/>
    <s v="FUR-FU-10000193"/>
    <x v="0"/>
    <x v="5"/>
    <s v="Tenex Chairmats For Use with Hard Floors"/>
    <n v="77.951999999999998"/>
    <n v="3"/>
    <n v="0.2"/>
    <n v="-11.692800000000005"/>
  </r>
  <r>
    <n v="8473"/>
    <x v="4207"/>
    <x v="3"/>
    <x v="756"/>
    <x v="433"/>
    <s v="Standard Class"/>
    <s v="PN-18775"/>
    <s v="Parhena Norris"/>
    <x v="2"/>
    <s v="United States"/>
    <s v="Clarksville"/>
    <x v="18"/>
    <n v="37042"/>
    <x v="0"/>
    <s v="OFF-LA-10000081"/>
    <x v="1"/>
    <x v="2"/>
    <s v="Avery 496"/>
    <n v="3"/>
    <n v="1"/>
    <n v="0.2"/>
    <n v="1.0499999999999998"/>
  </r>
  <r>
    <n v="8474"/>
    <x v="4208"/>
    <x v="1"/>
    <x v="420"/>
    <x v="453"/>
    <s v="Second Class"/>
    <s v="GM-14500"/>
    <s v="Gene McClure"/>
    <x v="0"/>
    <s v="United States"/>
    <s v="Hollywood"/>
    <x v="2"/>
    <n v="33021"/>
    <x v="0"/>
    <s v="OFF-ST-10000876"/>
    <x v="1"/>
    <x v="4"/>
    <s v="Eldon Simplefile Box Office"/>
    <n v="9.952"/>
    <n v="1"/>
    <n v="0.2"/>
    <n v="0.99520000000000008"/>
  </r>
  <r>
    <n v="8475"/>
    <x v="4209"/>
    <x v="3"/>
    <x v="359"/>
    <x v="1001"/>
    <s v="Standard Class"/>
    <s v="NC-18625"/>
    <s v="Noah Childs"/>
    <x v="1"/>
    <s v="United States"/>
    <s v="York"/>
    <x v="9"/>
    <n v="17403"/>
    <x v="3"/>
    <s v="OFF-BI-10004492"/>
    <x v="1"/>
    <x v="8"/>
    <s v="Tuf-Vin Binders"/>
    <n v="37.896000000000001"/>
    <n v="4"/>
    <n v="0.7"/>
    <n v="-29.053600000000003"/>
  </r>
  <r>
    <n v="8476"/>
    <x v="4209"/>
    <x v="3"/>
    <x v="359"/>
    <x v="1001"/>
    <s v="Standard Class"/>
    <s v="NC-18625"/>
    <s v="Noah Childs"/>
    <x v="1"/>
    <s v="United States"/>
    <s v="York"/>
    <x v="9"/>
    <n v="17403"/>
    <x v="3"/>
    <s v="OFF-PA-10001033"/>
    <x v="1"/>
    <x v="10"/>
    <s v="Xerox 1893"/>
    <n v="65.584000000000003"/>
    <n v="2"/>
    <n v="0.2"/>
    <n v="23.7742"/>
  </r>
  <r>
    <n v="8477"/>
    <x v="4210"/>
    <x v="3"/>
    <x v="855"/>
    <x v="943"/>
    <s v="Standard Class"/>
    <s v="TW-21025"/>
    <s v="Tamara Willingham"/>
    <x v="2"/>
    <s v="United States"/>
    <s v="Mesa"/>
    <x v="16"/>
    <n v="85204"/>
    <x v="1"/>
    <s v="OFF-PA-10004039"/>
    <x v="1"/>
    <x v="10"/>
    <s v="Xerox 1882"/>
    <n v="44.783999999999999"/>
    <n v="1"/>
    <n v="0.2"/>
    <n v="16.234200000000001"/>
  </r>
  <r>
    <n v="8478"/>
    <x v="4211"/>
    <x v="1"/>
    <x v="628"/>
    <x v="697"/>
    <s v="Same Day"/>
    <s v="BF-11020"/>
    <s v="Barry Französisch"/>
    <x v="1"/>
    <s v="United States"/>
    <s v="New York City"/>
    <x v="15"/>
    <n v="10024"/>
    <x v="3"/>
    <s v="TEC-MA-10004552"/>
    <x v="2"/>
    <x v="15"/>
    <s v="Star Micronics TSP100 TSP143LAN Receipt Printer"/>
    <n v="1035.8"/>
    <n v="4"/>
    <n v="0"/>
    <n v="269.30799999999999"/>
  </r>
  <r>
    <n v="8479"/>
    <x v="4212"/>
    <x v="3"/>
    <x v="404"/>
    <x v="468"/>
    <s v="Standard Class"/>
    <s v="TT-21460"/>
    <s v="Tonja Turnell"/>
    <x v="2"/>
    <s v="United States"/>
    <s v="San Francisco"/>
    <x v="1"/>
    <n v="94110"/>
    <x v="1"/>
    <s v="OFF-AR-10002578"/>
    <x v="1"/>
    <x v="6"/>
    <s v="Newell 335"/>
    <n v="5.76"/>
    <n v="2"/>
    <n v="0"/>
    <n v="1.6703999999999999"/>
  </r>
  <r>
    <n v="8480"/>
    <x v="4213"/>
    <x v="0"/>
    <x v="299"/>
    <x v="67"/>
    <s v="Standard Class"/>
    <s v="SW-20245"/>
    <s v="Scot Wooten"/>
    <x v="0"/>
    <s v="United States"/>
    <s v="Los Angeles"/>
    <x v="1"/>
    <n v="90036"/>
    <x v="1"/>
    <s v="OFF-PA-10004022"/>
    <x v="1"/>
    <x v="10"/>
    <s v="Hammermill Color Copier Paper (28Lb. and 96 Bright)"/>
    <n v="19.98"/>
    <n v="2"/>
    <n v="0"/>
    <n v="8.9909999999999997"/>
  </r>
  <r>
    <n v="8481"/>
    <x v="4214"/>
    <x v="2"/>
    <x v="609"/>
    <x v="151"/>
    <s v="Standard Class"/>
    <s v="PG-18820"/>
    <s v="Patrick Gardner"/>
    <x v="0"/>
    <s v="United States"/>
    <s v="Omaha"/>
    <x v="8"/>
    <n v="68104"/>
    <x v="2"/>
    <s v="TEC-PH-10004100"/>
    <x v="2"/>
    <x v="7"/>
    <s v="Griffin GC17055 Auxiliary Audio Cable"/>
    <n v="35.979999999999997"/>
    <n v="2"/>
    <n v="0"/>
    <n v="10.074400000000001"/>
  </r>
  <r>
    <n v="8482"/>
    <x v="4215"/>
    <x v="0"/>
    <x v="1011"/>
    <x v="528"/>
    <s v="Standard Class"/>
    <s v="DP-13390"/>
    <s v="Dennis Pardue"/>
    <x v="2"/>
    <s v="United States"/>
    <s v="Philadelphia"/>
    <x v="9"/>
    <n v="19120"/>
    <x v="3"/>
    <s v="OFF-AR-10001860"/>
    <x v="1"/>
    <x v="6"/>
    <s v="BIC Liqua Brite Liner"/>
    <n v="16.656000000000002"/>
    <n v="3"/>
    <n v="0.2"/>
    <n v="3.3311999999999999"/>
  </r>
  <r>
    <n v="8483"/>
    <x v="4216"/>
    <x v="3"/>
    <x v="512"/>
    <x v="1294"/>
    <s v="Standard Class"/>
    <s v="DJ-13510"/>
    <s v="Don Jones"/>
    <x v="1"/>
    <s v="United States"/>
    <s v="New York City"/>
    <x v="15"/>
    <n v="10024"/>
    <x v="3"/>
    <s v="OFF-LA-10001297"/>
    <x v="1"/>
    <x v="2"/>
    <s v="Avery 473"/>
    <n v="20.7"/>
    <n v="2"/>
    <n v="0"/>
    <n v="9.9359999999999999"/>
  </r>
  <r>
    <n v="8484"/>
    <x v="4217"/>
    <x v="0"/>
    <x v="873"/>
    <x v="926"/>
    <s v="Standard Class"/>
    <s v="EN-13780"/>
    <s v="Edward Nazzal"/>
    <x v="0"/>
    <s v="United States"/>
    <s v="Grand Rapids"/>
    <x v="12"/>
    <n v="49505"/>
    <x v="2"/>
    <s v="OFF-BI-10004828"/>
    <x v="1"/>
    <x v="8"/>
    <s v="GBC Poly Designer Binding Covers"/>
    <n v="83.699999999999989"/>
    <n v="5"/>
    <n v="0"/>
    <n v="41.012999999999991"/>
  </r>
  <r>
    <n v="8485"/>
    <x v="4218"/>
    <x v="3"/>
    <x v="241"/>
    <x v="706"/>
    <s v="Same Day"/>
    <s v="PB-19150"/>
    <s v="Philip Brown"/>
    <x v="0"/>
    <s v="United States"/>
    <s v="Seattle"/>
    <x v="4"/>
    <n v="98115"/>
    <x v="1"/>
    <s v="FUR-FU-10002759"/>
    <x v="0"/>
    <x v="5"/>
    <s v="12-1/2 Diameter Round Wall Clock"/>
    <n v="199.8"/>
    <n v="10"/>
    <n v="0"/>
    <n v="71.927999999999997"/>
  </r>
  <r>
    <n v="8486"/>
    <x v="4219"/>
    <x v="3"/>
    <x v="995"/>
    <x v="866"/>
    <s v="Standard Class"/>
    <s v="BD-11560"/>
    <s v="Brendan Dodson"/>
    <x v="2"/>
    <s v="United States"/>
    <s v="Fresno"/>
    <x v="1"/>
    <n v="93727"/>
    <x v="1"/>
    <s v="OFF-PA-10000740"/>
    <x v="1"/>
    <x v="10"/>
    <s v="Xerox 1982"/>
    <n v="45.68"/>
    <n v="2"/>
    <n v="0"/>
    <n v="21.012799999999999"/>
  </r>
  <r>
    <n v="8487"/>
    <x v="4219"/>
    <x v="3"/>
    <x v="995"/>
    <x v="866"/>
    <s v="Standard Class"/>
    <s v="BD-11560"/>
    <s v="Brendan Dodson"/>
    <x v="2"/>
    <s v="United States"/>
    <s v="Fresno"/>
    <x v="1"/>
    <n v="93727"/>
    <x v="1"/>
    <s v="OFF-PA-10001144"/>
    <x v="1"/>
    <x v="10"/>
    <s v="Xerox 1913"/>
    <n v="110.96"/>
    <n v="2"/>
    <n v="0"/>
    <n v="53.260799999999996"/>
  </r>
  <r>
    <n v="8488"/>
    <x v="4219"/>
    <x v="3"/>
    <x v="995"/>
    <x v="866"/>
    <s v="Standard Class"/>
    <s v="BD-11560"/>
    <s v="Brendan Dodson"/>
    <x v="2"/>
    <s v="United States"/>
    <s v="Fresno"/>
    <x v="1"/>
    <n v="93727"/>
    <x v="1"/>
    <s v="OFF-PA-10000859"/>
    <x v="1"/>
    <x v="10"/>
    <s v="Unpadded Memo Slips"/>
    <n v="11.94"/>
    <n v="3"/>
    <n v="0"/>
    <n v="5.97"/>
  </r>
  <r>
    <n v="8489"/>
    <x v="4220"/>
    <x v="0"/>
    <x v="1055"/>
    <x v="1106"/>
    <s v="Second Class"/>
    <s v="SE-20110"/>
    <s v="Sanjit Engle"/>
    <x v="0"/>
    <s v="United States"/>
    <s v="Arlington"/>
    <x v="17"/>
    <n v="22204"/>
    <x v="0"/>
    <s v="TEC-MA-10001127"/>
    <x v="2"/>
    <x v="15"/>
    <s v="HP Designjet T520 Inkjet Large Format Printer - 24&quot; Color"/>
    <n v="8749.9500000000007"/>
    <n v="5"/>
    <n v="0"/>
    <n v="2799.9839999999995"/>
  </r>
  <r>
    <n v="8490"/>
    <x v="4220"/>
    <x v="0"/>
    <x v="1055"/>
    <x v="1106"/>
    <s v="Second Class"/>
    <s v="SE-20110"/>
    <s v="Sanjit Engle"/>
    <x v="0"/>
    <s v="United States"/>
    <s v="Arlington"/>
    <x v="17"/>
    <n v="22204"/>
    <x v="0"/>
    <s v="OFF-BI-10002557"/>
    <x v="1"/>
    <x v="8"/>
    <s v="Presstex Flexible Ring Binders"/>
    <n v="36.4"/>
    <n v="8"/>
    <n v="0"/>
    <n v="18.2"/>
  </r>
  <r>
    <n v="8491"/>
    <x v="4220"/>
    <x v="0"/>
    <x v="1055"/>
    <x v="1106"/>
    <s v="Second Class"/>
    <s v="SE-20110"/>
    <s v="Sanjit Engle"/>
    <x v="0"/>
    <s v="United States"/>
    <s v="Arlington"/>
    <x v="17"/>
    <n v="22204"/>
    <x v="0"/>
    <s v="FUR-FU-10001731"/>
    <x v="0"/>
    <x v="5"/>
    <s v="Acrylic Self-Standing Desk Frames"/>
    <n v="18.689999999999998"/>
    <n v="7"/>
    <n v="0"/>
    <n v="7.1021999999999998"/>
  </r>
  <r>
    <n v="8492"/>
    <x v="4221"/>
    <x v="3"/>
    <x v="437"/>
    <x v="513"/>
    <s v="Standard Class"/>
    <s v="AT-10735"/>
    <s v="Annie Thurman"/>
    <x v="0"/>
    <s v="United States"/>
    <s v="Los Angeles"/>
    <x v="1"/>
    <n v="90049"/>
    <x v="1"/>
    <s v="OFF-FA-10001135"/>
    <x v="1"/>
    <x v="13"/>
    <s v="Brites Rubber Bands, 1 1/2 oz. Box"/>
    <n v="5.9399999999999995"/>
    <n v="3"/>
    <n v="0"/>
    <n v="0.11880000000000024"/>
  </r>
  <r>
    <n v="8493"/>
    <x v="4222"/>
    <x v="1"/>
    <x v="923"/>
    <x v="1031"/>
    <s v="Standard Class"/>
    <s v="CC-12685"/>
    <s v="Craig Carroll"/>
    <x v="0"/>
    <s v="United States"/>
    <s v="Lubbock"/>
    <x v="5"/>
    <n v="79424"/>
    <x v="2"/>
    <s v="OFF-PA-10000069"/>
    <x v="1"/>
    <x v="10"/>
    <s v="TOPS 4 x 6 Fluorescent Color Memo Sheets, 500 Sheets per Pack"/>
    <n v="60.736000000000004"/>
    <n v="8"/>
    <n v="0.2"/>
    <n v="20.4984"/>
  </r>
  <r>
    <n v="8494"/>
    <x v="4222"/>
    <x v="1"/>
    <x v="923"/>
    <x v="1031"/>
    <s v="Standard Class"/>
    <s v="CC-12685"/>
    <s v="Craig Carroll"/>
    <x v="0"/>
    <s v="United States"/>
    <s v="Lubbock"/>
    <x v="5"/>
    <n v="79424"/>
    <x v="2"/>
    <s v="TEC-CO-10001943"/>
    <x v="2"/>
    <x v="16"/>
    <s v="Canon PC-428 Personal Copier"/>
    <n v="479.97600000000006"/>
    <n v="3"/>
    <n v="0.2"/>
    <n v="161.99189999999999"/>
  </r>
  <r>
    <n v="8495"/>
    <x v="4222"/>
    <x v="1"/>
    <x v="923"/>
    <x v="1031"/>
    <s v="Standard Class"/>
    <s v="CC-12685"/>
    <s v="Craig Carroll"/>
    <x v="0"/>
    <s v="United States"/>
    <s v="Lubbock"/>
    <x v="5"/>
    <n v="79424"/>
    <x v="2"/>
    <s v="OFF-BI-10000977"/>
    <x v="1"/>
    <x v="8"/>
    <s v="Ibico Plastic Spiral Binding Combs"/>
    <n v="6.0799999999999983"/>
    <n v="1"/>
    <n v="0.8"/>
    <n v="-10.336000000000002"/>
  </r>
  <r>
    <n v="8496"/>
    <x v="4223"/>
    <x v="0"/>
    <x v="499"/>
    <x v="542"/>
    <s v="Standard Class"/>
    <s v="AS-10225"/>
    <s v="Alan Schoenberger"/>
    <x v="1"/>
    <s v="United States"/>
    <s v="Longmont"/>
    <x v="22"/>
    <n v="80501"/>
    <x v="1"/>
    <s v="TEC-AC-10002942"/>
    <x v="2"/>
    <x v="11"/>
    <s v="WD My Passport Ultra 1TB Portable External Hard Drive"/>
    <n v="165.60000000000002"/>
    <n v="3"/>
    <n v="0.2"/>
    <n v="-6.2100000000000151"/>
  </r>
  <r>
    <n v="8497"/>
    <x v="4224"/>
    <x v="2"/>
    <x v="1194"/>
    <x v="448"/>
    <s v="Second Class"/>
    <s v="AB-10150"/>
    <s v="Aimee Bixby"/>
    <x v="0"/>
    <s v="United States"/>
    <s v="Yonkers"/>
    <x v="15"/>
    <n v="10701"/>
    <x v="3"/>
    <s v="OFF-AR-10000588"/>
    <x v="1"/>
    <x v="6"/>
    <s v="Newell 345"/>
    <n v="59.519999999999996"/>
    <n v="3"/>
    <n v="0"/>
    <n v="15.475200000000001"/>
  </r>
  <r>
    <n v="8498"/>
    <x v="4224"/>
    <x v="2"/>
    <x v="1194"/>
    <x v="448"/>
    <s v="Second Class"/>
    <s v="AB-10150"/>
    <s v="Aimee Bixby"/>
    <x v="0"/>
    <s v="United States"/>
    <s v="Yonkers"/>
    <x v="15"/>
    <n v="10701"/>
    <x v="3"/>
    <s v="TEC-AC-10002001"/>
    <x v="2"/>
    <x v="11"/>
    <s v="Logitech Wireless Gaming Headset G930"/>
    <n v="479.97"/>
    <n v="3"/>
    <n v="0"/>
    <n v="177.58890000000002"/>
  </r>
  <r>
    <n v="8499"/>
    <x v="4224"/>
    <x v="2"/>
    <x v="1194"/>
    <x v="448"/>
    <s v="Second Class"/>
    <s v="AB-10150"/>
    <s v="Aimee Bixby"/>
    <x v="0"/>
    <s v="United States"/>
    <s v="Yonkers"/>
    <x v="15"/>
    <n v="10701"/>
    <x v="3"/>
    <s v="OFF-SU-10000381"/>
    <x v="1"/>
    <x v="14"/>
    <s v="Acme Forged Steel Scissors with Black Enamel Handles"/>
    <n v="18.62"/>
    <n v="2"/>
    <n v="0"/>
    <n v="5.399799999999999"/>
  </r>
  <r>
    <n v="8500"/>
    <x v="4224"/>
    <x v="2"/>
    <x v="1194"/>
    <x v="448"/>
    <s v="Second Class"/>
    <s v="AB-10150"/>
    <s v="Aimee Bixby"/>
    <x v="0"/>
    <s v="United States"/>
    <s v="Yonkers"/>
    <x v="15"/>
    <n v="10701"/>
    <x v="3"/>
    <s v="OFF-BI-10001617"/>
    <x v="1"/>
    <x v="8"/>
    <s v="GBC Wire Binding Combs"/>
    <n v="49.632000000000005"/>
    <n v="6"/>
    <n v="0.2"/>
    <n v="16.750799999999998"/>
  </r>
  <r>
    <n v="8501"/>
    <x v="4224"/>
    <x v="2"/>
    <x v="1194"/>
    <x v="448"/>
    <s v="Second Class"/>
    <s v="AB-10150"/>
    <s v="Aimee Bixby"/>
    <x v="0"/>
    <s v="United States"/>
    <s v="Yonkers"/>
    <x v="15"/>
    <n v="10701"/>
    <x v="3"/>
    <s v="OFF-PA-10001878"/>
    <x v="1"/>
    <x v="10"/>
    <s v="Xerox 1891"/>
    <n v="97.82"/>
    <n v="2"/>
    <n v="0"/>
    <n v="45.975399999999993"/>
  </r>
  <r>
    <n v="8502"/>
    <x v="4225"/>
    <x v="1"/>
    <x v="1195"/>
    <x v="1295"/>
    <s v="Second Class"/>
    <s v="DH-13075"/>
    <s v="Dave Hallsten"/>
    <x v="1"/>
    <s v="United States"/>
    <s v="Los Angeles"/>
    <x v="1"/>
    <n v="90045"/>
    <x v="1"/>
    <s v="TEC-PH-10000376"/>
    <x v="2"/>
    <x v="7"/>
    <s v="Square Credit Card Reader"/>
    <n v="15.984000000000002"/>
    <n v="2"/>
    <n v="0.2"/>
    <n v="1.1988000000000003"/>
  </r>
  <r>
    <n v="8503"/>
    <x v="4225"/>
    <x v="1"/>
    <x v="932"/>
    <x v="1295"/>
    <s v="Second Class"/>
    <s v="DH-13075"/>
    <s v="Dave Hallsten"/>
    <x v="1"/>
    <s v="United States"/>
    <s v="Los Angeles"/>
    <x v="1"/>
    <n v="90045"/>
    <x v="1"/>
    <s v="FUR-CH-10003396"/>
    <x v="0"/>
    <x v="1"/>
    <s v="Global Deluxe Steno Chair"/>
    <n v="184.75200000000001"/>
    <n v="3"/>
    <n v="0.2"/>
    <n v="-20.784600000000012"/>
  </r>
  <r>
    <n v="8504"/>
    <x v="4226"/>
    <x v="2"/>
    <x v="979"/>
    <x v="1262"/>
    <s v="Standard Class"/>
    <s v="SR-20740"/>
    <s v="Steven Roelle"/>
    <x v="2"/>
    <s v="United States"/>
    <s v="Los Angeles"/>
    <x v="1"/>
    <n v="90049"/>
    <x v="1"/>
    <s v="OFF-PA-10003363"/>
    <x v="1"/>
    <x v="10"/>
    <s v="Xerox 204"/>
    <n v="12.96"/>
    <n v="2"/>
    <n v="0"/>
    <n v="6.2208000000000006"/>
  </r>
  <r>
    <n v="8505"/>
    <x v="4227"/>
    <x v="0"/>
    <x v="440"/>
    <x v="1238"/>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x v="331"/>
    <s v="Standard Class"/>
    <s v="SJ-20125"/>
    <s v="Sanjit Jacobs"/>
    <x v="2"/>
    <s v="United States"/>
    <s v="Dallas"/>
    <x v="5"/>
    <n v="75217"/>
    <x v="2"/>
    <s v="OFF-BI-10001757"/>
    <x v="1"/>
    <x v="8"/>
    <s v="Pressboard Hanging Data Binders for Unburst Sheets"/>
    <n v="8.8559999999999981"/>
    <n v="9"/>
    <n v="0.8"/>
    <n v="-14.169600000000003"/>
  </r>
  <r>
    <n v="8507"/>
    <x v="4228"/>
    <x v="0"/>
    <x v="387"/>
    <x v="331"/>
    <s v="Standard Class"/>
    <s v="SJ-20125"/>
    <s v="Sanjit Jacobs"/>
    <x v="2"/>
    <s v="United States"/>
    <s v="Dallas"/>
    <x v="5"/>
    <n v="75217"/>
    <x v="2"/>
    <s v="TEC-AC-10004633"/>
    <x v="2"/>
    <x v="11"/>
    <s v="Verbatim 25 GB 6x Blu-ray Single Layer Recordable Disc, 3/Pack"/>
    <n v="27.96"/>
    <n v="5"/>
    <n v="0.2"/>
    <n v="8.3880000000000035"/>
  </r>
  <r>
    <n v="8508"/>
    <x v="4228"/>
    <x v="0"/>
    <x v="387"/>
    <x v="331"/>
    <s v="Standard Class"/>
    <s v="SJ-20125"/>
    <s v="Sanjit Jacobs"/>
    <x v="2"/>
    <s v="United States"/>
    <s v="Dallas"/>
    <x v="5"/>
    <n v="75217"/>
    <x v="2"/>
    <s v="OFF-EN-10001453"/>
    <x v="1"/>
    <x v="12"/>
    <s v="Tyvek Interoffice Envelopes, 9 1/2&quot; x 12 1/2&quot;, 100/Box"/>
    <n v="146.352"/>
    <n v="3"/>
    <n v="0.2"/>
    <n v="49.393799999999992"/>
  </r>
  <r>
    <n v="8509"/>
    <x v="4229"/>
    <x v="1"/>
    <x v="555"/>
    <x v="1282"/>
    <s v="First Class"/>
    <s v="CA-12775"/>
    <s v="Cynthia Arntzen"/>
    <x v="0"/>
    <s v="United States"/>
    <s v="Detroit"/>
    <x v="12"/>
    <n v="48205"/>
    <x v="2"/>
    <s v="TEC-AC-10004761"/>
    <x v="2"/>
    <x v="11"/>
    <s v="Maxell 4.7GB DVD+RW 3/Pack"/>
    <n v="175.23"/>
    <n v="11"/>
    <n v="0"/>
    <n v="61.330500000000001"/>
  </r>
  <r>
    <n v="8510"/>
    <x v="4229"/>
    <x v="1"/>
    <x v="555"/>
    <x v="1282"/>
    <s v="First Class"/>
    <s v="CA-12775"/>
    <s v="Cynthia Arntzen"/>
    <x v="0"/>
    <s v="United States"/>
    <s v="Detroit"/>
    <x v="12"/>
    <n v="48205"/>
    <x v="2"/>
    <s v="TEC-PH-10003691"/>
    <x v="2"/>
    <x v="7"/>
    <s v="BlackBerry Q10"/>
    <n v="125.99"/>
    <n v="1"/>
    <n v="0"/>
    <n v="31.497500000000002"/>
  </r>
  <r>
    <n v="8511"/>
    <x v="4229"/>
    <x v="1"/>
    <x v="555"/>
    <x v="1282"/>
    <s v="First Class"/>
    <s v="CA-12775"/>
    <s v="Cynthia Arntzen"/>
    <x v="0"/>
    <s v="United States"/>
    <s v="Detroit"/>
    <x v="12"/>
    <n v="48205"/>
    <x v="2"/>
    <s v="OFF-BI-10004965"/>
    <x v="1"/>
    <x v="8"/>
    <s v="Ibico Covers for Plastic or Wire Binding Elements"/>
    <n v="23"/>
    <n v="2"/>
    <n v="0"/>
    <n v="10.35"/>
  </r>
  <r>
    <n v="8512"/>
    <x v="4230"/>
    <x v="0"/>
    <x v="596"/>
    <x v="1296"/>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5"/>
    <x v="1175"/>
    <s v="Standard Class"/>
    <s v="NS-18640"/>
    <s v="Noel Staavos"/>
    <x v="1"/>
    <s v="United States"/>
    <s v="Houston"/>
    <x v="5"/>
    <n v="77041"/>
    <x v="2"/>
    <s v="FUR-FU-10003601"/>
    <x v="0"/>
    <x v="5"/>
    <s v="Deflect-o RollaMat Studded, Beveled Mat for Medium Pile Carpeting"/>
    <n v="73.784000000000006"/>
    <n v="2"/>
    <n v="0.6"/>
    <n v="-77.473200000000006"/>
  </r>
  <r>
    <n v="8514"/>
    <x v="4232"/>
    <x v="3"/>
    <x v="928"/>
    <x v="1201"/>
    <s v="Standard Class"/>
    <s v="NS-18640"/>
    <s v="Noel Staavos"/>
    <x v="1"/>
    <s v="United States"/>
    <s v="Orlando"/>
    <x v="2"/>
    <n v="32839"/>
    <x v="0"/>
    <s v="OFF-PA-10002787"/>
    <x v="1"/>
    <x v="10"/>
    <s v="Xerox 227"/>
    <n v="20.736000000000004"/>
    <n v="4"/>
    <n v="0.2"/>
    <n v="7.2576000000000001"/>
  </r>
  <r>
    <n v="8515"/>
    <x v="4233"/>
    <x v="1"/>
    <x v="291"/>
    <x v="722"/>
    <s v="Standard Class"/>
    <s v="HG-14965"/>
    <s v="Henry Goldwyn"/>
    <x v="1"/>
    <s v="United States"/>
    <s v="Florence"/>
    <x v="0"/>
    <n v="41042"/>
    <x v="0"/>
    <s v="OFF-AR-10003602"/>
    <x v="1"/>
    <x v="6"/>
    <s v="Quartet Omega Colored Chalk, 12/Pack"/>
    <n v="17.52"/>
    <n v="3"/>
    <n v="0"/>
    <n v="8.2343999999999991"/>
  </r>
  <r>
    <n v="8516"/>
    <x v="4233"/>
    <x v="1"/>
    <x v="291"/>
    <x v="722"/>
    <s v="Standard Class"/>
    <s v="HG-14965"/>
    <s v="Henry Goldwyn"/>
    <x v="1"/>
    <s v="United States"/>
    <s v="Florence"/>
    <x v="0"/>
    <n v="41042"/>
    <x v="0"/>
    <s v="OFF-AR-10002053"/>
    <x v="1"/>
    <x v="6"/>
    <s v="Premium Writing Pencils, Soft, #2 by Central Association for the Blind"/>
    <n v="35.76"/>
    <n v="12"/>
    <n v="0"/>
    <n v="10.0128"/>
  </r>
  <r>
    <n v="8517"/>
    <x v="4234"/>
    <x v="0"/>
    <x v="281"/>
    <x v="1182"/>
    <s v="Standard Class"/>
    <s v="SF-20200"/>
    <s v="Sarah Foster"/>
    <x v="0"/>
    <s v="United States"/>
    <s v="New York City"/>
    <x v="15"/>
    <n v="10009"/>
    <x v="3"/>
    <s v="OFF-AR-10002833"/>
    <x v="1"/>
    <x v="6"/>
    <s v="Newell 322"/>
    <n v="3.64"/>
    <n v="2"/>
    <n v="0"/>
    <n v="0.98280000000000012"/>
  </r>
  <r>
    <n v="8518"/>
    <x v="4235"/>
    <x v="3"/>
    <x v="400"/>
    <x v="92"/>
    <s v="Second Class"/>
    <s v="EM-14065"/>
    <s v="Erin Mull"/>
    <x v="0"/>
    <s v="United States"/>
    <s v="Frisco"/>
    <x v="5"/>
    <n v="75034"/>
    <x v="2"/>
    <s v="FUR-FU-10002501"/>
    <x v="0"/>
    <x v="5"/>
    <s v="Nu-Dell Executive Frame"/>
    <n v="30.336000000000006"/>
    <n v="6"/>
    <n v="0.6"/>
    <n v="-17.443199999999997"/>
  </r>
  <r>
    <n v="8519"/>
    <x v="4236"/>
    <x v="3"/>
    <x v="769"/>
    <x v="235"/>
    <s v="Standard Class"/>
    <s v="DO-13645"/>
    <s v="Doug O'Connell"/>
    <x v="0"/>
    <s v="United States"/>
    <s v="Paterson"/>
    <x v="30"/>
    <n v="7501"/>
    <x v="3"/>
    <s v="FUR-FU-10002506"/>
    <x v="0"/>
    <x v="5"/>
    <s v="Tensor &quot;Hersey Kiss&quot; Styled Floor Lamp"/>
    <n v="12.99"/>
    <n v="1"/>
    <n v="0"/>
    <n v="1.5587999999999997"/>
  </r>
  <r>
    <n v="8520"/>
    <x v="4236"/>
    <x v="3"/>
    <x v="769"/>
    <x v="235"/>
    <s v="Standard Class"/>
    <s v="DO-13645"/>
    <s v="Doug O'Connell"/>
    <x v="0"/>
    <s v="United States"/>
    <s v="Paterson"/>
    <x v="30"/>
    <n v="7501"/>
    <x v="3"/>
    <s v="FUR-CH-10003817"/>
    <x v="0"/>
    <x v="1"/>
    <s v="Global Value Steno Chair, Gray"/>
    <n v="182.22"/>
    <n v="3"/>
    <n v="0"/>
    <n v="45.555000000000007"/>
  </r>
  <r>
    <n v="8521"/>
    <x v="4236"/>
    <x v="3"/>
    <x v="769"/>
    <x v="235"/>
    <s v="Standard Class"/>
    <s v="DO-13645"/>
    <s v="Doug O'Connell"/>
    <x v="0"/>
    <s v="United States"/>
    <s v="Paterson"/>
    <x v="30"/>
    <n v="7501"/>
    <x v="3"/>
    <s v="FUR-CH-10004860"/>
    <x v="0"/>
    <x v="1"/>
    <s v="Global Low Back Tilter Chair"/>
    <n v="302.94"/>
    <n v="3"/>
    <n v="0"/>
    <n v="18.176399999999973"/>
  </r>
  <r>
    <n v="8522"/>
    <x v="4237"/>
    <x v="0"/>
    <x v="383"/>
    <x v="900"/>
    <s v="Standard Class"/>
    <s v="MP-17470"/>
    <s v="Mark Packer"/>
    <x v="2"/>
    <s v="United States"/>
    <s v="Columbus"/>
    <x v="24"/>
    <n v="43229"/>
    <x v="3"/>
    <s v="FUR-FU-10002268"/>
    <x v="0"/>
    <x v="5"/>
    <s v="Ultra Door Push Plate"/>
    <n v="54.992000000000004"/>
    <n v="14"/>
    <n v="0.2"/>
    <n v="8.9361999999999959"/>
  </r>
  <r>
    <n v="8523"/>
    <x v="4238"/>
    <x v="0"/>
    <x v="178"/>
    <x v="1115"/>
    <s v="Standard Class"/>
    <s v="MY-18295"/>
    <s v="Muhammed Yedwab"/>
    <x v="1"/>
    <s v="United States"/>
    <s v="Milwaukee"/>
    <x v="6"/>
    <n v="53209"/>
    <x v="2"/>
    <s v="TEC-PH-10000148"/>
    <x v="2"/>
    <x v="7"/>
    <s v="Cyber Acoustics AC-202b Speech Recognition Stereo Headset"/>
    <n v="12.99"/>
    <n v="1"/>
    <n v="0"/>
    <n v="0.25980000000000025"/>
  </r>
  <r>
    <n v="8524"/>
    <x v="4239"/>
    <x v="3"/>
    <x v="296"/>
    <x v="425"/>
    <s v="Standard Class"/>
    <s v="DB-13615"/>
    <s v="Doug Bickford"/>
    <x v="0"/>
    <s v="United States"/>
    <s v="San Francisco"/>
    <x v="1"/>
    <n v="94109"/>
    <x v="1"/>
    <s v="OFF-PA-10004082"/>
    <x v="1"/>
    <x v="10"/>
    <s v="Adams Telephone Message Book w/Frequently-Called Numbers Space, 400 Messages per Book"/>
    <n v="55.86"/>
    <n v="7"/>
    <n v="0"/>
    <n v="27.93"/>
  </r>
  <r>
    <n v="8525"/>
    <x v="4240"/>
    <x v="3"/>
    <x v="633"/>
    <x v="1034"/>
    <s v="Same Day"/>
    <s v="SP-20920"/>
    <s v="Susan Pistek"/>
    <x v="0"/>
    <s v="United States"/>
    <s v="Columbus"/>
    <x v="24"/>
    <n v="43229"/>
    <x v="3"/>
    <s v="TEC-PH-10004348"/>
    <x v="2"/>
    <x v="7"/>
    <s v="OtterBox Defender Series Case - iPhone 5c"/>
    <n v="44.375999999999998"/>
    <n v="2"/>
    <n v="0.4"/>
    <n v="-7.3960000000000043"/>
  </r>
  <r>
    <n v="8526"/>
    <x v="4240"/>
    <x v="3"/>
    <x v="633"/>
    <x v="1034"/>
    <s v="Same Day"/>
    <s v="SP-20920"/>
    <s v="Susan Pistek"/>
    <x v="0"/>
    <s v="United States"/>
    <s v="Columbus"/>
    <x v="24"/>
    <n v="43229"/>
    <x v="3"/>
    <s v="FUR-FU-10003424"/>
    <x v="0"/>
    <x v="5"/>
    <s v="Nu-Dell Oak Frame"/>
    <n v="51.264000000000003"/>
    <n v="6"/>
    <n v="0.2"/>
    <n v="7.6895999999999933"/>
  </r>
  <r>
    <n v="8527"/>
    <x v="4240"/>
    <x v="3"/>
    <x v="633"/>
    <x v="1034"/>
    <s v="Same Day"/>
    <s v="SP-20920"/>
    <s v="Susan Pistek"/>
    <x v="0"/>
    <s v="United States"/>
    <s v="Columbus"/>
    <x v="24"/>
    <n v="43229"/>
    <x v="3"/>
    <s v="OFF-BI-10004654"/>
    <x v="1"/>
    <x v="8"/>
    <s v="Avery Binding System Hidden Tab Executive Style Index Sets"/>
    <n v="5.1930000000000005"/>
    <n v="3"/>
    <n v="0.7"/>
    <n v="-3.4619999999999997"/>
  </r>
  <r>
    <n v="8528"/>
    <x v="4240"/>
    <x v="3"/>
    <x v="633"/>
    <x v="1034"/>
    <s v="Same Day"/>
    <s v="SP-20920"/>
    <s v="Susan Pistek"/>
    <x v="0"/>
    <s v="United States"/>
    <s v="Columbus"/>
    <x v="24"/>
    <n v="43229"/>
    <x v="3"/>
    <s v="TEC-AC-10004571"/>
    <x v="2"/>
    <x v="11"/>
    <s v="Logitech G700s Rechargeable Gaming Mouse"/>
    <n v="159.98400000000001"/>
    <n v="2"/>
    <n v="0.2"/>
    <n v="43.995600000000003"/>
  </r>
  <r>
    <n v="8529"/>
    <x v="4240"/>
    <x v="3"/>
    <x v="633"/>
    <x v="1034"/>
    <s v="Same Day"/>
    <s v="SP-20920"/>
    <s v="Susan Pistek"/>
    <x v="0"/>
    <s v="United States"/>
    <s v="Columbus"/>
    <x v="24"/>
    <n v="43229"/>
    <x v="3"/>
    <s v="OFF-ST-10000675"/>
    <x v="1"/>
    <x v="4"/>
    <s v="File Shuttle II and Handi-File, Black"/>
    <n v="54.224000000000004"/>
    <n v="2"/>
    <n v="0.2"/>
    <n v="3.3889999999999993"/>
  </r>
  <r>
    <n v="8530"/>
    <x v="4241"/>
    <x v="3"/>
    <x v="468"/>
    <x v="251"/>
    <s v="Standard Class"/>
    <s v="ME-17320"/>
    <s v="Maria Etezadi"/>
    <x v="2"/>
    <s v="United States"/>
    <s v="Los Angeles"/>
    <x v="1"/>
    <n v="90008"/>
    <x v="1"/>
    <s v="FUR-CH-10001714"/>
    <x v="0"/>
    <x v="1"/>
    <s v="Global Leather &amp; Oak Executive Chair, Burgundy"/>
    <n v="241.42399999999998"/>
    <n v="2"/>
    <n v="0.2"/>
    <n v="-36.213599999999985"/>
  </r>
  <r>
    <n v="8531"/>
    <x v="4242"/>
    <x v="0"/>
    <x v="885"/>
    <x v="296"/>
    <s v="Standard Class"/>
    <s v="BS-11755"/>
    <s v="Bruce Stewart"/>
    <x v="0"/>
    <s v="United States"/>
    <s v="Detroit"/>
    <x v="12"/>
    <n v="48227"/>
    <x v="2"/>
    <s v="OFF-PA-10000380"/>
    <x v="1"/>
    <x v="10"/>
    <s v="REDIFORM Incoming/Outgoing Call Register, 11&quot; X 8 1/2&quot;, 100 Messages"/>
    <n v="33.36"/>
    <n v="4"/>
    <n v="0"/>
    <n v="16.68"/>
  </r>
  <r>
    <n v="8532"/>
    <x v="4242"/>
    <x v="0"/>
    <x v="885"/>
    <x v="296"/>
    <s v="Standard Class"/>
    <s v="BS-11755"/>
    <s v="Bruce Stewart"/>
    <x v="0"/>
    <s v="United States"/>
    <s v="Detroit"/>
    <x v="12"/>
    <n v="48227"/>
    <x v="2"/>
    <s v="OFF-PA-10002713"/>
    <x v="1"/>
    <x v="10"/>
    <s v="Adams Phone Message Book, 200 Message Capacity, 8 1/16” x 11”"/>
    <n v="13.76"/>
    <n v="2"/>
    <n v="0"/>
    <n v="6.3295999999999992"/>
  </r>
  <r>
    <n v="8533"/>
    <x v="4242"/>
    <x v="0"/>
    <x v="885"/>
    <x v="296"/>
    <s v="Standard Class"/>
    <s v="BS-11755"/>
    <s v="Bruce Stewart"/>
    <x v="0"/>
    <s v="United States"/>
    <s v="Detroit"/>
    <x v="12"/>
    <n v="48227"/>
    <x v="2"/>
    <s v="OFF-ST-10001370"/>
    <x v="1"/>
    <x v="4"/>
    <s v="Sensible Storage WireTech Storage Systems"/>
    <n v="496.86"/>
    <n v="7"/>
    <n v="0"/>
    <n v="24.842999999999947"/>
  </r>
  <r>
    <n v="8534"/>
    <x v="4242"/>
    <x v="0"/>
    <x v="885"/>
    <x v="296"/>
    <s v="Standard Class"/>
    <s v="BS-11755"/>
    <s v="Bruce Stewart"/>
    <x v="0"/>
    <s v="United States"/>
    <s v="Detroit"/>
    <x v="12"/>
    <n v="48227"/>
    <x v="2"/>
    <s v="FUR-CH-10000513"/>
    <x v="0"/>
    <x v="1"/>
    <s v="High-Back Leather Manager's Chair"/>
    <n v="389.97"/>
    <n v="3"/>
    <n v="0"/>
    <n v="35.097300000000004"/>
  </r>
  <r>
    <n v="8535"/>
    <x v="4243"/>
    <x v="1"/>
    <x v="1003"/>
    <x v="594"/>
    <s v="Second Class"/>
    <s v="KS-16300"/>
    <s v="Karen Seio"/>
    <x v="1"/>
    <s v="United States"/>
    <s v="Columbus"/>
    <x v="32"/>
    <n v="31907"/>
    <x v="0"/>
    <s v="OFF-LA-10003223"/>
    <x v="1"/>
    <x v="2"/>
    <s v="Avery 508"/>
    <n v="9.82"/>
    <n v="2"/>
    <n v="0"/>
    <n v="4.8117999999999999"/>
  </r>
  <r>
    <n v="8536"/>
    <x v="4244"/>
    <x v="2"/>
    <x v="1173"/>
    <x v="307"/>
    <s v="Standard Class"/>
    <s v="CC-12475"/>
    <s v="Cindy Chapman"/>
    <x v="0"/>
    <s v="United States"/>
    <s v="San Francisco"/>
    <x v="1"/>
    <n v="94122"/>
    <x v="1"/>
    <s v="TEC-AC-10002217"/>
    <x v="2"/>
    <x v="11"/>
    <s v="Imation Clip USB flash drive - 8 GB"/>
    <n v="56.400000000000006"/>
    <n v="3"/>
    <n v="0"/>
    <n v="3.3840000000000003"/>
  </r>
  <r>
    <n v="8537"/>
    <x v="4245"/>
    <x v="1"/>
    <x v="722"/>
    <x v="1149"/>
    <s v="Standard Class"/>
    <s v="HD-14785"/>
    <s v="Harold Dahlen"/>
    <x v="2"/>
    <s v="United States"/>
    <s v="Philadelphia"/>
    <x v="9"/>
    <n v="19143"/>
    <x v="3"/>
    <s v="OFF-BI-10003707"/>
    <x v="1"/>
    <x v="8"/>
    <s v="Aluminum Screw Posts"/>
    <n v="18.312000000000001"/>
    <n v="4"/>
    <n v="0.7"/>
    <n v="-12.207999999999995"/>
  </r>
  <r>
    <n v="8538"/>
    <x v="4245"/>
    <x v="1"/>
    <x v="722"/>
    <x v="1149"/>
    <s v="Standard Class"/>
    <s v="HD-14785"/>
    <s v="Harold Dahlen"/>
    <x v="2"/>
    <s v="United States"/>
    <s v="Philadelphia"/>
    <x v="9"/>
    <n v="19143"/>
    <x v="3"/>
    <s v="OFF-PA-10000552"/>
    <x v="1"/>
    <x v="10"/>
    <s v="Xerox 200"/>
    <n v="25.920000000000005"/>
    <n v="5"/>
    <n v="0.2"/>
    <n v="9.0719999999999992"/>
  </r>
  <r>
    <n v="8539"/>
    <x v="4245"/>
    <x v="1"/>
    <x v="722"/>
    <x v="1149"/>
    <s v="Standard Class"/>
    <s v="HD-14785"/>
    <s v="Harold Dahlen"/>
    <x v="2"/>
    <s v="United States"/>
    <s v="Philadelphia"/>
    <x v="9"/>
    <n v="19143"/>
    <x v="3"/>
    <s v="OFF-AR-10003183"/>
    <x v="1"/>
    <x v="6"/>
    <s v="Avery Fluorescent Highlighter Four-Color Set"/>
    <n v="8.016"/>
    <n v="3"/>
    <n v="0.2"/>
    <n v="1.0019999999999993"/>
  </r>
  <r>
    <n v="8540"/>
    <x v="4246"/>
    <x v="3"/>
    <x v="631"/>
    <x v="669"/>
    <s v="Standard Class"/>
    <s v="KB-16315"/>
    <s v="Karl Braun"/>
    <x v="0"/>
    <s v="United States"/>
    <s v="Los Angeles"/>
    <x v="1"/>
    <n v="90008"/>
    <x v="1"/>
    <s v="TEC-CO-10000971"/>
    <x v="2"/>
    <x v="16"/>
    <s v="Hewlett Packard 310 Color Digital Copier"/>
    <n v="479.98400000000004"/>
    <n v="2"/>
    <n v="0.2"/>
    <n v="59.997999999999962"/>
  </r>
  <r>
    <n v="8541"/>
    <x v="4246"/>
    <x v="3"/>
    <x v="631"/>
    <x v="669"/>
    <s v="Standard Class"/>
    <s v="KB-16315"/>
    <s v="Karl Braun"/>
    <x v="0"/>
    <s v="United States"/>
    <s v="Los Angeles"/>
    <x v="1"/>
    <n v="90008"/>
    <x v="1"/>
    <s v="OFF-BI-10003910"/>
    <x v="1"/>
    <x v="8"/>
    <s v="DXL Angle-View Binders with Locking Rings by Samsill"/>
    <n v="30.84"/>
    <n v="5"/>
    <n v="0.2"/>
    <n v="9.6374999999999993"/>
  </r>
  <r>
    <n v="8542"/>
    <x v="4247"/>
    <x v="1"/>
    <x v="936"/>
    <x v="226"/>
    <s v="First Class"/>
    <s v="HR-14830"/>
    <s v="Harold Ryan"/>
    <x v="1"/>
    <s v="United States"/>
    <s v="Philadelphia"/>
    <x v="9"/>
    <n v="19140"/>
    <x v="3"/>
    <s v="OFF-ST-10001172"/>
    <x v="1"/>
    <x v="4"/>
    <s v="Tennsco Lockers, Sand"/>
    <n v="33.568000000000005"/>
    <n v="2"/>
    <n v="0.2"/>
    <n v="1.6783999999999981"/>
  </r>
  <r>
    <n v="8543"/>
    <x v="4247"/>
    <x v="1"/>
    <x v="936"/>
    <x v="226"/>
    <s v="First Class"/>
    <s v="HR-14830"/>
    <s v="Harold Ryan"/>
    <x v="1"/>
    <s v="United States"/>
    <s v="Philadelphia"/>
    <x v="9"/>
    <n v="19140"/>
    <x v="3"/>
    <s v="FUR-CH-10001270"/>
    <x v="0"/>
    <x v="1"/>
    <s v="Harbour Creations Steel Folding Chair"/>
    <n v="422.62499999999994"/>
    <n v="7"/>
    <n v="0.3"/>
    <n v="0"/>
  </r>
  <r>
    <n v="8544"/>
    <x v="4248"/>
    <x v="2"/>
    <x v="908"/>
    <x v="826"/>
    <s v="Standard Class"/>
    <s v="TB-21625"/>
    <s v="Trudy Brown"/>
    <x v="0"/>
    <s v="United States"/>
    <s v="New York City"/>
    <x v="15"/>
    <n v="10035"/>
    <x v="3"/>
    <s v="TEC-AC-10004571"/>
    <x v="2"/>
    <x v="11"/>
    <s v="Logitech G700s Rechargeable Gaming Mouse"/>
    <n v="199.98"/>
    <n v="2"/>
    <n v="0"/>
    <n v="83.991600000000005"/>
  </r>
  <r>
    <n v="8545"/>
    <x v="4249"/>
    <x v="0"/>
    <x v="1196"/>
    <x v="509"/>
    <s v="Standard Class"/>
    <s v="DS-13180"/>
    <s v="David Smith"/>
    <x v="1"/>
    <s v="United States"/>
    <s v="Columbus"/>
    <x v="32"/>
    <n v="31907"/>
    <x v="0"/>
    <s v="FUR-FU-10004053"/>
    <x v="0"/>
    <x v="5"/>
    <s v="DAX Two-Tone Silver Metal Document Frame"/>
    <n v="20.239999999999998"/>
    <n v="1"/>
    <n v="0"/>
    <n v="8.7032000000000007"/>
  </r>
  <r>
    <n v="8546"/>
    <x v="4249"/>
    <x v="0"/>
    <x v="1196"/>
    <x v="509"/>
    <s v="Standard Class"/>
    <s v="DS-13180"/>
    <s v="David Smith"/>
    <x v="1"/>
    <s v="United States"/>
    <s v="Columbus"/>
    <x v="32"/>
    <n v="31907"/>
    <x v="0"/>
    <s v="FUR-FU-10003731"/>
    <x v="0"/>
    <x v="5"/>
    <s v="Eldon Expressions Wood and Plastic Desk Accessories, Oak"/>
    <n v="39.92"/>
    <n v="4"/>
    <n v="0"/>
    <n v="11.177600000000002"/>
  </r>
  <r>
    <n v="8547"/>
    <x v="4249"/>
    <x v="0"/>
    <x v="1196"/>
    <x v="509"/>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x v="763"/>
    <s v="Standard Class"/>
    <s v="GB-14530"/>
    <s v="George Bell"/>
    <x v="1"/>
    <s v="United States"/>
    <s v="Los Angeles"/>
    <x v="1"/>
    <n v="90049"/>
    <x v="1"/>
    <s v="TEC-AC-10001266"/>
    <x v="2"/>
    <x v="11"/>
    <s v="Memorex Micro Travel Drive 8 GB"/>
    <n v="39"/>
    <n v="3"/>
    <n v="0"/>
    <n v="17.549999999999997"/>
  </r>
  <r>
    <n v="8549"/>
    <x v="4250"/>
    <x v="1"/>
    <x v="901"/>
    <x v="763"/>
    <s v="Standard Class"/>
    <s v="GB-14530"/>
    <s v="George Bell"/>
    <x v="1"/>
    <s v="United States"/>
    <s v="Los Angeles"/>
    <x v="1"/>
    <n v="90049"/>
    <x v="1"/>
    <s v="OFF-LA-10000452"/>
    <x v="1"/>
    <x v="2"/>
    <s v="Avery 488"/>
    <n v="12.6"/>
    <n v="4"/>
    <n v="0"/>
    <n v="6.048"/>
  </r>
  <r>
    <n v="8550"/>
    <x v="4251"/>
    <x v="1"/>
    <x v="861"/>
    <x v="64"/>
    <s v="First Class"/>
    <s v="GB-14530"/>
    <s v="George Bell"/>
    <x v="1"/>
    <s v="United States"/>
    <s v="Aurora"/>
    <x v="22"/>
    <n v="80013"/>
    <x v="1"/>
    <s v="FUR-FU-10000073"/>
    <x v="0"/>
    <x v="5"/>
    <s v="Deflect-O Glasstique Clear Desk Accessories"/>
    <n v="24.64"/>
    <n v="4"/>
    <n v="0.2"/>
    <n v="4.0039999999999978"/>
  </r>
  <r>
    <n v="8551"/>
    <x v="4252"/>
    <x v="1"/>
    <x v="789"/>
    <x v="1297"/>
    <s v="Standard Class"/>
    <s v="VB-21745"/>
    <s v="Victoria Brennan"/>
    <x v="1"/>
    <s v="United States"/>
    <s v="Houston"/>
    <x v="5"/>
    <n v="77041"/>
    <x v="2"/>
    <s v="OFF-LA-10002368"/>
    <x v="1"/>
    <x v="2"/>
    <s v="Avery 479"/>
    <n v="6.2640000000000002"/>
    <n v="3"/>
    <n v="0.2"/>
    <n v="2.0358000000000001"/>
  </r>
  <r>
    <n v="8552"/>
    <x v="4252"/>
    <x v="1"/>
    <x v="789"/>
    <x v="1297"/>
    <s v="Standard Class"/>
    <s v="VB-21745"/>
    <s v="Victoria Brennan"/>
    <x v="1"/>
    <s v="United States"/>
    <s v="Houston"/>
    <x v="5"/>
    <n v="77041"/>
    <x v="2"/>
    <s v="OFF-FA-10004248"/>
    <x v="1"/>
    <x v="13"/>
    <s v="Advantus T-Pin Paper Clips"/>
    <n v="14.432"/>
    <n v="4"/>
    <n v="0.2"/>
    <n v="3.4276000000000004"/>
  </r>
  <r>
    <n v="8553"/>
    <x v="4253"/>
    <x v="2"/>
    <x v="991"/>
    <x v="1298"/>
    <s v="Standard Class"/>
    <s v="MC-17425"/>
    <s v="Mark Cousins"/>
    <x v="1"/>
    <s v="United States"/>
    <s v="Chicago"/>
    <x v="10"/>
    <n v="60623"/>
    <x v="2"/>
    <s v="TEC-CO-10004202"/>
    <x v="2"/>
    <x v="16"/>
    <s v="Brother DCP1000 Digital 3 in 1 Multifunction Machine"/>
    <n v="719.97600000000011"/>
    <n v="3"/>
    <n v="0.2"/>
    <n v="134.99549999999999"/>
  </r>
  <r>
    <n v="8554"/>
    <x v="4254"/>
    <x v="3"/>
    <x v="38"/>
    <x v="541"/>
    <s v="Standard Class"/>
    <s v="CB-12025"/>
    <s v="Cassandra Brandow"/>
    <x v="0"/>
    <s v="United States"/>
    <s v="Decatur"/>
    <x v="19"/>
    <n v="35601"/>
    <x v="0"/>
    <s v="TEC-AC-10000927"/>
    <x v="2"/>
    <x v="11"/>
    <s v="Anker Ultrathin Bluetooth Wireless Keyboard Aluminum Cover with Stand "/>
    <n v="239.92"/>
    <n v="8"/>
    <n v="0"/>
    <n v="23.99199999999999"/>
  </r>
  <r>
    <n v="8555"/>
    <x v="4255"/>
    <x v="0"/>
    <x v="10"/>
    <x v="440"/>
    <s v="First Class"/>
    <s v="PM-18940"/>
    <s v="Paul MacIntyre"/>
    <x v="0"/>
    <s v="United States"/>
    <s v="Springfield"/>
    <x v="17"/>
    <n v="22153"/>
    <x v="0"/>
    <s v="FUR-TA-10002530"/>
    <x v="0"/>
    <x v="3"/>
    <s v="Iceberg OfficeWorks 42&quot; Round Tables"/>
    <n v="1056.8599999999999"/>
    <n v="7"/>
    <n v="0"/>
    <n v="158.52899999999994"/>
  </r>
  <r>
    <n v="8556"/>
    <x v="4256"/>
    <x v="1"/>
    <x v="204"/>
    <x v="206"/>
    <s v="Same Day"/>
    <s v="DC-13285"/>
    <s v="Debra Catini"/>
    <x v="0"/>
    <s v="United States"/>
    <s v="Plantation"/>
    <x v="2"/>
    <n v="33317"/>
    <x v="0"/>
    <s v="TEC-AC-10002567"/>
    <x v="2"/>
    <x v="11"/>
    <s v="Logitech G602 Wireless Gaming Mouse"/>
    <n v="447.94399999999996"/>
    <n v="7"/>
    <n v="0.2"/>
    <n v="89.588799999999992"/>
  </r>
  <r>
    <n v="8557"/>
    <x v="4256"/>
    <x v="1"/>
    <x v="204"/>
    <x v="206"/>
    <s v="Same Day"/>
    <s v="DC-13285"/>
    <s v="Debra Catini"/>
    <x v="0"/>
    <s v="United States"/>
    <s v="Plantation"/>
    <x v="2"/>
    <n v="33317"/>
    <x v="0"/>
    <s v="OFF-ST-10002182"/>
    <x v="1"/>
    <x v="4"/>
    <s v="Iris 3-Drawer Stacking Bin, Black"/>
    <n v="150.40799999999999"/>
    <n v="9"/>
    <n v="0.2"/>
    <n v="-33.841799999999999"/>
  </r>
  <r>
    <n v="8558"/>
    <x v="4257"/>
    <x v="0"/>
    <x v="443"/>
    <x v="1296"/>
    <s v="Second Class"/>
    <s v="LA-16780"/>
    <s v="Laura Armstrong"/>
    <x v="1"/>
    <s v="United States"/>
    <s v="Houston"/>
    <x v="5"/>
    <n v="77041"/>
    <x v="2"/>
    <s v="TEC-PH-10004539"/>
    <x v="2"/>
    <x v="7"/>
    <s v="Wireless Extenders zBoost YX545 SOHO Signal Booster"/>
    <n v="453.57600000000002"/>
    <n v="3"/>
    <n v="0.2"/>
    <n v="39.687899999999985"/>
  </r>
  <r>
    <n v="8559"/>
    <x v="4257"/>
    <x v="0"/>
    <x v="443"/>
    <x v="1296"/>
    <s v="Second Class"/>
    <s v="LA-16780"/>
    <s v="Laura Armstrong"/>
    <x v="1"/>
    <s v="United States"/>
    <s v="Houston"/>
    <x v="5"/>
    <n v="77041"/>
    <x v="2"/>
    <s v="OFF-LA-10002945"/>
    <x v="1"/>
    <x v="2"/>
    <s v="Permanent Self-Adhesive File Folder Labels for Typewriters, 1 1/8 x 3 1/2, White"/>
    <n v="45.36"/>
    <n v="9"/>
    <n v="0.2"/>
    <n v="14.741999999999997"/>
  </r>
  <r>
    <n v="8560"/>
    <x v="4257"/>
    <x v="0"/>
    <x v="443"/>
    <x v="1296"/>
    <s v="Second Class"/>
    <s v="LA-16780"/>
    <s v="Laura Armstrong"/>
    <x v="1"/>
    <s v="United States"/>
    <s v="Houston"/>
    <x v="5"/>
    <n v="77041"/>
    <x v="2"/>
    <s v="TEC-PH-10004345"/>
    <x v="2"/>
    <x v="7"/>
    <s v="Cisco SPA 502G IP Phone"/>
    <n v="287.88"/>
    <n v="3"/>
    <n v="0.2"/>
    <n v="35.984999999999999"/>
  </r>
  <r>
    <n v="8561"/>
    <x v="4257"/>
    <x v="0"/>
    <x v="443"/>
    <x v="1296"/>
    <s v="Second Class"/>
    <s v="LA-16780"/>
    <s v="Laura Armstrong"/>
    <x v="1"/>
    <s v="United States"/>
    <s v="Houston"/>
    <x v="5"/>
    <n v="77041"/>
    <x v="2"/>
    <s v="TEC-PH-10004912"/>
    <x v="2"/>
    <x v="7"/>
    <s v="Cisco SPA112 2 Port Phone Adapter"/>
    <n v="131.88000000000002"/>
    <n v="3"/>
    <n v="0.2"/>
    <n v="14.836499999999987"/>
  </r>
  <r>
    <n v="8562"/>
    <x v="4257"/>
    <x v="0"/>
    <x v="443"/>
    <x v="1296"/>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x v="996"/>
    <s v="Second Class"/>
    <s v="DJ-13420"/>
    <s v="Denny Joy"/>
    <x v="1"/>
    <s v="United States"/>
    <s v="Milwaukee"/>
    <x v="6"/>
    <n v="53209"/>
    <x v="2"/>
    <s v="FUR-CH-10000847"/>
    <x v="0"/>
    <x v="1"/>
    <s v="Global Executive Mid-Back Manager's Chair"/>
    <n v="1454.9"/>
    <n v="5"/>
    <n v="0"/>
    <n v="378.274"/>
  </r>
  <r>
    <n v="8564"/>
    <x v="4259"/>
    <x v="3"/>
    <x v="504"/>
    <x v="605"/>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x v="605"/>
    <s v="Standard Class"/>
    <s v="MH-18115"/>
    <s v="Mick Hernandez"/>
    <x v="2"/>
    <s v="United States"/>
    <s v="Sanford"/>
    <x v="2"/>
    <n v="32771"/>
    <x v="0"/>
    <s v="FUR-FU-10000747"/>
    <x v="0"/>
    <x v="5"/>
    <s v="Tenex B1-RE Series Chair Mats for Low Pile Carpets"/>
    <n v="220.70400000000001"/>
    <n v="6"/>
    <n v="0.2"/>
    <n v="-8.2764000000000379"/>
  </r>
  <r>
    <n v="8566"/>
    <x v="4260"/>
    <x v="0"/>
    <x v="1018"/>
    <x v="1058"/>
    <s v="First Class"/>
    <s v="BG-11035"/>
    <s v="Barry Gonzalez"/>
    <x v="0"/>
    <s v="United States"/>
    <s v="The Colony"/>
    <x v="5"/>
    <n v="75056"/>
    <x v="2"/>
    <s v="TEC-PH-10002350"/>
    <x v="2"/>
    <x v="7"/>
    <s v="Apple EarPods with Remote and Mic"/>
    <n v="67.176000000000002"/>
    <n v="3"/>
    <n v="0.2"/>
    <n v="6.7175999999999974"/>
  </r>
  <r>
    <n v="8567"/>
    <x v="4260"/>
    <x v="0"/>
    <x v="1018"/>
    <x v="1058"/>
    <s v="First Class"/>
    <s v="BG-11035"/>
    <s v="Barry Gonzalez"/>
    <x v="0"/>
    <s v="United States"/>
    <s v="The Colony"/>
    <x v="5"/>
    <n v="75056"/>
    <x v="2"/>
    <s v="OFF-PA-10000697"/>
    <x v="1"/>
    <x v="10"/>
    <s v="TOPS Voice Message Log Book, Flash Format"/>
    <n v="15.231999999999999"/>
    <n v="4"/>
    <n v="0.2"/>
    <n v="5.5215999999999994"/>
  </r>
  <r>
    <n v="8568"/>
    <x v="4261"/>
    <x v="0"/>
    <x v="338"/>
    <x v="357"/>
    <s v="First Class"/>
    <s v="SV-20365"/>
    <s v="Seth Vernon"/>
    <x v="0"/>
    <s v="United States"/>
    <s v="Troy"/>
    <x v="24"/>
    <n v="45373"/>
    <x v="3"/>
    <s v="OFF-PA-10002787"/>
    <x v="1"/>
    <x v="10"/>
    <s v="Xerox 227"/>
    <n v="31.104000000000006"/>
    <n v="6"/>
    <n v="0.2"/>
    <n v="10.8864"/>
  </r>
  <r>
    <n v="8569"/>
    <x v="4262"/>
    <x v="0"/>
    <x v="409"/>
    <x v="485"/>
    <s v="Standard Class"/>
    <s v="DP-13105"/>
    <s v="Dave Poirier"/>
    <x v="1"/>
    <s v="United States"/>
    <s v="Hempstead"/>
    <x v="15"/>
    <n v="11550"/>
    <x v="3"/>
    <s v="OFF-BI-10004318"/>
    <x v="1"/>
    <x v="8"/>
    <s v="Ibico EB-19 Dual Function Manual Binding System"/>
    <n v="968.74400000000014"/>
    <n v="7"/>
    <n v="0.2"/>
    <n v="314.84180000000003"/>
  </r>
  <r>
    <n v="8570"/>
    <x v="4262"/>
    <x v="0"/>
    <x v="409"/>
    <x v="485"/>
    <s v="Standard Class"/>
    <s v="DP-13105"/>
    <s v="Dave Poirier"/>
    <x v="1"/>
    <s v="United States"/>
    <s v="Hempstead"/>
    <x v="15"/>
    <n v="11550"/>
    <x v="3"/>
    <s v="OFF-BI-10001721"/>
    <x v="1"/>
    <x v="8"/>
    <s v="Trimflex Flexible Post Binders"/>
    <n v="222.35199999999998"/>
    <n v="13"/>
    <n v="0.2"/>
    <n v="77.823200000000014"/>
  </r>
  <r>
    <n v="8571"/>
    <x v="4262"/>
    <x v="0"/>
    <x v="409"/>
    <x v="485"/>
    <s v="Standard Class"/>
    <s v="DP-13105"/>
    <s v="Dave Poirier"/>
    <x v="1"/>
    <s v="United States"/>
    <s v="Hempstead"/>
    <x v="15"/>
    <n v="11550"/>
    <x v="3"/>
    <s v="TEC-CO-10004202"/>
    <x v="2"/>
    <x v="16"/>
    <s v="Brother DCP1000 Digital 3 in 1 Multifunction Machine"/>
    <n v="479.98400000000004"/>
    <n v="2"/>
    <n v="0.2"/>
    <n v="89.996999999999986"/>
  </r>
  <r>
    <n v="8572"/>
    <x v="4263"/>
    <x v="0"/>
    <x v="1014"/>
    <x v="187"/>
    <s v="Same Day"/>
    <s v="SR-20740"/>
    <s v="Steven Roelle"/>
    <x v="2"/>
    <s v="United States"/>
    <s v="Dallas"/>
    <x v="5"/>
    <n v="75081"/>
    <x v="2"/>
    <s v="OFF-PA-10003893"/>
    <x v="1"/>
    <x v="10"/>
    <s v="Xerox 1962"/>
    <n v="10.272000000000002"/>
    <n v="3"/>
    <n v="0.2"/>
    <n v="3.2099999999999982"/>
  </r>
  <r>
    <n v="8573"/>
    <x v="4264"/>
    <x v="2"/>
    <x v="683"/>
    <x v="589"/>
    <s v="Standard Class"/>
    <s v="BT-11680"/>
    <s v="Brian Thompson"/>
    <x v="0"/>
    <s v="United States"/>
    <s v="Houston"/>
    <x v="5"/>
    <n v="77041"/>
    <x v="2"/>
    <s v="TEC-MA-10004679"/>
    <x v="2"/>
    <x v="15"/>
    <s v="StarTech.com 10/100 VDSL2 Ethernet Extender Kit"/>
    <n v="998.84999999999991"/>
    <n v="5"/>
    <n v="0.4"/>
    <n v="-199.7700000000001"/>
  </r>
  <r>
    <n v="8574"/>
    <x v="4265"/>
    <x v="1"/>
    <x v="1181"/>
    <x v="1181"/>
    <s v="First Class"/>
    <s v="MS-17770"/>
    <s v="Maxwell Schwartz"/>
    <x v="0"/>
    <s v="United States"/>
    <s v="New York City"/>
    <x v="15"/>
    <n v="10035"/>
    <x v="3"/>
    <s v="OFF-PA-10000249"/>
    <x v="1"/>
    <x v="10"/>
    <s v="Staples"/>
    <n v="24.56"/>
    <n v="2"/>
    <n v="0"/>
    <n v="11.543199999999999"/>
  </r>
  <r>
    <n v="8575"/>
    <x v="4266"/>
    <x v="2"/>
    <x v="111"/>
    <x v="76"/>
    <s v="Same Day"/>
    <s v="JK-15640"/>
    <s v="Jim Kriz"/>
    <x v="2"/>
    <s v="United States"/>
    <s v="San Francisco"/>
    <x v="1"/>
    <n v="94110"/>
    <x v="1"/>
    <s v="OFF-FA-10000053"/>
    <x v="1"/>
    <x v="13"/>
    <s v="Revere Boxed Rubber Bands by Revere"/>
    <n v="5.67"/>
    <n v="3"/>
    <n v="0"/>
    <n v="0.11340000000000017"/>
  </r>
  <r>
    <n v="8576"/>
    <x v="4267"/>
    <x v="3"/>
    <x v="151"/>
    <x v="624"/>
    <s v="Second Class"/>
    <s v="ST-20530"/>
    <s v="Shui Tom"/>
    <x v="0"/>
    <s v="United States"/>
    <s v="Port Saint Lucie"/>
    <x v="2"/>
    <n v="34952"/>
    <x v="0"/>
    <s v="OFF-AP-10000804"/>
    <x v="1"/>
    <x v="9"/>
    <s v="Hoover Portapower Portable Vacuum"/>
    <n v="14.336000000000002"/>
    <n v="4"/>
    <n v="0.2"/>
    <n v="0.89599999999999991"/>
  </r>
  <r>
    <n v="8577"/>
    <x v="4268"/>
    <x v="3"/>
    <x v="445"/>
    <x v="446"/>
    <s v="First Class"/>
    <s v="TS-21505"/>
    <s v="Tony Sayre"/>
    <x v="0"/>
    <s v="United States"/>
    <s v="Concord"/>
    <x v="38"/>
    <n v="3301"/>
    <x v="3"/>
    <s v="FUR-FU-10004188"/>
    <x v="0"/>
    <x v="5"/>
    <s v="Luxo Professional Combination Clamp-On Lamps"/>
    <n v="102.3"/>
    <n v="1"/>
    <n v="0"/>
    <n v="26.597999999999999"/>
  </r>
  <r>
    <n v="8578"/>
    <x v="4269"/>
    <x v="3"/>
    <x v="66"/>
    <x v="738"/>
    <s v="Standard Class"/>
    <s v="CM-12190"/>
    <s v="Charlotte Melton"/>
    <x v="0"/>
    <s v="United States"/>
    <s v="Rochester"/>
    <x v="11"/>
    <n v="55901"/>
    <x v="2"/>
    <s v="FUR-TA-10004915"/>
    <x v="0"/>
    <x v="3"/>
    <s v="Office Impressions End Table, 20-1/2&quot;H x 24&quot;W x 20&quot;D"/>
    <n v="607.52"/>
    <n v="2"/>
    <n v="0"/>
    <n v="97.203200000000038"/>
  </r>
  <r>
    <n v="8579"/>
    <x v="4269"/>
    <x v="3"/>
    <x v="66"/>
    <x v="738"/>
    <s v="Standard Class"/>
    <s v="CM-12190"/>
    <s v="Charlotte Melton"/>
    <x v="0"/>
    <s v="United States"/>
    <s v="Rochester"/>
    <x v="11"/>
    <n v="55901"/>
    <x v="2"/>
    <s v="OFF-ST-10001228"/>
    <x v="1"/>
    <x v="4"/>
    <s v="Personal File Boxes with Fold-Down Carry Handle"/>
    <n v="31.16"/>
    <n v="2"/>
    <n v="0"/>
    <n v="7.7899999999999991"/>
  </r>
  <r>
    <n v="8580"/>
    <x v="4270"/>
    <x v="0"/>
    <x v="797"/>
    <x v="771"/>
    <s v="Standard Class"/>
    <s v="JW-15955"/>
    <s v="Joni Wasserman"/>
    <x v="0"/>
    <s v="United States"/>
    <s v="Louisville"/>
    <x v="0"/>
    <n v="40214"/>
    <x v="0"/>
    <s v="OFF-LA-10002368"/>
    <x v="1"/>
    <x v="2"/>
    <s v="Avery 479"/>
    <n v="2.61"/>
    <n v="1"/>
    <n v="0"/>
    <n v="1.2005999999999999"/>
  </r>
  <r>
    <n v="8581"/>
    <x v="4271"/>
    <x v="2"/>
    <x v="671"/>
    <x v="707"/>
    <s v="Second Class"/>
    <s v="MC-17590"/>
    <s v="Matt Collister"/>
    <x v="1"/>
    <s v="United States"/>
    <s v="San Marcos"/>
    <x v="5"/>
    <n v="78666"/>
    <x v="2"/>
    <s v="FUR-FU-10003489"/>
    <x v="0"/>
    <x v="5"/>
    <s v="Contemporary Borderless Frame"/>
    <n v="10.332000000000001"/>
    <n v="3"/>
    <n v="0.6"/>
    <n v="-5.9408999999999992"/>
  </r>
  <r>
    <n v="8582"/>
    <x v="4271"/>
    <x v="2"/>
    <x v="671"/>
    <x v="707"/>
    <s v="Second Class"/>
    <s v="MC-17590"/>
    <s v="Matt Collister"/>
    <x v="1"/>
    <s v="United States"/>
    <s v="San Marcos"/>
    <x v="5"/>
    <n v="78666"/>
    <x v="2"/>
    <s v="OFF-PA-10000289"/>
    <x v="1"/>
    <x v="10"/>
    <s v="Xerox 213"/>
    <n v="10.368000000000002"/>
    <n v="2"/>
    <n v="0.2"/>
    <n v="3.6288"/>
  </r>
  <r>
    <n v="8583"/>
    <x v="4271"/>
    <x v="2"/>
    <x v="671"/>
    <x v="707"/>
    <s v="Second Class"/>
    <s v="MC-17590"/>
    <s v="Matt Collister"/>
    <x v="1"/>
    <s v="United States"/>
    <s v="San Marcos"/>
    <x v="5"/>
    <n v="78666"/>
    <x v="2"/>
    <s v="TEC-AC-10004227"/>
    <x v="2"/>
    <x v="11"/>
    <s v="SanDisk Ultra 16 GB MicroSDHC Class 10 Memory Card"/>
    <n v="20.784000000000002"/>
    <n v="2"/>
    <n v="0.2"/>
    <n v="-3.6372000000000027"/>
  </r>
  <r>
    <n v="8584"/>
    <x v="4271"/>
    <x v="2"/>
    <x v="671"/>
    <x v="707"/>
    <s v="Second Class"/>
    <s v="MC-17590"/>
    <s v="Matt Collister"/>
    <x v="1"/>
    <s v="United States"/>
    <s v="San Marcos"/>
    <x v="5"/>
    <n v="78666"/>
    <x v="2"/>
    <s v="OFF-ST-10000636"/>
    <x v="1"/>
    <x v="4"/>
    <s v="Rogers Profile Extra Capacity Storage Tub"/>
    <n v="66.959999999999994"/>
    <n v="5"/>
    <n v="0.2"/>
    <n v="-13.392000000000003"/>
  </r>
  <r>
    <n v="8585"/>
    <x v="4272"/>
    <x v="2"/>
    <x v="519"/>
    <x v="561"/>
    <s v="Second Class"/>
    <s v="MH-17440"/>
    <s v="Mark Haberlin"/>
    <x v="1"/>
    <s v="United States"/>
    <s v="Escondido"/>
    <x v="1"/>
    <n v="92025"/>
    <x v="1"/>
    <s v="OFF-BI-10003676"/>
    <x v="1"/>
    <x v="8"/>
    <s v="GBC Standard Recycled Report Covers, Clear Plastic Sheets"/>
    <n v="17.248000000000001"/>
    <n v="2"/>
    <n v="0.2"/>
    <n v="6.0367999999999986"/>
  </r>
  <r>
    <n v="8586"/>
    <x v="4273"/>
    <x v="3"/>
    <x v="34"/>
    <x v="159"/>
    <s v="Standard Class"/>
    <s v="RD-19720"/>
    <s v="Roger Demir"/>
    <x v="0"/>
    <s v="United States"/>
    <s v="Philadelphia"/>
    <x v="9"/>
    <n v="19134"/>
    <x v="3"/>
    <s v="OFF-BI-10001116"/>
    <x v="1"/>
    <x v="8"/>
    <s v="Wilson Jones 1&quot; Hanging DublLock Ring Binders"/>
    <n v="11.088000000000003"/>
    <n v="7"/>
    <n v="0.7"/>
    <n v="-8.1311999999999998"/>
  </r>
  <r>
    <n v="8587"/>
    <x v="4274"/>
    <x v="3"/>
    <x v="497"/>
    <x v="11"/>
    <s v="Standard Class"/>
    <s v="KB-16240"/>
    <s v="Karen Bern"/>
    <x v="1"/>
    <s v="United States"/>
    <s v="Los Angeles"/>
    <x v="1"/>
    <n v="90049"/>
    <x v="1"/>
    <s v="TEC-AC-10003832"/>
    <x v="2"/>
    <x v="11"/>
    <s v="Logitech P710e Mobile Speakerphone"/>
    <n v="1287.45"/>
    <n v="5"/>
    <n v="0"/>
    <n v="244.61549999999988"/>
  </r>
  <r>
    <n v="8588"/>
    <x v="4274"/>
    <x v="3"/>
    <x v="497"/>
    <x v="11"/>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59"/>
    <x v="1299"/>
    <s v="Standard Class"/>
    <s v="FC-14335"/>
    <s v="Fred Chung"/>
    <x v="1"/>
    <s v="United States"/>
    <s v="Philadelphia"/>
    <x v="9"/>
    <n v="19140"/>
    <x v="3"/>
    <s v="OFF-ST-10002583"/>
    <x v="1"/>
    <x v="4"/>
    <s v="Fellowes Neat Ideas Storage Cubes"/>
    <n v="51.967999999999996"/>
    <n v="2"/>
    <n v="0.2"/>
    <n v="-10.393600000000001"/>
  </r>
  <r>
    <n v="8590"/>
    <x v="4276"/>
    <x v="3"/>
    <x v="925"/>
    <x v="1085"/>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x v="147"/>
    <s v="First Class"/>
    <s v="FH-14365"/>
    <s v="Fred Hopkins"/>
    <x v="1"/>
    <s v="United States"/>
    <s v="Hempstead"/>
    <x v="15"/>
    <n v="11550"/>
    <x v="3"/>
    <s v="OFF-EN-10004846"/>
    <x v="1"/>
    <x v="12"/>
    <s v="Letter or Legal Size Expandable Poly String Tie Envelopes"/>
    <n v="7.98"/>
    <n v="3"/>
    <n v="0"/>
    <n v="3.9102000000000006"/>
  </r>
  <r>
    <n v="8592"/>
    <x v="4278"/>
    <x v="3"/>
    <x v="756"/>
    <x v="732"/>
    <s v="First Class"/>
    <s v="SO-20335"/>
    <s v="Sean O'Donnell"/>
    <x v="0"/>
    <s v="United States"/>
    <s v="Greeley"/>
    <x v="22"/>
    <n v="80634"/>
    <x v="1"/>
    <s v="OFF-EN-10003134"/>
    <x v="1"/>
    <x v="12"/>
    <s v="Staples"/>
    <n v="18.687999999999999"/>
    <n v="2"/>
    <n v="0.2"/>
    <n v="7.008"/>
  </r>
  <r>
    <n v="8593"/>
    <x v="4278"/>
    <x v="3"/>
    <x v="756"/>
    <x v="732"/>
    <s v="First Class"/>
    <s v="SO-20335"/>
    <s v="Sean O'Donnell"/>
    <x v="0"/>
    <s v="United States"/>
    <s v="Greeley"/>
    <x v="22"/>
    <n v="80634"/>
    <x v="1"/>
    <s v="FUR-FU-10001025"/>
    <x v="0"/>
    <x v="5"/>
    <s v="Eldon Imàge Series Desk Accessories, Clear"/>
    <n v="11.664000000000001"/>
    <n v="3"/>
    <n v="0.2"/>
    <n v="3.3534000000000006"/>
  </r>
  <r>
    <n v="8594"/>
    <x v="4279"/>
    <x v="3"/>
    <x v="45"/>
    <x v="87"/>
    <s v="Standard Class"/>
    <s v="PM-19135"/>
    <s v="Peter McVee"/>
    <x v="2"/>
    <s v="United States"/>
    <s v="Jacksonville"/>
    <x v="2"/>
    <n v="32216"/>
    <x v="0"/>
    <s v="TEC-AC-10002567"/>
    <x v="2"/>
    <x v="11"/>
    <s v="Logitech G602 Wireless Gaming Mouse"/>
    <n v="191.976"/>
    <n v="3"/>
    <n v="0.2"/>
    <n v="38.395199999999988"/>
  </r>
  <r>
    <n v="8595"/>
    <x v="4279"/>
    <x v="3"/>
    <x v="45"/>
    <x v="87"/>
    <s v="Standard Class"/>
    <s v="PM-19135"/>
    <s v="Peter McVee"/>
    <x v="2"/>
    <s v="United States"/>
    <s v="Jacksonville"/>
    <x v="2"/>
    <n v="32216"/>
    <x v="0"/>
    <s v="TEC-PH-10004094"/>
    <x v="2"/>
    <x v="7"/>
    <s v="Motorola L703CM"/>
    <n v="499.16800000000006"/>
    <n v="4"/>
    <n v="0.2"/>
    <n v="31.197999999999993"/>
  </r>
  <r>
    <n v="8596"/>
    <x v="4280"/>
    <x v="2"/>
    <x v="951"/>
    <x v="1278"/>
    <s v="First Class"/>
    <s v="GD-14590"/>
    <s v="Giulietta Dortch"/>
    <x v="1"/>
    <s v="United States"/>
    <s v="Arlington"/>
    <x v="17"/>
    <n v="22204"/>
    <x v="0"/>
    <s v="OFF-BI-10004364"/>
    <x v="1"/>
    <x v="8"/>
    <s v="Storex Dura Pro Binders"/>
    <n v="11.88"/>
    <n v="2"/>
    <n v="0"/>
    <n v="5.3460000000000001"/>
  </r>
  <r>
    <n v="8597"/>
    <x v="4280"/>
    <x v="2"/>
    <x v="951"/>
    <x v="1278"/>
    <s v="First Class"/>
    <s v="GD-14590"/>
    <s v="Giulietta Dortch"/>
    <x v="1"/>
    <s v="United States"/>
    <s v="Arlington"/>
    <x v="17"/>
    <n v="22204"/>
    <x v="0"/>
    <s v="OFF-PA-10000474"/>
    <x v="1"/>
    <x v="10"/>
    <s v="Staples"/>
    <n v="35.44"/>
    <n v="1"/>
    <n v="0"/>
    <n v="16.656799999999997"/>
  </r>
  <r>
    <n v="8598"/>
    <x v="4281"/>
    <x v="0"/>
    <x v="189"/>
    <x v="894"/>
    <s v="Standard Class"/>
    <s v="PA-19060"/>
    <s v="Pete Armstrong"/>
    <x v="2"/>
    <s v="United States"/>
    <s v="San Francisco"/>
    <x v="1"/>
    <n v="94122"/>
    <x v="1"/>
    <s v="OFF-BI-10004308"/>
    <x v="1"/>
    <x v="8"/>
    <s v="Avery Legal 4-Ring Binder"/>
    <n v="67.13600000000001"/>
    <n v="4"/>
    <n v="0.2"/>
    <n v="25.175999999999998"/>
  </r>
  <r>
    <n v="8599"/>
    <x v="4282"/>
    <x v="2"/>
    <x v="35"/>
    <x v="34"/>
    <s v="Standard Class"/>
    <s v="LS-17200"/>
    <s v="Luke Schmidt"/>
    <x v="1"/>
    <s v="United States"/>
    <s v="Fresno"/>
    <x v="1"/>
    <n v="93727"/>
    <x v="1"/>
    <s v="OFF-BI-10002012"/>
    <x v="1"/>
    <x v="8"/>
    <s v="Wilson Jones Easy Flow II Sheet Lifters"/>
    <n v="4.32"/>
    <n v="3"/>
    <n v="0.2"/>
    <n v="1.512"/>
  </r>
  <r>
    <n v="8600"/>
    <x v="4282"/>
    <x v="2"/>
    <x v="35"/>
    <x v="34"/>
    <s v="Standard Class"/>
    <s v="LS-17200"/>
    <s v="Luke Schmidt"/>
    <x v="1"/>
    <s v="United States"/>
    <s v="Fresno"/>
    <x v="1"/>
    <n v="93727"/>
    <x v="1"/>
    <s v="OFF-PA-10002586"/>
    <x v="1"/>
    <x v="10"/>
    <s v="Xerox 1970"/>
    <n v="14.940000000000001"/>
    <n v="3"/>
    <n v="0"/>
    <n v="7.0218000000000007"/>
  </r>
  <r>
    <n v="8601"/>
    <x v="4282"/>
    <x v="2"/>
    <x v="35"/>
    <x v="34"/>
    <s v="Standard Class"/>
    <s v="LS-17200"/>
    <s v="Luke Schmidt"/>
    <x v="1"/>
    <s v="United States"/>
    <s v="Fresno"/>
    <x v="1"/>
    <n v="93727"/>
    <x v="1"/>
    <s v="OFF-AP-10000692"/>
    <x v="1"/>
    <x v="9"/>
    <s v="Fellowes Mighty 8 Compact Surge Protector"/>
    <n v="40.54"/>
    <n v="2"/>
    <n v="0"/>
    <n v="11.351200000000002"/>
  </r>
  <r>
    <n v="8602"/>
    <x v="4282"/>
    <x v="2"/>
    <x v="35"/>
    <x v="34"/>
    <s v="Standard Class"/>
    <s v="LS-17200"/>
    <s v="Luke Schmidt"/>
    <x v="1"/>
    <s v="United States"/>
    <s v="Fresno"/>
    <x v="1"/>
    <n v="93727"/>
    <x v="1"/>
    <s v="OFF-BI-10001553"/>
    <x v="1"/>
    <x v="8"/>
    <s v="SpineVue Locking Slant-D Ring Binders by Cardinal"/>
    <n v="7.3120000000000012"/>
    <n v="1"/>
    <n v="0.2"/>
    <n v="2.5591999999999997"/>
  </r>
  <r>
    <n v="8603"/>
    <x v="4283"/>
    <x v="2"/>
    <x v="520"/>
    <x v="252"/>
    <s v="Same Day"/>
    <s v="JL-15175"/>
    <s v="James Lanier"/>
    <x v="2"/>
    <s v="United States"/>
    <s v="Reno"/>
    <x v="33"/>
    <n v="89502"/>
    <x v="1"/>
    <s v="TEC-PH-10004908"/>
    <x v="2"/>
    <x v="7"/>
    <s v="Panasonic KX TS3282W Corded phone"/>
    <n v="475.94400000000002"/>
    <n v="7"/>
    <n v="0.2"/>
    <n v="59.492999999999952"/>
  </r>
  <r>
    <n v="8604"/>
    <x v="4284"/>
    <x v="0"/>
    <x v="835"/>
    <x v="1166"/>
    <s v="Standard Class"/>
    <s v="CA-12310"/>
    <s v="Christine Abelman"/>
    <x v="1"/>
    <s v="United States"/>
    <s v="San Antonio"/>
    <x v="5"/>
    <n v="78207"/>
    <x v="2"/>
    <s v="TEC-AC-10002217"/>
    <x v="2"/>
    <x v="11"/>
    <s v="Imation Clip USB flash drive - 8 GB"/>
    <n v="30.080000000000002"/>
    <n v="2"/>
    <n v="0.2"/>
    <n v="-5.2640000000000002"/>
  </r>
  <r>
    <n v="8605"/>
    <x v="4284"/>
    <x v="0"/>
    <x v="835"/>
    <x v="1166"/>
    <s v="Standard Class"/>
    <s v="CA-12310"/>
    <s v="Christine Abelman"/>
    <x v="1"/>
    <s v="United States"/>
    <s v="San Antonio"/>
    <x v="5"/>
    <n v="78207"/>
    <x v="2"/>
    <s v="TEC-AC-10002942"/>
    <x v="2"/>
    <x v="11"/>
    <s v="WD My Passport Ultra 1TB Portable External Hard Drive"/>
    <n v="165.60000000000002"/>
    <n v="3"/>
    <n v="0.2"/>
    <n v="-6.2100000000000151"/>
  </r>
  <r>
    <n v="8606"/>
    <x v="4284"/>
    <x v="0"/>
    <x v="835"/>
    <x v="1166"/>
    <s v="Standard Class"/>
    <s v="CA-12310"/>
    <s v="Christine Abelman"/>
    <x v="1"/>
    <s v="United States"/>
    <s v="San Antonio"/>
    <x v="5"/>
    <n v="78207"/>
    <x v="2"/>
    <s v="TEC-PH-10002890"/>
    <x v="2"/>
    <x v="7"/>
    <s v="AT&amp;T 17929 Lendline Telephone"/>
    <n v="180.96"/>
    <n v="5"/>
    <n v="0.2"/>
    <n v="13.571999999999996"/>
  </r>
  <r>
    <n v="8607"/>
    <x v="4285"/>
    <x v="3"/>
    <x v="238"/>
    <x v="554"/>
    <s v="Standard Class"/>
    <s v="CM-12160"/>
    <s v="Charles McCrossin"/>
    <x v="0"/>
    <s v="United States"/>
    <s v="New Bedford"/>
    <x v="31"/>
    <n v="2740"/>
    <x v="3"/>
    <s v="TEC-AC-10003614"/>
    <x v="2"/>
    <x v="11"/>
    <s v="Verbatim 25 GB 6x Blu-ray Single Layer Recordable Disc, 10/Pack"/>
    <n v="23.18"/>
    <n v="2"/>
    <n v="0"/>
    <n v="7.6493999999999982"/>
  </r>
  <r>
    <n v="8608"/>
    <x v="4286"/>
    <x v="2"/>
    <x v="611"/>
    <x v="610"/>
    <s v="Standard Class"/>
    <s v="BT-11440"/>
    <s v="Bobby Trafton"/>
    <x v="0"/>
    <s v="United States"/>
    <s v="New York City"/>
    <x v="15"/>
    <n v="10035"/>
    <x v="3"/>
    <s v="FUR-FU-10002878"/>
    <x v="0"/>
    <x v="5"/>
    <s v="Seth Thomas 14&quot; Day/Date Wall Clock"/>
    <n v="56.96"/>
    <n v="2"/>
    <n v="0"/>
    <n v="21.075200000000002"/>
  </r>
  <r>
    <n v="8609"/>
    <x v="4286"/>
    <x v="2"/>
    <x v="611"/>
    <x v="61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x v="610"/>
    <s v="Standard Class"/>
    <s v="BT-11440"/>
    <s v="Bobby Trafton"/>
    <x v="0"/>
    <s v="United States"/>
    <s v="New York City"/>
    <x v="15"/>
    <n v="10035"/>
    <x v="3"/>
    <s v="FUR-BO-10003272"/>
    <x v="0"/>
    <x v="0"/>
    <s v="O'Sullivan Living Dimensions 5-Shelf Bookcases"/>
    <n v="353.56799999999998"/>
    <n v="2"/>
    <n v="0.2"/>
    <n v="-44.196000000000026"/>
  </r>
  <r>
    <n v="8611"/>
    <x v="4286"/>
    <x v="2"/>
    <x v="611"/>
    <x v="610"/>
    <s v="Standard Class"/>
    <s v="BT-11440"/>
    <s v="Bobby Trafton"/>
    <x v="0"/>
    <s v="United States"/>
    <s v="New York City"/>
    <x v="15"/>
    <n v="10035"/>
    <x v="3"/>
    <s v="FUR-FU-10002191"/>
    <x v="0"/>
    <x v="5"/>
    <s v="G.E. Halogen Desk Lamp Bulbs"/>
    <n v="13.96"/>
    <n v="2"/>
    <n v="0"/>
    <n v="6.7008000000000001"/>
  </r>
  <r>
    <n v="8612"/>
    <x v="4287"/>
    <x v="3"/>
    <x v="38"/>
    <x v="251"/>
    <s v="Second Class"/>
    <s v="SE-20110"/>
    <s v="Sanjit Engle"/>
    <x v="0"/>
    <s v="United States"/>
    <s v="Oxnard"/>
    <x v="1"/>
    <n v="93030"/>
    <x v="1"/>
    <s v="TEC-AC-10000682"/>
    <x v="2"/>
    <x v="11"/>
    <s v="Kensington K72356US Mouse-in-a-Box USB Desktop Mouse"/>
    <n v="82.95"/>
    <n v="5"/>
    <n v="0"/>
    <n v="29.032499999999999"/>
  </r>
  <r>
    <n v="8613"/>
    <x v="4288"/>
    <x v="0"/>
    <x v="1198"/>
    <x v="1261"/>
    <s v="Second Class"/>
    <s v="HG-14965"/>
    <s v="Henry Goldwyn"/>
    <x v="1"/>
    <s v="United States"/>
    <s v="Los Angeles"/>
    <x v="1"/>
    <n v="90036"/>
    <x v="1"/>
    <s v="OFF-AR-10000588"/>
    <x v="1"/>
    <x v="6"/>
    <s v="Newell 345"/>
    <n v="39.68"/>
    <n v="2"/>
    <n v="0"/>
    <n v="10.316800000000001"/>
  </r>
  <r>
    <n v="8614"/>
    <x v="4289"/>
    <x v="0"/>
    <x v="1199"/>
    <x v="954"/>
    <s v="Standard Class"/>
    <s v="PF-19165"/>
    <s v="Philip Fox"/>
    <x v="0"/>
    <s v="United States"/>
    <s v="Oakland"/>
    <x v="1"/>
    <n v="94601"/>
    <x v="1"/>
    <s v="TEC-AC-10002001"/>
    <x v="2"/>
    <x v="11"/>
    <s v="Logitech Wireless Gaming Headset G930"/>
    <n v="479.97"/>
    <n v="3"/>
    <n v="0"/>
    <n v="177.58890000000002"/>
  </r>
  <r>
    <n v="8615"/>
    <x v="4290"/>
    <x v="0"/>
    <x v="545"/>
    <x v="126"/>
    <s v="Standard Class"/>
    <s v="BD-11770"/>
    <s v="Bryan Davis"/>
    <x v="0"/>
    <s v="United States"/>
    <s v="Edmonds"/>
    <x v="4"/>
    <n v="98026"/>
    <x v="1"/>
    <s v="OFF-LA-10003720"/>
    <x v="1"/>
    <x v="2"/>
    <s v="Avery 487"/>
    <n v="7.38"/>
    <n v="2"/>
    <n v="0"/>
    <n v="3.4685999999999999"/>
  </r>
  <r>
    <n v="8616"/>
    <x v="4290"/>
    <x v="0"/>
    <x v="545"/>
    <x v="126"/>
    <s v="Standard Class"/>
    <s v="BD-11770"/>
    <s v="Bryan Davis"/>
    <x v="0"/>
    <s v="United States"/>
    <s v="Edmonds"/>
    <x v="4"/>
    <n v="98026"/>
    <x v="1"/>
    <s v="OFF-BI-10004364"/>
    <x v="1"/>
    <x v="8"/>
    <s v="Storex Dura Pro Binders"/>
    <n v="14.256000000000002"/>
    <n v="3"/>
    <n v="0.2"/>
    <n v="4.4550000000000001"/>
  </r>
  <r>
    <n v="8617"/>
    <x v="4290"/>
    <x v="0"/>
    <x v="545"/>
    <x v="126"/>
    <s v="Standard Class"/>
    <s v="BD-11770"/>
    <s v="Bryan Davis"/>
    <x v="0"/>
    <s v="United States"/>
    <s v="Edmonds"/>
    <x v="4"/>
    <n v="98026"/>
    <x v="1"/>
    <s v="OFF-PA-10000100"/>
    <x v="1"/>
    <x v="10"/>
    <s v="Xerox 1945"/>
    <n v="81.98"/>
    <n v="2"/>
    <n v="0"/>
    <n v="40.170200000000001"/>
  </r>
  <r>
    <n v="8618"/>
    <x v="4290"/>
    <x v="0"/>
    <x v="545"/>
    <x v="126"/>
    <s v="Standard Class"/>
    <s v="BD-11770"/>
    <s v="Bryan Davis"/>
    <x v="0"/>
    <s v="United States"/>
    <s v="Edmonds"/>
    <x v="4"/>
    <n v="98026"/>
    <x v="1"/>
    <s v="OFF-BI-10004826"/>
    <x v="1"/>
    <x v="8"/>
    <s v="JM Magazine Binder"/>
    <n v="39.624000000000009"/>
    <n v="3"/>
    <n v="0.2"/>
    <n v="13.868400000000001"/>
  </r>
  <r>
    <n v="8619"/>
    <x v="4291"/>
    <x v="3"/>
    <x v="448"/>
    <x v="494"/>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x v="462"/>
    <s v="Second Class"/>
    <s v="EM-14095"/>
    <s v="Eudokia Martin"/>
    <x v="1"/>
    <s v="United States"/>
    <s v="New York City"/>
    <x v="15"/>
    <n v="10024"/>
    <x v="3"/>
    <s v="OFF-ST-10001031"/>
    <x v="1"/>
    <x v="4"/>
    <s v="Adjustable Personal File Tote"/>
    <n v="65.12"/>
    <n v="4"/>
    <n v="0"/>
    <n v="16.931200000000004"/>
  </r>
  <r>
    <n v="8621"/>
    <x v="4293"/>
    <x v="3"/>
    <x v="44"/>
    <x v="748"/>
    <s v="Second Class"/>
    <s v="LC-17050"/>
    <s v="Liz Carlisle"/>
    <x v="0"/>
    <s v="United States"/>
    <s v="Dallas"/>
    <x v="5"/>
    <n v="75217"/>
    <x v="2"/>
    <s v="FUR-FU-10003878"/>
    <x v="0"/>
    <x v="5"/>
    <s v="Linden 10&quot; Round Wall Clock, Black"/>
    <n v="30.560000000000002"/>
    <n v="5"/>
    <n v="0.6"/>
    <n v="-19.863999999999997"/>
  </r>
  <r>
    <n v="8622"/>
    <x v="4294"/>
    <x v="3"/>
    <x v="726"/>
    <x v="380"/>
    <s v="Standard Class"/>
    <s v="FH-14275"/>
    <s v="Frank Hawley"/>
    <x v="1"/>
    <s v="United States"/>
    <s v="Franklin"/>
    <x v="18"/>
    <n v="37064"/>
    <x v="0"/>
    <s v="OFF-AP-10000358"/>
    <x v="1"/>
    <x v="9"/>
    <s v="Fellowes Basic Home/Office Series Surge Protectors"/>
    <n v="20.768000000000001"/>
    <n v="2"/>
    <n v="0.2"/>
    <n v="2.3363999999999976"/>
  </r>
  <r>
    <n v="8623"/>
    <x v="4295"/>
    <x v="0"/>
    <x v="581"/>
    <x v="417"/>
    <s v="Standard Class"/>
    <s v="CM-12235"/>
    <s v="Chris McAfee"/>
    <x v="0"/>
    <s v="United States"/>
    <s v="Phoenix"/>
    <x v="16"/>
    <n v="85023"/>
    <x v="1"/>
    <s v="OFF-ST-10000876"/>
    <x v="1"/>
    <x v="4"/>
    <s v="Eldon Simplefile Box Office"/>
    <n v="39.808"/>
    <n v="4"/>
    <n v="0.2"/>
    <n v="3.9808000000000003"/>
  </r>
  <r>
    <n v="8624"/>
    <x v="4296"/>
    <x v="1"/>
    <x v="50"/>
    <x v="837"/>
    <s v="Standard Class"/>
    <s v="FM-14380"/>
    <s v="Fred McMath"/>
    <x v="0"/>
    <s v="United States"/>
    <s v="Miami"/>
    <x v="2"/>
    <n v="33178"/>
    <x v="0"/>
    <s v="OFF-BI-10004224"/>
    <x v="1"/>
    <x v="8"/>
    <s v="Catalog Binders with Expanding Posts"/>
    <n v="121.10400000000003"/>
    <n v="6"/>
    <n v="0.7"/>
    <n v="-100.91999999999999"/>
  </r>
  <r>
    <n v="8625"/>
    <x v="4296"/>
    <x v="1"/>
    <x v="50"/>
    <x v="837"/>
    <s v="Standard Class"/>
    <s v="FM-14380"/>
    <s v="Fred McMath"/>
    <x v="0"/>
    <s v="United States"/>
    <s v="Miami"/>
    <x v="2"/>
    <n v="33178"/>
    <x v="0"/>
    <s v="TEC-AC-10004568"/>
    <x v="2"/>
    <x v="11"/>
    <s v="Maxell LTO Ultrium - 800 GB"/>
    <n v="111.96"/>
    <n v="5"/>
    <n v="0.2"/>
    <n v="-1.3995000000000104"/>
  </r>
  <r>
    <n v="8626"/>
    <x v="4297"/>
    <x v="1"/>
    <x v="575"/>
    <x v="301"/>
    <s v="Standard Class"/>
    <s v="HG-14965"/>
    <s v="Henry Goldwyn"/>
    <x v="1"/>
    <s v="United States"/>
    <s v="Colorado Springs"/>
    <x v="22"/>
    <n v="80906"/>
    <x v="1"/>
    <s v="OFF-PA-10000533"/>
    <x v="1"/>
    <x v="10"/>
    <s v="Southworth Parchment Paper &amp; Envelopes"/>
    <n v="15.696000000000002"/>
    <n v="3"/>
    <n v="0.2"/>
    <n v="5.1011999999999995"/>
  </r>
  <r>
    <n v="8627"/>
    <x v="4298"/>
    <x v="1"/>
    <x v="67"/>
    <x v="64"/>
    <s v="Standard Class"/>
    <s v="AG-10525"/>
    <s v="Andy Gerbode"/>
    <x v="1"/>
    <s v="United States"/>
    <s v="New York City"/>
    <x v="15"/>
    <n v="10011"/>
    <x v="3"/>
    <s v="OFF-ST-10003638"/>
    <x v="1"/>
    <x v="4"/>
    <s v="Mobile Personal File Cube"/>
    <n v="70.260000000000005"/>
    <n v="3"/>
    <n v="0"/>
    <n v="18.970199999999998"/>
  </r>
  <r>
    <n v="8628"/>
    <x v="4298"/>
    <x v="1"/>
    <x v="67"/>
    <x v="64"/>
    <s v="Standard Class"/>
    <s v="AG-10525"/>
    <s v="Andy Gerbode"/>
    <x v="1"/>
    <s v="United States"/>
    <s v="New York City"/>
    <x v="15"/>
    <n v="10011"/>
    <x v="3"/>
    <s v="TEC-AC-10002305"/>
    <x v="2"/>
    <x v="11"/>
    <s v="KeyTronic E03601U1 - Keyboard - Beige"/>
    <n v="90"/>
    <n v="5"/>
    <n v="0"/>
    <n v="16.199999999999992"/>
  </r>
  <r>
    <n v="8629"/>
    <x v="4298"/>
    <x v="1"/>
    <x v="67"/>
    <x v="64"/>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x v="64"/>
    <s v="Standard Class"/>
    <s v="AG-10525"/>
    <s v="Andy Gerbode"/>
    <x v="1"/>
    <s v="United States"/>
    <s v="New York City"/>
    <x v="15"/>
    <n v="10011"/>
    <x v="3"/>
    <s v="FUR-TA-10003569"/>
    <x v="0"/>
    <x v="3"/>
    <s v="Bretford CR8500 Series Meeting Room Furniture"/>
    <n v="481.17599999999999"/>
    <n v="2"/>
    <n v="0.4"/>
    <n v="-120.29400000000004"/>
  </r>
  <r>
    <n v="8631"/>
    <x v="4298"/>
    <x v="1"/>
    <x v="67"/>
    <x v="64"/>
    <s v="Standard Class"/>
    <s v="AG-10525"/>
    <s v="Andy Gerbode"/>
    <x v="1"/>
    <s v="United States"/>
    <s v="New York City"/>
    <x v="15"/>
    <n v="10011"/>
    <x v="3"/>
    <s v="OFF-FA-10003059"/>
    <x v="1"/>
    <x v="13"/>
    <s v="Assorted Color Push Pins"/>
    <n v="7.24"/>
    <n v="4"/>
    <n v="0"/>
    <n v="2.3891999999999998"/>
  </r>
  <r>
    <n v="8632"/>
    <x v="4299"/>
    <x v="0"/>
    <x v="1061"/>
    <x v="879"/>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1"/>
    <x v="879"/>
    <s v="First Class"/>
    <s v="OT-18730"/>
    <s v="Olvera Toch"/>
    <x v="0"/>
    <s v="United States"/>
    <s v="Bethlehem"/>
    <x v="9"/>
    <n v="18018"/>
    <x v="3"/>
    <s v="OFF-BI-10000545"/>
    <x v="1"/>
    <x v="8"/>
    <s v="GBC Ibimaster 500 Manual ProClick Binding System"/>
    <n v="1369.7640000000001"/>
    <n v="6"/>
    <n v="0.7"/>
    <n v="-913.17599999999993"/>
  </r>
  <r>
    <n v="8634"/>
    <x v="4299"/>
    <x v="0"/>
    <x v="1061"/>
    <x v="879"/>
    <s v="First Class"/>
    <s v="OT-18730"/>
    <s v="Olvera Toch"/>
    <x v="0"/>
    <s v="United States"/>
    <s v="Bethlehem"/>
    <x v="9"/>
    <n v="18018"/>
    <x v="3"/>
    <s v="OFF-AP-10004052"/>
    <x v="1"/>
    <x v="9"/>
    <s v="Hoover Replacement Belts For Soft Guard &amp; Commercial Ltweight Upright Vacs, 2/Pk"/>
    <n v="9.48"/>
    <n v="3"/>
    <n v="0.2"/>
    <n v="0.7110000000000003"/>
  </r>
  <r>
    <n v="8635"/>
    <x v="4300"/>
    <x v="3"/>
    <x v="326"/>
    <x v="346"/>
    <s v="Standard Class"/>
    <s v="SV-20365"/>
    <s v="Seth Vernon"/>
    <x v="0"/>
    <s v="United States"/>
    <s v="Philadelphia"/>
    <x v="9"/>
    <n v="19140"/>
    <x v="3"/>
    <s v="FUR-BO-10001798"/>
    <x v="0"/>
    <x v="0"/>
    <s v="Bush Somerset Collection Bookcase"/>
    <n v="130.97999999999999"/>
    <n v="2"/>
    <n v="0.5"/>
    <n v="-89.066399999999987"/>
  </r>
  <r>
    <n v="8636"/>
    <x v="4301"/>
    <x v="2"/>
    <x v="1012"/>
    <x v="1108"/>
    <s v="First Class"/>
    <s v="JM-16195"/>
    <s v="Justin MacKendrick"/>
    <x v="0"/>
    <s v="United States"/>
    <s v="Louisville"/>
    <x v="0"/>
    <n v="40214"/>
    <x v="0"/>
    <s v="OFF-AR-10004010"/>
    <x v="1"/>
    <x v="6"/>
    <s v="Hunt Boston Vacuum Mount KS Pencil Sharpener"/>
    <n v="174.95000000000002"/>
    <n v="5"/>
    <n v="0"/>
    <n v="45.487000000000002"/>
  </r>
  <r>
    <n v="8637"/>
    <x v="4301"/>
    <x v="2"/>
    <x v="1012"/>
    <x v="1108"/>
    <s v="First Class"/>
    <s v="JM-16195"/>
    <s v="Justin MacKendrick"/>
    <x v="0"/>
    <s v="United States"/>
    <s v="Louisville"/>
    <x v="0"/>
    <n v="40214"/>
    <x v="0"/>
    <s v="OFF-ST-10000585"/>
    <x v="1"/>
    <x v="4"/>
    <s v="Economy Rollaway Files"/>
    <n v="826"/>
    <n v="5"/>
    <n v="0"/>
    <n v="214.76"/>
  </r>
  <r>
    <n v="8638"/>
    <x v="4302"/>
    <x v="3"/>
    <x v="842"/>
    <x v="1060"/>
    <s v="Standard Class"/>
    <s v="HM-14980"/>
    <s v="Henry MacAllister"/>
    <x v="0"/>
    <s v="United States"/>
    <s v="Seattle"/>
    <x v="4"/>
    <n v="98105"/>
    <x v="1"/>
    <s v="FUR-FU-10000397"/>
    <x v="0"/>
    <x v="5"/>
    <s v="Luxo Economy Swing Arm Lamp"/>
    <n v="139.58000000000001"/>
    <n v="7"/>
    <n v="0"/>
    <n v="39.082400000000007"/>
  </r>
  <r>
    <n v="8639"/>
    <x v="4303"/>
    <x v="3"/>
    <x v="283"/>
    <x v="892"/>
    <s v="First Class"/>
    <s v="PO-19180"/>
    <s v="Philisse Overcash"/>
    <x v="2"/>
    <s v="United States"/>
    <s v="Kenosha"/>
    <x v="6"/>
    <n v="53142"/>
    <x v="2"/>
    <s v="TEC-AC-10000736"/>
    <x v="2"/>
    <x v="11"/>
    <s v="Logitech G600 MMO Gaming Mouse"/>
    <n v="399.95"/>
    <n v="5"/>
    <n v="0"/>
    <n v="143.982"/>
  </r>
  <r>
    <n v="8640"/>
    <x v="4304"/>
    <x v="2"/>
    <x v="736"/>
    <x v="345"/>
    <s v="Second Class"/>
    <s v="KC-16675"/>
    <s v="Kimberly Carter"/>
    <x v="1"/>
    <s v="United States"/>
    <s v="Henderson"/>
    <x v="0"/>
    <n v="42420"/>
    <x v="0"/>
    <s v="OFF-BI-10004970"/>
    <x v="1"/>
    <x v="8"/>
    <s v="ACCOHIDE 3-Ring Binder, Blue, 1&quot;"/>
    <n v="12.39"/>
    <n v="3"/>
    <n v="0"/>
    <n v="5.8232999999999997"/>
  </r>
  <r>
    <n v="8641"/>
    <x v="4305"/>
    <x v="3"/>
    <x v="602"/>
    <x v="1019"/>
    <s v="Standard Class"/>
    <s v="DB-13120"/>
    <s v="David Bremer"/>
    <x v="1"/>
    <s v="United States"/>
    <s v="Dallas"/>
    <x v="5"/>
    <n v="75217"/>
    <x v="2"/>
    <s v="OFF-BI-10000545"/>
    <x v="1"/>
    <x v="8"/>
    <s v="GBC Ibimaster 500 Manual ProClick Binding System"/>
    <n v="760.97999999999979"/>
    <n v="5"/>
    <n v="0.8"/>
    <n v="-1141.47"/>
  </r>
  <r>
    <n v="8642"/>
    <x v="4306"/>
    <x v="3"/>
    <x v="574"/>
    <x v="348"/>
    <s v="Same Day"/>
    <s v="SV-20935"/>
    <s v="Susan Vittorini"/>
    <x v="0"/>
    <s v="United States"/>
    <s v="Peoria"/>
    <x v="16"/>
    <n v="85345"/>
    <x v="1"/>
    <s v="OFF-BI-10001670"/>
    <x v="1"/>
    <x v="8"/>
    <s v="Vinyl Sectional Post Binders"/>
    <n v="67.860000000000014"/>
    <n v="6"/>
    <n v="0.7"/>
    <n v="-45.239999999999995"/>
  </r>
  <r>
    <n v="8643"/>
    <x v="4307"/>
    <x v="1"/>
    <x v="627"/>
    <x v="112"/>
    <s v="Standard Class"/>
    <s v="NS-18640"/>
    <s v="Noel Staavos"/>
    <x v="1"/>
    <s v="United States"/>
    <s v="Jacksonville"/>
    <x v="3"/>
    <n v="28540"/>
    <x v="0"/>
    <s v="OFF-FA-10000624"/>
    <x v="1"/>
    <x v="13"/>
    <s v="OIC Binder Clips"/>
    <n v="31.504000000000005"/>
    <n v="11"/>
    <n v="0.2"/>
    <n v="11.814"/>
  </r>
  <r>
    <n v="8644"/>
    <x v="4307"/>
    <x v="1"/>
    <x v="627"/>
    <x v="112"/>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x v="112"/>
    <s v="Standard Class"/>
    <s v="NS-18640"/>
    <s v="Noel Staavos"/>
    <x v="1"/>
    <s v="United States"/>
    <s v="Jacksonville"/>
    <x v="3"/>
    <n v="28540"/>
    <x v="0"/>
    <s v="OFF-BI-10000315"/>
    <x v="1"/>
    <x v="8"/>
    <s v="Poly Designer Cover &amp; Back"/>
    <n v="39.878999999999998"/>
    <n v="7"/>
    <n v="0.7"/>
    <n v="-29.244599999999991"/>
  </r>
  <r>
    <n v="8646"/>
    <x v="4307"/>
    <x v="1"/>
    <x v="627"/>
    <x v="112"/>
    <s v="Standard Class"/>
    <s v="NS-18640"/>
    <s v="Noel Staavos"/>
    <x v="1"/>
    <s v="United States"/>
    <s v="Jacksonville"/>
    <x v="3"/>
    <n v="28540"/>
    <x v="0"/>
    <s v="FUR-FU-10000023"/>
    <x v="0"/>
    <x v="5"/>
    <s v="Eldon Wave Desk Accessories"/>
    <n v="4.7119999999999997"/>
    <n v="1"/>
    <n v="0.2"/>
    <n v="1.4136000000000002"/>
  </r>
  <r>
    <n v="8647"/>
    <x v="4308"/>
    <x v="0"/>
    <x v="881"/>
    <x v="533"/>
    <s v="Standard Class"/>
    <s v="MH-17455"/>
    <s v="Mark Hamilton"/>
    <x v="0"/>
    <s v="United States"/>
    <s v="Los Angeles"/>
    <x v="1"/>
    <n v="90032"/>
    <x v="1"/>
    <s v="FUR-CH-10004698"/>
    <x v="0"/>
    <x v="1"/>
    <s v="Padded Folding Chairs, Black, 4/Carton"/>
    <n v="194.35200000000003"/>
    <n v="3"/>
    <n v="0.2"/>
    <n v="19.435200000000009"/>
  </r>
  <r>
    <n v="8648"/>
    <x v="4309"/>
    <x v="1"/>
    <x v="901"/>
    <x v="222"/>
    <s v="First Class"/>
    <s v="RR-19525"/>
    <s v="Rick Reed"/>
    <x v="1"/>
    <s v="United States"/>
    <s v="Nashville"/>
    <x v="18"/>
    <n v="37211"/>
    <x v="0"/>
    <s v="FUR-CH-10004477"/>
    <x v="0"/>
    <x v="1"/>
    <s v="Global Push Button Manager's Chair, Indigo"/>
    <n v="97.424000000000007"/>
    <n v="2"/>
    <n v="0.2"/>
    <n v="10.960199999999993"/>
  </r>
  <r>
    <n v="8649"/>
    <x v="4310"/>
    <x v="0"/>
    <x v="875"/>
    <x v="1151"/>
    <s v="Standard Class"/>
    <s v="RH-19555"/>
    <s v="Ritsa Hightower"/>
    <x v="0"/>
    <s v="United States"/>
    <s v="Charlotte"/>
    <x v="3"/>
    <n v="28205"/>
    <x v="0"/>
    <s v="OFF-ST-10003816"/>
    <x v="1"/>
    <x v="4"/>
    <s v="Fellowes High-Stak Drawer Files"/>
    <n v="704.76"/>
    <n v="5"/>
    <n v="0.2"/>
    <n v="26.428499999999957"/>
  </r>
  <r>
    <n v="8650"/>
    <x v="4310"/>
    <x v="0"/>
    <x v="875"/>
    <x v="1151"/>
    <s v="Standard Class"/>
    <s v="RH-19555"/>
    <s v="Ritsa Hightower"/>
    <x v="0"/>
    <s v="United States"/>
    <s v="Charlotte"/>
    <x v="3"/>
    <n v="28205"/>
    <x v="0"/>
    <s v="OFF-BI-10002429"/>
    <x v="1"/>
    <x v="8"/>
    <s v="Premier Elliptical Ring Binder, Black"/>
    <n v="27.396000000000004"/>
    <n v="3"/>
    <n v="0.7"/>
    <n v="-20.090399999999995"/>
  </r>
  <r>
    <n v="8651"/>
    <x v="4311"/>
    <x v="2"/>
    <x v="103"/>
    <x v="178"/>
    <s v="Same Day"/>
    <s v="RP-19390"/>
    <s v="Resi Pölking"/>
    <x v="0"/>
    <s v="United States"/>
    <s v="Seattle"/>
    <x v="4"/>
    <n v="98103"/>
    <x v="1"/>
    <s v="OFF-FA-10000840"/>
    <x v="1"/>
    <x v="13"/>
    <s v="OIC Thumb-Tacks"/>
    <n v="5.6999999999999993"/>
    <n v="5"/>
    <n v="0"/>
    <n v="2.6789999999999998"/>
  </r>
  <r>
    <n v="8652"/>
    <x v="4311"/>
    <x v="2"/>
    <x v="103"/>
    <x v="178"/>
    <s v="Same Day"/>
    <s v="RP-19390"/>
    <s v="Resi Pölking"/>
    <x v="0"/>
    <s v="United States"/>
    <s v="Seattle"/>
    <x v="4"/>
    <n v="98103"/>
    <x v="1"/>
    <s v="FUR-FU-10001918"/>
    <x v="0"/>
    <x v="5"/>
    <s v="C-Line Cubicle Keepers Polyproplyene Holder With Velcro Backings"/>
    <n v="14.190000000000001"/>
    <n v="3"/>
    <n v="0"/>
    <n v="5.5341000000000014"/>
  </r>
  <r>
    <n v="8653"/>
    <x v="4311"/>
    <x v="2"/>
    <x v="103"/>
    <x v="178"/>
    <s v="Same Day"/>
    <s v="RP-19390"/>
    <s v="Resi Pölking"/>
    <x v="0"/>
    <s v="United States"/>
    <s v="Seattle"/>
    <x v="4"/>
    <n v="98103"/>
    <x v="1"/>
    <s v="OFF-SU-10001574"/>
    <x v="1"/>
    <x v="14"/>
    <s v="Acme Value Line Scissors"/>
    <n v="7.3"/>
    <n v="2"/>
    <n v="0"/>
    <n v="2.1899999999999995"/>
  </r>
  <r>
    <n v="8654"/>
    <x v="4311"/>
    <x v="2"/>
    <x v="103"/>
    <x v="178"/>
    <s v="Same Day"/>
    <s v="RP-19390"/>
    <s v="Resi Pölking"/>
    <x v="0"/>
    <s v="United States"/>
    <s v="Seattle"/>
    <x v="4"/>
    <n v="98103"/>
    <x v="1"/>
    <s v="TEC-AC-10001606"/>
    <x v="2"/>
    <x v="11"/>
    <s v="Logitech Wireless Performance Mouse MX for PC and Mac"/>
    <n v="199.98"/>
    <n v="2"/>
    <n v="0"/>
    <n v="75.992400000000004"/>
  </r>
  <r>
    <n v="8655"/>
    <x v="4311"/>
    <x v="2"/>
    <x v="103"/>
    <x v="178"/>
    <s v="Same Day"/>
    <s v="RP-19390"/>
    <s v="Resi Pölking"/>
    <x v="0"/>
    <s v="United States"/>
    <s v="Seattle"/>
    <x v="4"/>
    <n v="98103"/>
    <x v="1"/>
    <s v="TEC-AC-10003399"/>
    <x v="2"/>
    <x v="11"/>
    <s v="Memorex Mini Travel Drive 64 GB USB 2.0 Flash Drive"/>
    <n v="144.96"/>
    <n v="4"/>
    <n v="0"/>
    <n v="60.883200000000002"/>
  </r>
  <r>
    <n v="8656"/>
    <x v="4311"/>
    <x v="2"/>
    <x v="103"/>
    <x v="178"/>
    <s v="Same Day"/>
    <s v="RP-19390"/>
    <s v="Resi Pölking"/>
    <x v="0"/>
    <s v="United States"/>
    <s v="Seattle"/>
    <x v="4"/>
    <n v="98103"/>
    <x v="1"/>
    <s v="TEC-AC-10000865"/>
    <x v="2"/>
    <x v="11"/>
    <s v="WD My Passport Ultra 500GB Portable External Hard Drive"/>
    <n v="118"/>
    <n v="2"/>
    <n v="0"/>
    <n v="20.059999999999988"/>
  </r>
  <r>
    <n v="8657"/>
    <x v="4311"/>
    <x v="2"/>
    <x v="103"/>
    <x v="178"/>
    <s v="Same Day"/>
    <s v="RP-19390"/>
    <s v="Resi Pölking"/>
    <x v="0"/>
    <s v="United States"/>
    <s v="Seattle"/>
    <x v="4"/>
    <n v="98103"/>
    <x v="1"/>
    <s v="OFF-PA-10002923"/>
    <x v="1"/>
    <x v="10"/>
    <s v="Xerox 1942"/>
    <n v="48.94"/>
    <n v="1"/>
    <n v="0"/>
    <n v="24.47"/>
  </r>
  <r>
    <n v="8658"/>
    <x v="4311"/>
    <x v="2"/>
    <x v="103"/>
    <x v="178"/>
    <s v="Same Day"/>
    <s v="RP-19390"/>
    <s v="Resi Pölking"/>
    <x v="0"/>
    <s v="United States"/>
    <s v="Seattle"/>
    <x v="4"/>
    <n v="98103"/>
    <x v="1"/>
    <s v="OFF-AP-10004785"/>
    <x v="1"/>
    <x v="9"/>
    <s v="Holmes Replacement Filter for HEPA Air Cleaner, Medium Room"/>
    <n v="22.66"/>
    <n v="2"/>
    <n v="0"/>
    <n v="9.743800000000002"/>
  </r>
  <r>
    <n v="8659"/>
    <x v="4312"/>
    <x v="0"/>
    <x v="1027"/>
    <x v="22"/>
    <s v="Standard Class"/>
    <s v="KB-16600"/>
    <s v="Ken Brennan"/>
    <x v="1"/>
    <s v="United States"/>
    <s v="Chicago"/>
    <x v="10"/>
    <n v="60623"/>
    <x v="2"/>
    <s v="OFF-BI-10003727"/>
    <x v="1"/>
    <x v="8"/>
    <s v="Avery Durable Slant Ring Binders With Label Holder"/>
    <n v="0.83599999999999974"/>
    <n v="1"/>
    <n v="0.8"/>
    <n v="-1.3376000000000001"/>
  </r>
  <r>
    <n v="8660"/>
    <x v="4313"/>
    <x v="0"/>
    <x v="323"/>
    <x v="1054"/>
    <s v="Standard Class"/>
    <s v="MH-17620"/>
    <s v="Matt Hagelstein"/>
    <x v="1"/>
    <s v="United States"/>
    <s v="Cincinnati"/>
    <x v="24"/>
    <n v="45231"/>
    <x v="3"/>
    <s v="OFF-PA-10002246"/>
    <x v="1"/>
    <x v="10"/>
    <s v="Wirebound Four 2-3/4 x 5 Forms per Page, 400 Sets per Book"/>
    <n v="30.96"/>
    <n v="6"/>
    <n v="0.2"/>
    <n v="11.223000000000001"/>
  </r>
  <r>
    <n v="8661"/>
    <x v="4314"/>
    <x v="3"/>
    <x v="919"/>
    <x v="524"/>
    <s v="Standard Class"/>
    <s v="HZ-14950"/>
    <s v="Henia Zydlo"/>
    <x v="0"/>
    <s v="United States"/>
    <s v="Fort Lauderdale"/>
    <x v="2"/>
    <n v="33311"/>
    <x v="0"/>
    <s v="FUR-BO-10003965"/>
    <x v="0"/>
    <x v="0"/>
    <s v="O'Sullivan Manor Hill 2-Door Library in Brianna Oak"/>
    <n v="723.92"/>
    <n v="5"/>
    <n v="0.2"/>
    <n v="-81.440999999999946"/>
  </r>
  <r>
    <n v="8662"/>
    <x v="4315"/>
    <x v="1"/>
    <x v="793"/>
    <x v="280"/>
    <s v="Standard Class"/>
    <s v="JG-15160"/>
    <s v="James Galang"/>
    <x v="0"/>
    <s v="United States"/>
    <s v="Houston"/>
    <x v="5"/>
    <n v="77041"/>
    <x v="2"/>
    <s v="FUR-FU-10000175"/>
    <x v="0"/>
    <x v="5"/>
    <s v="DAX Wood Document Frame."/>
    <n v="21.968000000000004"/>
    <n v="4"/>
    <n v="0.6"/>
    <n v="-15.9268"/>
  </r>
  <r>
    <n v="8663"/>
    <x v="4315"/>
    <x v="1"/>
    <x v="793"/>
    <x v="280"/>
    <s v="Standard Class"/>
    <s v="JG-15160"/>
    <s v="James Galang"/>
    <x v="0"/>
    <s v="United States"/>
    <s v="Houston"/>
    <x v="5"/>
    <n v="77041"/>
    <x v="2"/>
    <s v="TEC-PH-10001336"/>
    <x v="2"/>
    <x v="7"/>
    <s v="Digium D40 VoIP phone"/>
    <n v="619.15200000000004"/>
    <n v="6"/>
    <n v="0.2"/>
    <n v="69.654599999999988"/>
  </r>
  <r>
    <n v="8664"/>
    <x v="4315"/>
    <x v="1"/>
    <x v="793"/>
    <x v="280"/>
    <s v="Standard Class"/>
    <s v="JG-15160"/>
    <s v="James Galang"/>
    <x v="0"/>
    <s v="United States"/>
    <s v="Houston"/>
    <x v="5"/>
    <n v="77041"/>
    <x v="2"/>
    <s v="OFF-PA-10001954"/>
    <x v="1"/>
    <x v="10"/>
    <s v="Xerox 1964"/>
    <n v="127.90400000000001"/>
    <n v="7"/>
    <n v="0.2"/>
    <n v="41.568799999999996"/>
  </r>
  <r>
    <n v="8665"/>
    <x v="4316"/>
    <x v="3"/>
    <x v="982"/>
    <x v="1300"/>
    <s v="Second Class"/>
    <s v="AB-10165"/>
    <s v="Alan Barnes"/>
    <x v="0"/>
    <s v="United States"/>
    <s v="Lakewood"/>
    <x v="1"/>
    <n v="90712"/>
    <x v="1"/>
    <s v="FUR-FU-10004973"/>
    <x v="0"/>
    <x v="5"/>
    <s v="Flat Face Poster Frame"/>
    <n v="94.2"/>
    <n v="5"/>
    <n v="0"/>
    <n v="39.564000000000007"/>
  </r>
  <r>
    <n v="8666"/>
    <x v="4317"/>
    <x v="0"/>
    <x v="1018"/>
    <x v="1058"/>
    <s v="First Class"/>
    <s v="HJ-14875"/>
    <s v="Heather Jas"/>
    <x v="2"/>
    <s v="United States"/>
    <s v="San Francisco"/>
    <x v="1"/>
    <n v="94122"/>
    <x v="1"/>
    <s v="OFF-SU-10004231"/>
    <x v="1"/>
    <x v="14"/>
    <s v="Acme Tagit Stainless Steel Antibacterial Scissors"/>
    <n v="49.5"/>
    <n v="5"/>
    <n v="0"/>
    <n v="13.365"/>
  </r>
  <r>
    <n v="8667"/>
    <x v="4318"/>
    <x v="0"/>
    <x v="944"/>
    <x v="771"/>
    <s v="First Class"/>
    <s v="CJ-11875"/>
    <s v="Carl Jackson"/>
    <x v="1"/>
    <s v="United States"/>
    <s v="Philadelphia"/>
    <x v="9"/>
    <n v="19140"/>
    <x v="3"/>
    <s v="OFF-AR-10004269"/>
    <x v="1"/>
    <x v="6"/>
    <s v="Newell 31"/>
    <n v="16.520000000000003"/>
    <n v="5"/>
    <n v="0.2"/>
    <n v="1.6519999999999992"/>
  </r>
  <r>
    <n v="8668"/>
    <x v="4319"/>
    <x v="0"/>
    <x v="596"/>
    <x v="746"/>
    <s v="Second Class"/>
    <s v="ED-13885"/>
    <s v="Emily Ducich"/>
    <x v="2"/>
    <s v="United States"/>
    <s v="Seattle"/>
    <x v="4"/>
    <n v="98115"/>
    <x v="1"/>
    <s v="OFF-BI-10004002"/>
    <x v="1"/>
    <x v="8"/>
    <s v="Wilson Jones International Size A4 Ring Binders"/>
    <n v="55.360000000000007"/>
    <n v="4"/>
    <n v="0.2"/>
    <n v="19.375999999999998"/>
  </r>
  <r>
    <n v="8669"/>
    <x v="4319"/>
    <x v="0"/>
    <x v="596"/>
    <x v="746"/>
    <s v="Second Class"/>
    <s v="ED-13885"/>
    <s v="Emily Ducich"/>
    <x v="2"/>
    <s v="United States"/>
    <s v="Seattle"/>
    <x v="4"/>
    <n v="98115"/>
    <x v="1"/>
    <s v="TEC-MA-10000752"/>
    <x v="2"/>
    <x v="15"/>
    <s v="Texas Instrument TI-15 Fraction Calculator"/>
    <n v="11.56"/>
    <n v="1"/>
    <n v="0.2"/>
    <n v="3.7569999999999992"/>
  </r>
  <r>
    <n v="8670"/>
    <x v="4320"/>
    <x v="1"/>
    <x v="139"/>
    <x v="603"/>
    <s v="Second Class"/>
    <s v="AI-10855"/>
    <s v="Arianne Irving"/>
    <x v="0"/>
    <s v="United States"/>
    <s v="Los Angeles"/>
    <x v="1"/>
    <n v="90036"/>
    <x v="1"/>
    <s v="OFF-PA-10004947"/>
    <x v="1"/>
    <x v="10"/>
    <s v="Staples"/>
    <n v="17.12"/>
    <n v="4"/>
    <n v="0"/>
    <n v="7.7039999999999988"/>
  </r>
  <r>
    <n v="8671"/>
    <x v="4321"/>
    <x v="2"/>
    <x v="422"/>
    <x v="916"/>
    <s v="Second Class"/>
    <s v="KB-16315"/>
    <s v="Karl Braun"/>
    <x v="0"/>
    <s v="United States"/>
    <s v="Cleveland"/>
    <x v="24"/>
    <n v="44105"/>
    <x v="3"/>
    <s v="FUR-FU-10004904"/>
    <x v="0"/>
    <x v="5"/>
    <s v="Eldon &quot;L&quot; Workstation Diamond Chairmat"/>
    <n v="182.35200000000003"/>
    <n v="3"/>
    <n v="0.2"/>
    <n v="-18.23520000000002"/>
  </r>
  <r>
    <n v="8672"/>
    <x v="4321"/>
    <x v="2"/>
    <x v="422"/>
    <x v="916"/>
    <s v="Second Class"/>
    <s v="KB-16315"/>
    <s v="Karl Braun"/>
    <x v="0"/>
    <s v="United States"/>
    <s v="Cleveland"/>
    <x v="24"/>
    <n v="44105"/>
    <x v="3"/>
    <s v="OFF-ST-10002790"/>
    <x v="1"/>
    <x v="4"/>
    <s v="Safco Industrial Shelving"/>
    <n v="118.16"/>
    <n v="2"/>
    <n v="0.2"/>
    <n v="-25.108999999999988"/>
  </r>
  <r>
    <n v="8673"/>
    <x v="4322"/>
    <x v="3"/>
    <x v="911"/>
    <x v="638"/>
    <s v="Standard Class"/>
    <s v="JS-16030"/>
    <s v="Joy Smith"/>
    <x v="0"/>
    <s v="United States"/>
    <s v="Decatur"/>
    <x v="10"/>
    <n v="62521"/>
    <x v="2"/>
    <s v="OFF-FA-10004854"/>
    <x v="1"/>
    <x v="13"/>
    <s v="Vinyl Coated Wire Paper Clips in Organizer Box, 800/Box"/>
    <n v="18.368000000000002"/>
    <n v="2"/>
    <n v="0.2"/>
    <n v="6.1991999999999994"/>
  </r>
  <r>
    <n v="8674"/>
    <x v="4322"/>
    <x v="3"/>
    <x v="911"/>
    <x v="638"/>
    <s v="Standard Class"/>
    <s v="JS-16030"/>
    <s v="Joy Smith"/>
    <x v="0"/>
    <s v="United States"/>
    <s v="Decatur"/>
    <x v="10"/>
    <n v="62521"/>
    <x v="2"/>
    <s v="FUR-CH-10004063"/>
    <x v="0"/>
    <x v="1"/>
    <s v="Global Deluxe High-Back Manager's Chair"/>
    <n v="600.55799999999999"/>
    <n v="3"/>
    <n v="0.3"/>
    <n v="-8.5794000000000779"/>
  </r>
  <r>
    <n v="8675"/>
    <x v="4322"/>
    <x v="3"/>
    <x v="911"/>
    <x v="638"/>
    <s v="Standard Class"/>
    <s v="JS-16030"/>
    <s v="Joy Smith"/>
    <x v="0"/>
    <s v="United States"/>
    <s v="Decatur"/>
    <x v="10"/>
    <n v="62521"/>
    <x v="2"/>
    <s v="OFF-ST-10000642"/>
    <x v="1"/>
    <x v="4"/>
    <s v="Tennsco Lockers, Gray"/>
    <n v="50.352000000000004"/>
    <n v="3"/>
    <n v="0.2"/>
    <n v="-8.1822000000000052"/>
  </r>
  <r>
    <n v="8676"/>
    <x v="4322"/>
    <x v="3"/>
    <x v="911"/>
    <x v="638"/>
    <s v="Standard Class"/>
    <s v="JS-16030"/>
    <s v="Joy Smith"/>
    <x v="0"/>
    <s v="United States"/>
    <s v="Decatur"/>
    <x v="10"/>
    <n v="62521"/>
    <x v="2"/>
    <s v="OFF-AR-10004078"/>
    <x v="1"/>
    <x v="6"/>
    <s v="Newell 312"/>
    <n v="28.031999999999996"/>
    <n v="6"/>
    <n v="0.2"/>
    <n v="3.5039999999999996"/>
  </r>
  <r>
    <n v="8677"/>
    <x v="4322"/>
    <x v="3"/>
    <x v="911"/>
    <x v="638"/>
    <s v="Standard Class"/>
    <s v="JS-16030"/>
    <s v="Joy Smith"/>
    <x v="0"/>
    <s v="United States"/>
    <s v="Decatur"/>
    <x v="10"/>
    <n v="62521"/>
    <x v="2"/>
    <s v="FUR-FU-10004270"/>
    <x v="0"/>
    <x v="5"/>
    <s v="Executive Impressions 13&quot; Clairmont Wall Clock"/>
    <n v="7.6920000000000002"/>
    <n v="1"/>
    <n v="0.6"/>
    <n v="-3.6536999999999988"/>
  </r>
  <r>
    <n v="8678"/>
    <x v="4323"/>
    <x v="3"/>
    <x v="1200"/>
    <x v="215"/>
    <s v="First Class"/>
    <s v="PO-18850"/>
    <s v="Patrick O'Brill"/>
    <x v="0"/>
    <s v="United States"/>
    <s v="Mansfield"/>
    <x v="5"/>
    <n v="76063"/>
    <x v="2"/>
    <s v="FUR-TA-10004607"/>
    <x v="0"/>
    <x v="3"/>
    <s v="Hon 2111 Invitation Series Straight Table"/>
    <n v="517.40500000000009"/>
    <n v="5"/>
    <n v="0.3"/>
    <n v="-81.306500000000028"/>
  </r>
  <r>
    <n v="8679"/>
    <x v="4324"/>
    <x v="0"/>
    <x v="476"/>
    <x v="62"/>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x v="62"/>
    <s v="Second Class"/>
    <s v="RD-19810"/>
    <s v="Ross DeVincentis"/>
    <x v="2"/>
    <s v="United States"/>
    <s v="Houston"/>
    <x v="5"/>
    <n v="77070"/>
    <x v="2"/>
    <s v="TEC-AC-10001714"/>
    <x v="2"/>
    <x v="11"/>
    <s v="Logitech MX Performance Wireless Mouse"/>
    <n v="159.56"/>
    <n v="5"/>
    <n v="0.2"/>
    <n v="33.906499999999994"/>
  </r>
  <r>
    <n v="8681"/>
    <x v="4325"/>
    <x v="0"/>
    <x v="49"/>
    <x v="845"/>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x v="845"/>
    <s v="Second Class"/>
    <s v="JD-15895"/>
    <s v="Jonathan Doherty"/>
    <x v="1"/>
    <s v="United States"/>
    <s v="Richmond"/>
    <x v="17"/>
    <n v="23223"/>
    <x v="0"/>
    <s v="OFF-SU-10004664"/>
    <x v="1"/>
    <x v="14"/>
    <s v="Acme Softgrip Scissors"/>
    <n v="40.700000000000003"/>
    <n v="5"/>
    <n v="0"/>
    <n v="11.802999999999999"/>
  </r>
  <r>
    <n v="8683"/>
    <x v="4326"/>
    <x v="2"/>
    <x v="1126"/>
    <x v="1105"/>
    <s v="Standard Class"/>
    <s v="SR-20740"/>
    <s v="Steven Roelle"/>
    <x v="2"/>
    <s v="United States"/>
    <s v="Arlington"/>
    <x v="17"/>
    <n v="22204"/>
    <x v="0"/>
    <s v="TEC-AC-10002550"/>
    <x v="2"/>
    <x v="11"/>
    <s v="Maxell 4.7GB DVD-RW 3/Pack"/>
    <n v="47.79"/>
    <n v="3"/>
    <n v="0"/>
    <n v="16.2486"/>
  </r>
  <r>
    <n v="8684"/>
    <x v="4327"/>
    <x v="3"/>
    <x v="919"/>
    <x v="670"/>
    <s v="Standard Class"/>
    <s v="TZ-21580"/>
    <s v="Tracy Zic"/>
    <x v="0"/>
    <s v="United States"/>
    <s v="San Francisco"/>
    <x v="1"/>
    <n v="94122"/>
    <x v="1"/>
    <s v="OFF-AR-10002335"/>
    <x v="1"/>
    <x v="6"/>
    <s v="DIXON Oriole Pencils"/>
    <n v="5.16"/>
    <n v="2"/>
    <n v="0"/>
    <n v="1.3416000000000001"/>
  </r>
  <r>
    <n v="8685"/>
    <x v="4328"/>
    <x v="0"/>
    <x v="186"/>
    <x v="491"/>
    <s v="Standard Class"/>
    <s v="TN-21040"/>
    <s v="Tanja Norvell"/>
    <x v="2"/>
    <s v="United States"/>
    <s v="San Diego"/>
    <x v="1"/>
    <n v="92024"/>
    <x v="1"/>
    <s v="TEC-AC-10001445"/>
    <x v="2"/>
    <x v="11"/>
    <s v="Imation USB 2.0 Swivel Flash Drive USB flash drive - 4 GB - Pink"/>
    <n v="21.209999999999997"/>
    <n v="7"/>
    <n v="0"/>
    <n v="4.4540999999999986"/>
  </r>
  <r>
    <n v="8686"/>
    <x v="4329"/>
    <x v="3"/>
    <x v="237"/>
    <x v="551"/>
    <s v="Second Class"/>
    <s v="PW-19030"/>
    <s v="Pauline Webber"/>
    <x v="1"/>
    <s v="United States"/>
    <s v="Watertown"/>
    <x v="15"/>
    <n v="13601"/>
    <x v="3"/>
    <s v="OFF-ST-10003996"/>
    <x v="1"/>
    <x v="4"/>
    <s v="Letter/Legal File Tote with Clear Snap-On Lid, Black Granite"/>
    <n v="96.359999999999985"/>
    <n v="6"/>
    <n v="0"/>
    <n v="25.053599999999996"/>
  </r>
  <r>
    <n v="8687"/>
    <x v="4330"/>
    <x v="0"/>
    <x v="190"/>
    <x v="674"/>
    <s v="Same Day"/>
    <s v="AH-10075"/>
    <s v="Adam Hart"/>
    <x v="1"/>
    <s v="United States"/>
    <s v="Los Angeles"/>
    <x v="1"/>
    <n v="90036"/>
    <x v="1"/>
    <s v="OFF-SU-10003505"/>
    <x v="1"/>
    <x v="14"/>
    <s v="Premier Electric Letter Opener"/>
    <n v="231.72"/>
    <n v="2"/>
    <n v="0"/>
    <n v="11.585999999999984"/>
  </r>
  <r>
    <n v="8688"/>
    <x v="4330"/>
    <x v="0"/>
    <x v="190"/>
    <x v="674"/>
    <s v="Same Day"/>
    <s v="AH-10075"/>
    <s v="Adam Hart"/>
    <x v="1"/>
    <s v="United States"/>
    <s v="Los Angeles"/>
    <x v="1"/>
    <n v="90036"/>
    <x v="1"/>
    <s v="OFF-FA-10000624"/>
    <x v="1"/>
    <x v="13"/>
    <s v="OIC Binder Clips"/>
    <n v="17.899999999999999"/>
    <n v="5"/>
    <n v="0"/>
    <n v="8.9499999999999993"/>
  </r>
  <r>
    <n v="8689"/>
    <x v="4330"/>
    <x v="0"/>
    <x v="190"/>
    <x v="674"/>
    <s v="Same Day"/>
    <s v="AH-10075"/>
    <s v="Adam Hart"/>
    <x v="1"/>
    <s v="United States"/>
    <s v="Los Angeles"/>
    <x v="1"/>
    <n v="90036"/>
    <x v="1"/>
    <s v="OFF-PA-10002870"/>
    <x v="1"/>
    <x v="10"/>
    <s v="Ampad Phone Message Book, Recycled, 400 Message Capacity, 5 ¾” x 11”"/>
    <n v="12.48"/>
    <n v="2"/>
    <n v="0"/>
    <n v="5.6159999999999997"/>
  </r>
  <r>
    <n v="8690"/>
    <x v="4331"/>
    <x v="2"/>
    <x v="58"/>
    <x v="129"/>
    <s v="Standard Class"/>
    <s v="AY-10555"/>
    <s v="Andy Yotov"/>
    <x v="1"/>
    <s v="United States"/>
    <s v="Philadelphia"/>
    <x v="9"/>
    <n v="19140"/>
    <x v="3"/>
    <s v="OFF-AR-10002257"/>
    <x v="1"/>
    <x v="6"/>
    <s v="Eldon Spacemaker Box, Quick-Snap Lid, Clear"/>
    <n v="8.016"/>
    <n v="3"/>
    <n v="0.2"/>
    <n v="1.102199999999999"/>
  </r>
  <r>
    <n v="8691"/>
    <x v="4332"/>
    <x v="0"/>
    <x v="1040"/>
    <x v="964"/>
    <s v="Standard Class"/>
    <s v="SP-20650"/>
    <s v="Stephanie Phelps"/>
    <x v="1"/>
    <s v="United States"/>
    <s v="Akron"/>
    <x v="24"/>
    <n v="44312"/>
    <x v="3"/>
    <s v="TEC-PH-10003580"/>
    <x v="2"/>
    <x v="7"/>
    <s v="Cisco IP Phone 7961G-GE VoIP phone"/>
    <n v="259.89600000000002"/>
    <n v="2"/>
    <n v="0.4"/>
    <n v="-56.310799999999972"/>
  </r>
  <r>
    <n v="8692"/>
    <x v="4332"/>
    <x v="0"/>
    <x v="1040"/>
    <x v="964"/>
    <s v="Standard Class"/>
    <s v="SP-20650"/>
    <s v="Stephanie Phelps"/>
    <x v="1"/>
    <s v="United States"/>
    <s v="Akron"/>
    <x v="24"/>
    <n v="44312"/>
    <x v="3"/>
    <s v="TEC-PH-10001530"/>
    <x v="2"/>
    <x v="7"/>
    <s v="Plantronics Voyager Pro Legend"/>
    <n v="247.18799999999999"/>
    <n v="2"/>
    <n v="0.4"/>
    <n v="-49.437600000000032"/>
  </r>
  <r>
    <n v="8693"/>
    <x v="4332"/>
    <x v="0"/>
    <x v="1040"/>
    <x v="964"/>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6"/>
    <x v="464"/>
    <s v="Standard Class"/>
    <s v="ED-13885"/>
    <s v="Emily Ducich"/>
    <x v="2"/>
    <s v="United States"/>
    <s v="San Francisco"/>
    <x v="1"/>
    <n v="94110"/>
    <x v="1"/>
    <s v="TEC-AC-10000892"/>
    <x v="2"/>
    <x v="11"/>
    <s v="NETGEAR N750 Dual Band Wi-Fi Gigabit Router"/>
    <n v="450"/>
    <n v="5"/>
    <n v="0"/>
    <n v="162"/>
  </r>
  <r>
    <n v="8695"/>
    <x v="4334"/>
    <x v="2"/>
    <x v="709"/>
    <x v="1301"/>
    <s v="Second Class"/>
    <s v="CR-12625"/>
    <s v="Corey Roper"/>
    <x v="2"/>
    <s v="United States"/>
    <s v="Grand Rapids"/>
    <x v="12"/>
    <n v="49505"/>
    <x v="2"/>
    <s v="OFF-PA-10001934"/>
    <x v="1"/>
    <x v="10"/>
    <s v="Xerox 1993"/>
    <n v="19.440000000000001"/>
    <n v="3"/>
    <n v="0"/>
    <n v="9.5256000000000007"/>
  </r>
  <r>
    <n v="8696"/>
    <x v="4335"/>
    <x v="3"/>
    <x v="175"/>
    <x v="31"/>
    <s v="Second Class"/>
    <s v="CS-12400"/>
    <s v="Christopher Schild"/>
    <x v="2"/>
    <s v="United States"/>
    <s v="San Francisco"/>
    <x v="1"/>
    <n v="94109"/>
    <x v="1"/>
    <s v="FUR-TA-10003473"/>
    <x v="0"/>
    <x v="3"/>
    <s v="Bretford Rectangular Conference Table Tops"/>
    <n v="300.904"/>
    <n v="1"/>
    <n v="0.2"/>
    <n v="11.283900000000017"/>
  </r>
  <r>
    <n v="8697"/>
    <x v="4336"/>
    <x v="3"/>
    <x v="140"/>
    <x v="46"/>
    <s v="Standard Class"/>
    <s v="TS-21205"/>
    <s v="Thomas Seio"/>
    <x v="1"/>
    <s v="United States"/>
    <s v="Nashville"/>
    <x v="18"/>
    <n v="37211"/>
    <x v="0"/>
    <s v="TEC-PH-10001051"/>
    <x v="2"/>
    <x v="7"/>
    <s v="HTC One"/>
    <n v="239.976"/>
    <n v="3"/>
    <n v="0.2"/>
    <n v="26.997299999999967"/>
  </r>
  <r>
    <n v="8698"/>
    <x v="4336"/>
    <x v="3"/>
    <x v="140"/>
    <x v="46"/>
    <s v="Standard Class"/>
    <s v="TS-21205"/>
    <s v="Thomas Seio"/>
    <x v="1"/>
    <s v="United States"/>
    <s v="Nashville"/>
    <x v="18"/>
    <n v="37211"/>
    <x v="0"/>
    <s v="FUR-FU-10004351"/>
    <x v="0"/>
    <x v="5"/>
    <s v="Staples"/>
    <n v="31.168000000000003"/>
    <n v="4"/>
    <n v="0.2"/>
    <n v="9.3504000000000005"/>
  </r>
  <r>
    <n v="8699"/>
    <x v="4336"/>
    <x v="3"/>
    <x v="140"/>
    <x v="46"/>
    <s v="Standard Class"/>
    <s v="TS-21205"/>
    <s v="Thomas Seio"/>
    <x v="1"/>
    <s v="United States"/>
    <s v="Nashville"/>
    <x v="18"/>
    <n v="37211"/>
    <x v="0"/>
    <s v="FUR-TA-10004152"/>
    <x v="0"/>
    <x v="3"/>
    <s v="Barricks 18&quot; x 48&quot; Non-Folding Utility Table with Bottom Storage Shelf"/>
    <n v="120.96"/>
    <n v="2"/>
    <n v="0.4"/>
    <n v="-28.224000000000004"/>
  </r>
  <r>
    <n v="8700"/>
    <x v="4336"/>
    <x v="3"/>
    <x v="140"/>
    <x v="46"/>
    <s v="Standard Class"/>
    <s v="TS-21205"/>
    <s v="Thomas Seio"/>
    <x v="1"/>
    <s v="United States"/>
    <s v="Nashville"/>
    <x v="18"/>
    <n v="37211"/>
    <x v="0"/>
    <s v="TEC-PH-10000560"/>
    <x v="2"/>
    <x v="7"/>
    <s v="Samsung Galaxy S III - 16GB - pebble blue (T-Mobile)"/>
    <n v="2239.9360000000001"/>
    <n v="8"/>
    <n v="0.2"/>
    <n v="223.99360000000013"/>
  </r>
  <r>
    <n v="8701"/>
    <x v="4336"/>
    <x v="3"/>
    <x v="140"/>
    <x v="46"/>
    <s v="Standard Class"/>
    <s v="TS-21205"/>
    <s v="Thomas Seio"/>
    <x v="1"/>
    <s v="United States"/>
    <s v="Nashville"/>
    <x v="18"/>
    <n v="37211"/>
    <x v="0"/>
    <s v="OFF-AP-10004249"/>
    <x v="1"/>
    <x v="9"/>
    <s v="Staples"/>
    <n v="76.608000000000004"/>
    <n v="8"/>
    <n v="0.2"/>
    <n v="6.7031999999999954"/>
  </r>
  <r>
    <n v="8702"/>
    <x v="4336"/>
    <x v="3"/>
    <x v="140"/>
    <x v="46"/>
    <s v="Standard Class"/>
    <s v="TS-21205"/>
    <s v="Thomas Seio"/>
    <x v="1"/>
    <s v="United States"/>
    <s v="Nashville"/>
    <x v="18"/>
    <n v="37211"/>
    <x v="0"/>
    <s v="OFF-ST-10001490"/>
    <x v="1"/>
    <x v="4"/>
    <s v="Hot File 7-Pocket, Floor Stand"/>
    <n v="142.77600000000001"/>
    <n v="1"/>
    <n v="0.2"/>
    <n v="17.84699999999998"/>
  </r>
  <r>
    <n v="8703"/>
    <x v="4336"/>
    <x v="3"/>
    <x v="140"/>
    <x v="46"/>
    <s v="Standard Class"/>
    <s v="TS-21205"/>
    <s v="Thomas Seio"/>
    <x v="1"/>
    <s v="United States"/>
    <s v="Nashville"/>
    <x v="18"/>
    <n v="37211"/>
    <x v="0"/>
    <s v="OFF-PA-10000312"/>
    <x v="1"/>
    <x v="10"/>
    <s v="Xerox 1955"/>
    <n v="91.360000000000014"/>
    <n v="5"/>
    <n v="0.2"/>
    <n v="29.691999999999993"/>
  </r>
  <r>
    <n v="8704"/>
    <x v="4337"/>
    <x v="1"/>
    <x v="1201"/>
    <x v="656"/>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x v="1050"/>
    <s v="First Class"/>
    <s v="IL-15100"/>
    <s v="Ivan Liston"/>
    <x v="0"/>
    <s v="United States"/>
    <s v="Houston"/>
    <x v="5"/>
    <n v="77041"/>
    <x v="2"/>
    <s v="TEC-PH-10004100"/>
    <x v="2"/>
    <x v="7"/>
    <s v="Griffin GC17055 Auxiliary Audio Cable"/>
    <n v="115.136"/>
    <n v="8"/>
    <n v="0.2"/>
    <n v="11.513600000000004"/>
  </r>
  <r>
    <n v="8706"/>
    <x v="4339"/>
    <x v="2"/>
    <x v="1202"/>
    <x v="703"/>
    <s v="Standard Class"/>
    <s v="NF-18475"/>
    <s v="Neil Französisch"/>
    <x v="2"/>
    <s v="United States"/>
    <s v="Reno"/>
    <x v="33"/>
    <n v="89502"/>
    <x v="1"/>
    <s v="OFF-FA-10000254"/>
    <x v="1"/>
    <x v="13"/>
    <s v="Sterling Rubber Bands by Alliance"/>
    <n v="4.71"/>
    <n v="1"/>
    <n v="0"/>
    <n v="0"/>
  </r>
  <r>
    <n v="8707"/>
    <x v="4340"/>
    <x v="2"/>
    <x v="78"/>
    <x v="178"/>
    <s v="Standard Class"/>
    <s v="PP-18955"/>
    <s v="Paul Prost"/>
    <x v="2"/>
    <s v="United States"/>
    <s v="New York City"/>
    <x v="15"/>
    <n v="10009"/>
    <x v="3"/>
    <s v="FUR-CH-10004289"/>
    <x v="0"/>
    <x v="1"/>
    <s v="Global Super Steno Chair"/>
    <n v="172.76400000000001"/>
    <n v="2"/>
    <n v="0.1"/>
    <n v="13.437199999999986"/>
  </r>
  <r>
    <n v="8708"/>
    <x v="4340"/>
    <x v="2"/>
    <x v="78"/>
    <x v="178"/>
    <s v="Standard Class"/>
    <s v="PP-18955"/>
    <s v="Paul Prost"/>
    <x v="2"/>
    <s v="United States"/>
    <s v="New York City"/>
    <x v="15"/>
    <n v="10009"/>
    <x v="3"/>
    <s v="OFF-AR-10003469"/>
    <x v="1"/>
    <x v="6"/>
    <s v="Nontoxic Chalk"/>
    <n v="3.52"/>
    <n v="2"/>
    <n v="0"/>
    <n v="1.6896"/>
  </r>
  <r>
    <n v="8709"/>
    <x v="4341"/>
    <x v="2"/>
    <x v="912"/>
    <x v="7"/>
    <s v="First Class"/>
    <s v="JD-16150"/>
    <s v="Justin Deggeller"/>
    <x v="1"/>
    <s v="United States"/>
    <s v="Los Angeles"/>
    <x v="1"/>
    <n v="90008"/>
    <x v="1"/>
    <s v="TEC-PH-10004188"/>
    <x v="2"/>
    <x v="7"/>
    <s v="OtterBox Commuter Series Case - Samsung Galaxy S4"/>
    <n v="79.968000000000004"/>
    <n v="4"/>
    <n v="0.2"/>
    <n v="-17.992799999999999"/>
  </r>
  <r>
    <n v="8710"/>
    <x v="4341"/>
    <x v="2"/>
    <x v="912"/>
    <x v="7"/>
    <s v="First Class"/>
    <s v="JD-16150"/>
    <s v="Justin Deggeller"/>
    <x v="1"/>
    <s v="United States"/>
    <s v="Los Angeles"/>
    <x v="1"/>
    <n v="90008"/>
    <x v="1"/>
    <s v="FUR-BO-10004015"/>
    <x v="0"/>
    <x v="0"/>
    <s v="Bush Andora Bookcase, Maple/Graphite Gray Finish"/>
    <n v="305.97449999999998"/>
    <n v="3"/>
    <n v="0.15"/>
    <n v="25.197899999999969"/>
  </r>
  <r>
    <n v="8711"/>
    <x v="4341"/>
    <x v="2"/>
    <x v="912"/>
    <x v="7"/>
    <s v="First Class"/>
    <s v="JD-16150"/>
    <s v="Justin Deggeller"/>
    <x v="1"/>
    <s v="United States"/>
    <s v="Los Angeles"/>
    <x v="1"/>
    <n v="90008"/>
    <x v="1"/>
    <s v="OFF-ST-10000991"/>
    <x v="1"/>
    <x v="4"/>
    <s v="Space Solutions HD Industrial Steel Shelving."/>
    <n v="344.90999999999997"/>
    <n v="3"/>
    <n v="0"/>
    <n v="10.347300000000004"/>
  </r>
  <r>
    <n v="8712"/>
    <x v="4342"/>
    <x v="2"/>
    <x v="223"/>
    <x v="232"/>
    <s v="Standard Class"/>
    <s v="EJ-14155"/>
    <s v="Eva Jacobs"/>
    <x v="0"/>
    <s v="United States"/>
    <s v="San Diego"/>
    <x v="1"/>
    <n v="92037"/>
    <x v="1"/>
    <s v="FUR-TA-10002958"/>
    <x v="0"/>
    <x v="3"/>
    <s v="Bevis Oval Conference Table, Walnut"/>
    <n v="626.35200000000009"/>
    <n v="3"/>
    <n v="0.2"/>
    <n v="-23.488200000000091"/>
  </r>
  <r>
    <n v="8713"/>
    <x v="4343"/>
    <x v="1"/>
    <x v="155"/>
    <x v="157"/>
    <s v="Standard Class"/>
    <s v="PW-19240"/>
    <s v="Pierre Wener"/>
    <x v="0"/>
    <s v="United States"/>
    <s v="San Francisco"/>
    <x v="1"/>
    <n v="94110"/>
    <x v="1"/>
    <s v="FUR-BO-10002213"/>
    <x v="0"/>
    <x v="0"/>
    <s v="Sauder Forest Hills Library, Woodland Oak Finish"/>
    <n v="359.49899999999997"/>
    <n v="3"/>
    <n v="0.15"/>
    <n v="-29.605799999999981"/>
  </r>
  <r>
    <n v="8714"/>
    <x v="4344"/>
    <x v="3"/>
    <x v="497"/>
    <x v="1302"/>
    <s v="Standard Class"/>
    <s v="TS-21430"/>
    <s v="Tom Stivers"/>
    <x v="1"/>
    <s v="United States"/>
    <s v="San Diego"/>
    <x v="1"/>
    <n v="92105"/>
    <x v="1"/>
    <s v="TEC-PH-10000004"/>
    <x v="2"/>
    <x v="7"/>
    <s v="Belkin iPhone and iPad Lightning Cable"/>
    <n v="71.951999999999998"/>
    <n v="6"/>
    <n v="0.2"/>
    <n v="5.3963999999999963"/>
  </r>
  <r>
    <n v="8715"/>
    <x v="4344"/>
    <x v="3"/>
    <x v="497"/>
    <x v="1302"/>
    <s v="Standard Class"/>
    <s v="TS-21430"/>
    <s v="Tom Stivers"/>
    <x v="1"/>
    <s v="United States"/>
    <s v="San Diego"/>
    <x v="1"/>
    <n v="92105"/>
    <x v="1"/>
    <s v="OFF-BI-10003708"/>
    <x v="1"/>
    <x v="8"/>
    <s v="Acco Four Pocket Poly Ring Binder with Label Holder, Smoke, 1&quot;"/>
    <n v="29.800000000000004"/>
    <n v="5"/>
    <n v="0.2"/>
    <n v="9.3124999999999982"/>
  </r>
  <r>
    <n v="8716"/>
    <x v="4345"/>
    <x v="3"/>
    <x v="673"/>
    <x v="541"/>
    <s v="Second Class"/>
    <s v="BM-11650"/>
    <s v="Brian Moss"/>
    <x v="1"/>
    <s v="United States"/>
    <s v="Elyria"/>
    <x v="24"/>
    <n v="44035"/>
    <x v="3"/>
    <s v="OFF-BI-10002949"/>
    <x v="1"/>
    <x v="8"/>
    <s v="Prestige Round Ring Binders"/>
    <n v="1.8240000000000003"/>
    <n v="1"/>
    <n v="0.7"/>
    <n v="-1.3983999999999996"/>
  </r>
  <r>
    <n v="8717"/>
    <x v="4346"/>
    <x v="0"/>
    <x v="1"/>
    <x v="1"/>
    <s v="Second Class"/>
    <s v="AW-10930"/>
    <s v="Arthur Wiediger"/>
    <x v="2"/>
    <s v="United States"/>
    <s v="Houston"/>
    <x v="5"/>
    <n v="77070"/>
    <x v="2"/>
    <s v="OFF-AP-10001242"/>
    <x v="1"/>
    <x v="9"/>
    <s v="APC 7 Outlet Network SurgeArrest Surge Protector"/>
    <n v="64.383999999999986"/>
    <n v="4"/>
    <n v="0.8"/>
    <n v="-160.96"/>
  </r>
  <r>
    <n v="8718"/>
    <x v="4346"/>
    <x v="0"/>
    <x v="1"/>
    <x v="1"/>
    <s v="Second Class"/>
    <s v="AW-10930"/>
    <s v="Arthur Wiediger"/>
    <x v="2"/>
    <s v="United States"/>
    <s v="Houston"/>
    <x v="5"/>
    <n v="77070"/>
    <x v="2"/>
    <s v="FUR-FU-10001424"/>
    <x v="0"/>
    <x v="5"/>
    <s v="Dax Clear Box Frame"/>
    <n v="6.9840000000000009"/>
    <n v="2"/>
    <n v="0.6"/>
    <n v="-4.5396000000000019"/>
  </r>
  <r>
    <n v="8719"/>
    <x v="4346"/>
    <x v="0"/>
    <x v="1"/>
    <x v="1"/>
    <s v="Second Class"/>
    <s v="AW-10930"/>
    <s v="Arthur Wiediger"/>
    <x v="2"/>
    <s v="United States"/>
    <s v="Houston"/>
    <x v="5"/>
    <n v="77070"/>
    <x v="2"/>
    <s v="OFF-AR-10003469"/>
    <x v="1"/>
    <x v="6"/>
    <s v="Nontoxic Chalk"/>
    <n v="11.264000000000001"/>
    <n v="8"/>
    <n v="0.2"/>
    <n v="3.9423999999999997"/>
  </r>
  <r>
    <n v="8720"/>
    <x v="4346"/>
    <x v="0"/>
    <x v="1"/>
    <x v="1"/>
    <s v="Second Class"/>
    <s v="AW-10930"/>
    <s v="Arthur Wiediger"/>
    <x v="2"/>
    <s v="United States"/>
    <s v="Houston"/>
    <x v="5"/>
    <n v="77070"/>
    <x v="2"/>
    <s v="OFF-PA-10000232"/>
    <x v="1"/>
    <x v="10"/>
    <s v="Xerox 1975"/>
    <n v="15.552000000000003"/>
    <n v="3"/>
    <n v="0.2"/>
    <n v="5.6375999999999999"/>
  </r>
  <r>
    <n v="8721"/>
    <x v="4346"/>
    <x v="0"/>
    <x v="1"/>
    <x v="1"/>
    <s v="Second Class"/>
    <s v="AW-10930"/>
    <s v="Arthur Wiediger"/>
    <x v="2"/>
    <s v="United States"/>
    <s v="Houston"/>
    <x v="5"/>
    <n v="77070"/>
    <x v="2"/>
    <s v="FUR-CH-10000229"/>
    <x v="0"/>
    <x v="1"/>
    <s v="Global Enterprise Series Seating High-Back Swivel/Tilt Chairs"/>
    <n v="379.37200000000001"/>
    <n v="2"/>
    <n v="0.3"/>
    <n v="-119.23120000000003"/>
  </r>
  <r>
    <n v="8722"/>
    <x v="4346"/>
    <x v="0"/>
    <x v="1"/>
    <x v="1"/>
    <s v="Second Class"/>
    <s v="AW-10930"/>
    <s v="Arthur Wiediger"/>
    <x v="2"/>
    <s v="United States"/>
    <s v="Houston"/>
    <x v="5"/>
    <n v="77070"/>
    <x v="2"/>
    <s v="OFF-ST-10002562"/>
    <x v="1"/>
    <x v="4"/>
    <s v="Staples"/>
    <n v="67.536000000000016"/>
    <n v="9"/>
    <n v="0.2"/>
    <n v="6.7535999999999987"/>
  </r>
  <r>
    <n v="8723"/>
    <x v="4346"/>
    <x v="0"/>
    <x v="1"/>
    <x v="1"/>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x v="844"/>
    <s v="Second Class"/>
    <s v="MH-17290"/>
    <s v="Marc Harrigan"/>
    <x v="2"/>
    <s v="United States"/>
    <s v="Miami"/>
    <x v="2"/>
    <n v="33178"/>
    <x v="0"/>
    <s v="OFF-PA-10002986"/>
    <x v="1"/>
    <x v="10"/>
    <s v="Xerox 1898"/>
    <n v="37.408000000000001"/>
    <n v="7"/>
    <n v="0.2"/>
    <n v="13.0928"/>
  </r>
  <r>
    <n v="8725"/>
    <x v="4347"/>
    <x v="0"/>
    <x v="723"/>
    <x v="844"/>
    <s v="Second Class"/>
    <s v="MH-17290"/>
    <s v="Marc Harrigan"/>
    <x v="2"/>
    <s v="United States"/>
    <s v="Miami"/>
    <x v="2"/>
    <n v="33178"/>
    <x v="0"/>
    <s v="OFF-PA-10000143"/>
    <x v="1"/>
    <x v="10"/>
    <s v="Astroparche Fine Business Paper"/>
    <n v="25.344000000000001"/>
    <n v="6"/>
    <n v="0.2"/>
    <n v="8.8704000000000018"/>
  </r>
  <r>
    <n v="8726"/>
    <x v="4348"/>
    <x v="3"/>
    <x v="257"/>
    <x v="275"/>
    <s v="Standard Class"/>
    <s v="SW-20275"/>
    <s v="Scott Williamson"/>
    <x v="0"/>
    <s v="United States"/>
    <s v="Seattle"/>
    <x v="4"/>
    <n v="98115"/>
    <x v="1"/>
    <s v="OFF-AR-10003752"/>
    <x v="1"/>
    <x v="6"/>
    <s v="Deluxe Chalkboard Eraser Cleaner"/>
    <n v="46.2"/>
    <n v="4"/>
    <n v="0"/>
    <n v="21.251999999999999"/>
  </r>
  <r>
    <n v="8727"/>
    <x v="4349"/>
    <x v="1"/>
    <x v="17"/>
    <x v="16"/>
    <s v="Standard Class"/>
    <s v="SP-20860"/>
    <s v="Sung Pak"/>
    <x v="1"/>
    <s v="United States"/>
    <s v="Murfreesboro"/>
    <x v="18"/>
    <n v="37130"/>
    <x v="0"/>
    <s v="TEC-AC-10002370"/>
    <x v="2"/>
    <x v="11"/>
    <s v="Maxell CD-R Discs"/>
    <n v="4.7279999999999998"/>
    <n v="3"/>
    <n v="0.2"/>
    <n v="0.70919999999999961"/>
  </r>
  <r>
    <n v="8728"/>
    <x v="4349"/>
    <x v="1"/>
    <x v="17"/>
    <x v="16"/>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x v="16"/>
    <s v="Standard Class"/>
    <s v="SP-20860"/>
    <s v="Sung Pak"/>
    <x v="1"/>
    <s v="United States"/>
    <s v="Murfreesboro"/>
    <x v="18"/>
    <n v="37130"/>
    <x v="0"/>
    <s v="FUR-BO-10002853"/>
    <x v="0"/>
    <x v="0"/>
    <s v="O'Sullivan 5-Shelf Heavy-Duty Bookcases"/>
    <n v="131.10400000000001"/>
    <n v="2"/>
    <n v="0.2"/>
    <n v="8.1939999999999955"/>
  </r>
  <r>
    <n v="8730"/>
    <x v="4349"/>
    <x v="1"/>
    <x v="17"/>
    <x v="16"/>
    <s v="Standard Class"/>
    <s v="SP-20860"/>
    <s v="Sung Pak"/>
    <x v="1"/>
    <s v="United States"/>
    <s v="Murfreesboro"/>
    <x v="18"/>
    <n v="37130"/>
    <x v="0"/>
    <s v="OFF-ST-10002562"/>
    <x v="1"/>
    <x v="4"/>
    <s v="Staples"/>
    <n v="22.512000000000004"/>
    <n v="3"/>
    <n v="0.2"/>
    <n v="2.2511999999999999"/>
  </r>
  <r>
    <n v="8731"/>
    <x v="4349"/>
    <x v="1"/>
    <x v="17"/>
    <x v="16"/>
    <s v="Standard Class"/>
    <s v="SP-20860"/>
    <s v="Sung Pak"/>
    <x v="1"/>
    <s v="United States"/>
    <s v="Murfreesboro"/>
    <x v="18"/>
    <n v="37130"/>
    <x v="0"/>
    <s v="TEC-AC-10004227"/>
    <x v="2"/>
    <x v="11"/>
    <s v="SanDisk Ultra 16 GB MicroSDHC Class 10 Memory Card"/>
    <n v="72.744000000000014"/>
    <n v="7"/>
    <n v="0.2"/>
    <n v="-12.730200000000011"/>
  </r>
  <r>
    <n v="8732"/>
    <x v="4350"/>
    <x v="1"/>
    <x v="374"/>
    <x v="1066"/>
    <s v="Standard Class"/>
    <s v="SC-20695"/>
    <s v="Steve Chapman"/>
    <x v="1"/>
    <s v="United States"/>
    <s v="Saint Louis"/>
    <x v="25"/>
    <n v="63116"/>
    <x v="2"/>
    <s v="OFF-SU-10002573"/>
    <x v="1"/>
    <x v="14"/>
    <s v="Acme 10&quot; Easy Grip Assistive Scissors"/>
    <n v="52.59"/>
    <n v="3"/>
    <n v="0"/>
    <n v="15.776999999999996"/>
  </r>
  <r>
    <n v="8733"/>
    <x v="4351"/>
    <x v="3"/>
    <x v="818"/>
    <x v="89"/>
    <s v="Second Class"/>
    <s v="PW-19030"/>
    <s v="Pauline Webber"/>
    <x v="1"/>
    <s v="United States"/>
    <s v="Seattle"/>
    <x v="4"/>
    <n v="98105"/>
    <x v="1"/>
    <s v="OFF-PA-10003848"/>
    <x v="1"/>
    <x v="10"/>
    <s v="Xerox 1997"/>
    <n v="19.440000000000001"/>
    <n v="3"/>
    <n v="0"/>
    <n v="9.3312000000000008"/>
  </r>
  <r>
    <n v="8734"/>
    <x v="4351"/>
    <x v="3"/>
    <x v="818"/>
    <x v="89"/>
    <s v="Second Class"/>
    <s v="PW-19030"/>
    <s v="Pauline Webber"/>
    <x v="1"/>
    <s v="United States"/>
    <s v="Seattle"/>
    <x v="4"/>
    <n v="98105"/>
    <x v="1"/>
    <s v="FUR-FU-10001290"/>
    <x v="0"/>
    <x v="5"/>
    <s v="Executive Impressions Supervisor Wall Clock"/>
    <n v="126.30000000000001"/>
    <n v="3"/>
    <n v="0"/>
    <n v="40.415999999999997"/>
  </r>
  <r>
    <n v="8735"/>
    <x v="4351"/>
    <x v="3"/>
    <x v="818"/>
    <x v="89"/>
    <s v="Second Class"/>
    <s v="PW-19030"/>
    <s v="Pauline Webber"/>
    <x v="1"/>
    <s v="United States"/>
    <s v="Seattle"/>
    <x v="4"/>
    <n v="98105"/>
    <x v="1"/>
    <s v="TEC-AC-10003832"/>
    <x v="2"/>
    <x v="11"/>
    <s v="Logitech P710e Mobile Speakerphone"/>
    <n v="1287.45"/>
    <n v="5"/>
    <n v="0"/>
    <n v="244.61549999999988"/>
  </r>
  <r>
    <n v="8736"/>
    <x v="4352"/>
    <x v="2"/>
    <x v="315"/>
    <x v="1303"/>
    <s v="Second Class"/>
    <s v="CS-12250"/>
    <s v="Chris Selesnick"/>
    <x v="1"/>
    <s v="United States"/>
    <s v="New York City"/>
    <x v="15"/>
    <n v="10024"/>
    <x v="3"/>
    <s v="OFF-ST-10001558"/>
    <x v="1"/>
    <x v="4"/>
    <s v="Acco Perma 4000 Stacking Storage Drawers"/>
    <n v="64.959999999999994"/>
    <n v="4"/>
    <n v="0"/>
    <n v="9.7439999999999998"/>
  </r>
  <r>
    <n v="8737"/>
    <x v="4353"/>
    <x v="0"/>
    <x v="913"/>
    <x v="411"/>
    <s v="Standard Class"/>
    <s v="RP-19855"/>
    <s v="Roy Phan"/>
    <x v="1"/>
    <s v="United States"/>
    <s v="Woodbury"/>
    <x v="11"/>
    <n v="55125"/>
    <x v="2"/>
    <s v="OFF-ST-10001490"/>
    <x v="1"/>
    <x v="4"/>
    <s v="Hot File 7-Pocket, Floor Stand"/>
    <n v="535.41"/>
    <n v="3"/>
    <n v="0"/>
    <n v="160.62299999999993"/>
  </r>
  <r>
    <n v="8738"/>
    <x v="4354"/>
    <x v="3"/>
    <x v="1190"/>
    <x v="939"/>
    <s v="Standard Class"/>
    <s v="CS-12175"/>
    <s v="Charles Sheldon"/>
    <x v="1"/>
    <s v="United States"/>
    <s v="Chattanooga"/>
    <x v="18"/>
    <n v="37421"/>
    <x v="0"/>
    <s v="OFF-BI-10003669"/>
    <x v="1"/>
    <x v="8"/>
    <s v="3M Organizer Strips"/>
    <n v="8.1000000000000014"/>
    <n v="5"/>
    <n v="0.7"/>
    <n v="-5.9399999999999977"/>
  </r>
  <r>
    <n v="8739"/>
    <x v="4355"/>
    <x v="3"/>
    <x v="166"/>
    <x v="33"/>
    <s v="First Class"/>
    <s v="MJ-17740"/>
    <s v="Max Jones"/>
    <x v="0"/>
    <s v="United States"/>
    <s v="Philadelphia"/>
    <x v="9"/>
    <n v="19140"/>
    <x v="3"/>
    <s v="OFF-AR-10004441"/>
    <x v="1"/>
    <x v="6"/>
    <s v="BIC Brite Liner Highlighters"/>
    <n v="13.247999999999999"/>
    <n v="4"/>
    <n v="0.2"/>
    <n v="3.6431999999999998"/>
  </r>
  <r>
    <n v="8740"/>
    <x v="4355"/>
    <x v="3"/>
    <x v="166"/>
    <x v="33"/>
    <s v="First Class"/>
    <s v="MJ-17740"/>
    <s v="Max Jones"/>
    <x v="0"/>
    <s v="United States"/>
    <s v="Philadelphia"/>
    <x v="9"/>
    <n v="19140"/>
    <x v="3"/>
    <s v="TEC-PH-10001924"/>
    <x v="2"/>
    <x v="7"/>
    <s v="iHome FM Clock Radio with Lightning Dock"/>
    <n v="83.987999999999985"/>
    <n v="2"/>
    <n v="0.4"/>
    <n v="-20.996999999999993"/>
  </r>
  <r>
    <n v="8741"/>
    <x v="4356"/>
    <x v="0"/>
    <x v="1130"/>
    <x v="1174"/>
    <s v="First Class"/>
    <s v="JG-15160"/>
    <s v="James Galang"/>
    <x v="0"/>
    <s v="United States"/>
    <s v="Lafayette"/>
    <x v="28"/>
    <n v="70506"/>
    <x v="0"/>
    <s v="OFF-AR-10004456"/>
    <x v="1"/>
    <x v="6"/>
    <s v="Panasonic KP-4ABK Battery-Operated Pencil Sharpener"/>
    <n v="73.2"/>
    <n v="5"/>
    <n v="0"/>
    <n v="21.227999999999998"/>
  </r>
  <r>
    <n v="8742"/>
    <x v="4357"/>
    <x v="1"/>
    <x v="529"/>
    <x v="217"/>
    <s v="Same Day"/>
    <s v="AG-10765"/>
    <s v="Anthony Garverick"/>
    <x v="2"/>
    <s v="United States"/>
    <s v="Lawrence"/>
    <x v="14"/>
    <n v="46226"/>
    <x v="2"/>
    <s v="OFF-BI-10001890"/>
    <x v="1"/>
    <x v="8"/>
    <s v="Avery Poly Binder Pockets"/>
    <n v="10.74"/>
    <n v="3"/>
    <n v="0"/>
    <n v="5.1551999999999998"/>
  </r>
  <r>
    <n v="8743"/>
    <x v="4358"/>
    <x v="1"/>
    <x v="653"/>
    <x v="1100"/>
    <s v="First Class"/>
    <s v="CK-12205"/>
    <s v="Chloris Kastensmidt"/>
    <x v="0"/>
    <s v="United States"/>
    <s v="Hillsboro"/>
    <x v="21"/>
    <n v="97123"/>
    <x v="1"/>
    <s v="FUR-FU-10000629"/>
    <x v="0"/>
    <x v="5"/>
    <s v="9-3/4 Diameter Round Wall Clock"/>
    <n v="11.032"/>
    <n v="1"/>
    <n v="0.2"/>
    <n v="3.0338000000000003"/>
  </r>
  <r>
    <n v="8744"/>
    <x v="4358"/>
    <x v="1"/>
    <x v="653"/>
    <x v="1100"/>
    <s v="First Class"/>
    <s v="CK-12205"/>
    <s v="Chloris Kastensmidt"/>
    <x v="0"/>
    <s v="United States"/>
    <s v="Hillsboro"/>
    <x v="21"/>
    <n v="97123"/>
    <x v="1"/>
    <s v="TEC-AC-10002323"/>
    <x v="2"/>
    <x v="11"/>
    <s v="SanDisk Ultra 32 GB MicroSDHC Class 10 Memory Card"/>
    <n v="53.040000000000006"/>
    <n v="3"/>
    <n v="0.2"/>
    <n v="-4.6409999999999982"/>
  </r>
  <r>
    <n v="8745"/>
    <x v="4359"/>
    <x v="1"/>
    <x v="6"/>
    <x v="332"/>
    <s v="Second Class"/>
    <s v="HD-14785"/>
    <s v="Harold Dahlen"/>
    <x v="2"/>
    <s v="United States"/>
    <s v="Cambridge"/>
    <x v="31"/>
    <n v="2138"/>
    <x v="3"/>
    <s v="OFF-AR-10003056"/>
    <x v="1"/>
    <x v="6"/>
    <s v="Newell 341"/>
    <n v="17.12"/>
    <n v="4"/>
    <n v="0"/>
    <n v="4.9647999999999985"/>
  </r>
  <r>
    <n v="8746"/>
    <x v="4359"/>
    <x v="1"/>
    <x v="6"/>
    <x v="332"/>
    <s v="Second Class"/>
    <s v="HD-14785"/>
    <s v="Harold Dahlen"/>
    <x v="2"/>
    <s v="United States"/>
    <s v="Cambridge"/>
    <x v="31"/>
    <n v="2138"/>
    <x v="3"/>
    <s v="OFF-PA-10000300"/>
    <x v="1"/>
    <x v="10"/>
    <s v="Xerox 1936"/>
    <n v="59.94"/>
    <n v="3"/>
    <n v="0"/>
    <n v="28.171799999999998"/>
  </r>
  <r>
    <n v="8747"/>
    <x v="4360"/>
    <x v="3"/>
    <x v="62"/>
    <x v="1123"/>
    <s v="Standard Class"/>
    <s v="BO-11350"/>
    <s v="Bill Overfelt"/>
    <x v="1"/>
    <s v="United States"/>
    <s v="San Diego"/>
    <x v="1"/>
    <n v="92105"/>
    <x v="1"/>
    <s v="FUR-FU-10000293"/>
    <x v="0"/>
    <x v="5"/>
    <s v="Eldon Antistatic Chair Mats for Low to Medium Pile Carpets"/>
    <n v="210.58"/>
    <n v="2"/>
    <n v="0"/>
    <n v="12.634799999999984"/>
  </r>
  <r>
    <n v="8748"/>
    <x v="4360"/>
    <x v="3"/>
    <x v="62"/>
    <x v="1123"/>
    <s v="Standard Class"/>
    <s v="BO-11350"/>
    <s v="Bill Overfelt"/>
    <x v="1"/>
    <s v="United States"/>
    <s v="San Diego"/>
    <x v="1"/>
    <n v="92105"/>
    <x v="1"/>
    <s v="OFF-BI-10003638"/>
    <x v="1"/>
    <x v="8"/>
    <s v="GBC Durable Plastic Covers"/>
    <n v="30.960000000000004"/>
    <n v="2"/>
    <n v="0.2"/>
    <n v="10.061999999999998"/>
  </r>
  <r>
    <n v="8749"/>
    <x v="4360"/>
    <x v="3"/>
    <x v="62"/>
    <x v="1123"/>
    <s v="Standard Class"/>
    <s v="BO-11350"/>
    <s v="Bill Overfelt"/>
    <x v="1"/>
    <s v="United States"/>
    <s v="San Diego"/>
    <x v="1"/>
    <n v="92105"/>
    <x v="1"/>
    <s v="TEC-MA-10002109"/>
    <x v="2"/>
    <x v="15"/>
    <s v="HP Officejet Pro 8600 e-All-In-One Printer, Copier, Scanner, Fax"/>
    <n v="239.98400000000004"/>
    <n v="2"/>
    <n v="0.2"/>
    <n v="38.997399999999971"/>
  </r>
  <r>
    <n v="8750"/>
    <x v="4361"/>
    <x v="1"/>
    <x v="382"/>
    <x v="959"/>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x v="959"/>
    <s v="First Class"/>
    <s v="LC-16885"/>
    <s v="Lena Creighton"/>
    <x v="0"/>
    <s v="United States"/>
    <s v="New York City"/>
    <x v="15"/>
    <n v="10009"/>
    <x v="3"/>
    <s v="TEC-PH-10004922"/>
    <x v="2"/>
    <x v="7"/>
    <s v="RCA Visys Integrated PBX 8-Line Router"/>
    <n v="133.97999999999999"/>
    <n v="2"/>
    <n v="0"/>
    <n v="33.495000000000005"/>
  </r>
  <r>
    <n v="8752"/>
    <x v="4362"/>
    <x v="0"/>
    <x v="465"/>
    <x v="807"/>
    <s v="Standard Class"/>
    <s v="RB-19465"/>
    <s v="Rick Bensley"/>
    <x v="2"/>
    <s v="United States"/>
    <s v="Tallahassee"/>
    <x v="2"/>
    <n v="32303"/>
    <x v="0"/>
    <s v="OFF-PA-10001001"/>
    <x v="1"/>
    <x v="10"/>
    <s v="Snap-A-Way Black Print Carbonless Speed Message, No Reply Area, Duplicate"/>
    <n v="93.248000000000005"/>
    <n v="4"/>
    <n v="0.2"/>
    <n v="31.4712"/>
  </r>
  <r>
    <n v="8753"/>
    <x v="4362"/>
    <x v="0"/>
    <x v="465"/>
    <x v="807"/>
    <s v="Standard Class"/>
    <s v="RB-19465"/>
    <s v="Rick Bensley"/>
    <x v="2"/>
    <s v="United States"/>
    <s v="Tallahassee"/>
    <x v="2"/>
    <n v="32303"/>
    <x v="0"/>
    <s v="TEC-PH-10001198"/>
    <x v="2"/>
    <x v="7"/>
    <s v="Avaya 4621SW VoIP phone"/>
    <n v="177.48000000000002"/>
    <n v="3"/>
    <n v="0.2"/>
    <n v="19.966499999999982"/>
  </r>
  <r>
    <n v="8754"/>
    <x v="4363"/>
    <x v="3"/>
    <x v="428"/>
    <x v="643"/>
    <s v="First Class"/>
    <s v="JD-16015"/>
    <s v="Joy Daniels"/>
    <x v="0"/>
    <s v="United States"/>
    <s v="Toledo"/>
    <x v="24"/>
    <n v="43615"/>
    <x v="3"/>
    <s v="OFF-LA-10000443"/>
    <x v="1"/>
    <x v="2"/>
    <s v="Avery 501"/>
    <n v="17.712"/>
    <n v="6"/>
    <n v="0.2"/>
    <n v="5.9777999999999993"/>
  </r>
  <r>
    <n v="8755"/>
    <x v="4363"/>
    <x v="3"/>
    <x v="428"/>
    <x v="643"/>
    <s v="First Class"/>
    <s v="JD-16015"/>
    <s v="Joy Daniels"/>
    <x v="0"/>
    <s v="United States"/>
    <s v="Toledo"/>
    <x v="24"/>
    <n v="43615"/>
    <x v="3"/>
    <s v="OFF-BI-10003669"/>
    <x v="1"/>
    <x v="8"/>
    <s v="3M Organizer Strips"/>
    <n v="4.8600000000000012"/>
    <n v="3"/>
    <n v="0.7"/>
    <n v="-3.5640000000000001"/>
  </r>
  <r>
    <n v="8756"/>
    <x v="4363"/>
    <x v="3"/>
    <x v="428"/>
    <x v="643"/>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x v="1050"/>
    <s v="Standard Class"/>
    <s v="MF-17665"/>
    <s v="Maureen Fritzler"/>
    <x v="1"/>
    <s v="United States"/>
    <s v="Columbia"/>
    <x v="39"/>
    <n v="21044"/>
    <x v="3"/>
    <s v="OFF-AP-10002350"/>
    <x v="1"/>
    <x v="9"/>
    <s v="Belkin F9H710-06 7 Outlet SurgeMaster Surge Protector"/>
    <n v="37.68"/>
    <n v="2"/>
    <n v="0"/>
    <n v="10.5504"/>
  </r>
  <r>
    <n v="8758"/>
    <x v="4364"/>
    <x v="0"/>
    <x v="405"/>
    <x v="1050"/>
    <s v="Standard Class"/>
    <s v="MF-17665"/>
    <s v="Maureen Fritzler"/>
    <x v="1"/>
    <s v="United States"/>
    <s v="Columbia"/>
    <x v="39"/>
    <n v="21044"/>
    <x v="3"/>
    <s v="OFF-PA-10004100"/>
    <x v="1"/>
    <x v="10"/>
    <s v="Xerox 216"/>
    <n v="51.84"/>
    <n v="8"/>
    <n v="0"/>
    <n v="24.883200000000002"/>
  </r>
  <r>
    <n v="8759"/>
    <x v="4364"/>
    <x v="0"/>
    <x v="405"/>
    <x v="1050"/>
    <s v="Standard Class"/>
    <s v="MF-17665"/>
    <s v="Maureen Fritzler"/>
    <x v="1"/>
    <s v="United States"/>
    <s v="Columbia"/>
    <x v="39"/>
    <n v="21044"/>
    <x v="3"/>
    <s v="FUR-FU-10000794"/>
    <x v="0"/>
    <x v="5"/>
    <s v="Eldon Stackable Tray, Side-Load, Legal, Smoke"/>
    <n v="27.42"/>
    <n v="3"/>
    <n v="0"/>
    <n v="9.3227999999999991"/>
  </r>
  <r>
    <n v="8760"/>
    <x v="4364"/>
    <x v="0"/>
    <x v="405"/>
    <x v="1050"/>
    <s v="Standard Class"/>
    <s v="MF-17665"/>
    <s v="Maureen Fritzler"/>
    <x v="1"/>
    <s v="United States"/>
    <s v="Columbia"/>
    <x v="39"/>
    <n v="21044"/>
    <x v="3"/>
    <s v="OFF-BI-10002012"/>
    <x v="1"/>
    <x v="8"/>
    <s v="Wilson Jones Easy Flow II Sheet Lifters"/>
    <n v="5.4"/>
    <n v="3"/>
    <n v="0"/>
    <n v="2.5920000000000001"/>
  </r>
  <r>
    <n v="8761"/>
    <x v="4365"/>
    <x v="0"/>
    <x v="1010"/>
    <x v="1304"/>
    <s v="Standard Class"/>
    <s v="BF-11170"/>
    <s v="Ben Ferrer"/>
    <x v="2"/>
    <s v="United States"/>
    <s v="Atlanta"/>
    <x v="32"/>
    <n v="30318"/>
    <x v="0"/>
    <s v="OFF-BI-10003527"/>
    <x v="1"/>
    <x v="8"/>
    <s v="Fellowes PB500 Electric Punch Plastic Comb Binding Machine with Manual Bind"/>
    <n v="1270.99"/>
    <n v="1"/>
    <n v="0"/>
    <n v="635.495"/>
  </r>
  <r>
    <n v="8762"/>
    <x v="4365"/>
    <x v="0"/>
    <x v="1010"/>
    <x v="1304"/>
    <s v="Standard Class"/>
    <s v="BF-11170"/>
    <s v="Ben Ferrer"/>
    <x v="2"/>
    <s v="United States"/>
    <s v="Atlanta"/>
    <x v="32"/>
    <n v="30318"/>
    <x v="0"/>
    <s v="OFF-EN-10004483"/>
    <x v="1"/>
    <x v="12"/>
    <s v="#10 White Business Envelopes,4 1/8 x 9 1/2"/>
    <n v="125.36"/>
    <n v="8"/>
    <n v="0"/>
    <n v="58.919199999999989"/>
  </r>
  <r>
    <n v="8763"/>
    <x v="4366"/>
    <x v="0"/>
    <x v="723"/>
    <x v="771"/>
    <s v="Standard Class"/>
    <s v="FO-14305"/>
    <s v="Frank Olsen"/>
    <x v="0"/>
    <s v="United States"/>
    <s v="Sacramento"/>
    <x v="1"/>
    <n v="95823"/>
    <x v="1"/>
    <s v="OFF-ST-10003722"/>
    <x v="1"/>
    <x v="4"/>
    <s v="Project Tote Personal File"/>
    <n v="14.03"/>
    <n v="1"/>
    <n v="0"/>
    <n v="4.068699999999998"/>
  </r>
  <r>
    <n v="8764"/>
    <x v="4366"/>
    <x v="0"/>
    <x v="723"/>
    <x v="771"/>
    <s v="Standard Class"/>
    <s v="FO-14305"/>
    <s v="Frank Olsen"/>
    <x v="0"/>
    <s v="United States"/>
    <s v="Sacramento"/>
    <x v="1"/>
    <n v="95823"/>
    <x v="1"/>
    <s v="OFF-SU-10002557"/>
    <x v="1"/>
    <x v="14"/>
    <s v="Fiskars Spring-Action Scissors"/>
    <n v="27.96"/>
    <n v="2"/>
    <n v="0"/>
    <n v="7.2696000000000005"/>
  </r>
  <r>
    <n v="8765"/>
    <x v="4367"/>
    <x v="1"/>
    <x v="82"/>
    <x v="562"/>
    <s v="Standard Class"/>
    <s v="BB-11545"/>
    <s v="Brenda Bowman"/>
    <x v="1"/>
    <s v="United States"/>
    <s v="Fort Worth"/>
    <x v="5"/>
    <n v="76106"/>
    <x v="2"/>
    <s v="OFF-AR-10002257"/>
    <x v="1"/>
    <x v="6"/>
    <s v="Eldon Spacemaker Box, Quick-Snap Lid, Clear"/>
    <n v="5.3440000000000003"/>
    <n v="2"/>
    <n v="0.2"/>
    <n v="0.73479999999999923"/>
  </r>
  <r>
    <n v="8766"/>
    <x v="4367"/>
    <x v="1"/>
    <x v="82"/>
    <x v="562"/>
    <s v="Standard Class"/>
    <s v="BB-11545"/>
    <s v="Brenda Bowman"/>
    <x v="1"/>
    <s v="United States"/>
    <s v="Fort Worth"/>
    <x v="5"/>
    <n v="76106"/>
    <x v="2"/>
    <s v="OFF-BI-10000756"/>
    <x v="1"/>
    <x v="8"/>
    <s v="Storex DuraTech Recycled Plastic Frosted Binders"/>
    <n v="1.6959999999999997"/>
    <n v="2"/>
    <n v="0.8"/>
    <n v="-2.5440000000000005"/>
  </r>
  <r>
    <n v="8767"/>
    <x v="4367"/>
    <x v="1"/>
    <x v="82"/>
    <x v="562"/>
    <s v="Standard Class"/>
    <s v="BB-11545"/>
    <s v="Brenda Bowman"/>
    <x v="1"/>
    <s v="United States"/>
    <s v="Fort Worth"/>
    <x v="5"/>
    <n v="76106"/>
    <x v="2"/>
    <s v="OFF-AP-10004136"/>
    <x v="1"/>
    <x v="9"/>
    <s v="Kensington 6 Outlet SmartSocket Surge Protector"/>
    <n v="24.587999999999994"/>
    <n v="3"/>
    <n v="0.8"/>
    <n v="-67.617000000000019"/>
  </r>
  <r>
    <n v="8768"/>
    <x v="4367"/>
    <x v="1"/>
    <x v="82"/>
    <x v="562"/>
    <s v="Standard Class"/>
    <s v="BB-11545"/>
    <s v="Brenda Bowman"/>
    <x v="1"/>
    <s v="United States"/>
    <s v="Fort Worth"/>
    <x v="5"/>
    <n v="76106"/>
    <x v="2"/>
    <s v="OFF-BI-10002194"/>
    <x v="1"/>
    <x v="8"/>
    <s v="Cardinal Hold-It CD Pocket"/>
    <n v="7.9799999999999986"/>
    <n v="5"/>
    <n v="0.8"/>
    <n v="-13.167000000000002"/>
  </r>
  <r>
    <n v="8769"/>
    <x v="4368"/>
    <x v="1"/>
    <x v="348"/>
    <x v="256"/>
    <s v="Standard Class"/>
    <s v="IL-15100"/>
    <s v="Ivan Liston"/>
    <x v="0"/>
    <s v="United States"/>
    <s v="Columbus"/>
    <x v="24"/>
    <n v="43229"/>
    <x v="3"/>
    <s v="TEC-AC-10000892"/>
    <x v="2"/>
    <x v="11"/>
    <s v="NETGEAR N750 Dual Band Wi-Fi Gigabit Router"/>
    <n v="288"/>
    <n v="4"/>
    <n v="0.2"/>
    <n v="57.599999999999994"/>
  </r>
  <r>
    <n v="8770"/>
    <x v="4369"/>
    <x v="0"/>
    <x v="126"/>
    <x v="250"/>
    <s v="Same Day"/>
    <s v="PO-19180"/>
    <s v="Philisse Overcash"/>
    <x v="2"/>
    <s v="United States"/>
    <s v="Louisville"/>
    <x v="22"/>
    <n v="80027"/>
    <x v="1"/>
    <s v="TEC-PH-10001870"/>
    <x v="2"/>
    <x v="7"/>
    <s v="Lunatik TT5L-002 Taktik Strike Impact Protection System for iPhone 5"/>
    <n v="146.952"/>
    <n v="3"/>
    <n v="0.2"/>
    <n v="9.1844999999999928"/>
  </r>
  <r>
    <n v="8771"/>
    <x v="4369"/>
    <x v="0"/>
    <x v="126"/>
    <x v="250"/>
    <s v="Same Day"/>
    <s v="PO-19180"/>
    <s v="Philisse Overcash"/>
    <x v="2"/>
    <s v="United States"/>
    <s v="Louisville"/>
    <x v="22"/>
    <n v="80027"/>
    <x v="1"/>
    <s v="FUR-CH-10002304"/>
    <x v="0"/>
    <x v="1"/>
    <s v="Global Stack Chair without Arms, Black"/>
    <n v="83.13600000000001"/>
    <n v="4"/>
    <n v="0.2"/>
    <n v="5.1960000000000015"/>
  </r>
  <r>
    <n v="8772"/>
    <x v="4370"/>
    <x v="3"/>
    <x v="32"/>
    <x v="31"/>
    <s v="First Class"/>
    <s v="DB-13555"/>
    <s v="Dorothy Badders"/>
    <x v="1"/>
    <s v="United States"/>
    <s v="Raleigh"/>
    <x v="3"/>
    <n v="27604"/>
    <x v="0"/>
    <s v="OFF-AP-10002534"/>
    <x v="1"/>
    <x v="9"/>
    <s v="3.6 Cubic Foot Counter Height Office Refrigerator"/>
    <n v="942.78400000000011"/>
    <n v="4"/>
    <n v="0.2"/>
    <n v="94.278400000000033"/>
  </r>
  <r>
    <n v="8773"/>
    <x v="4370"/>
    <x v="3"/>
    <x v="32"/>
    <x v="31"/>
    <s v="First Class"/>
    <s v="DB-13555"/>
    <s v="Dorothy Badders"/>
    <x v="1"/>
    <s v="United States"/>
    <s v="Raleigh"/>
    <x v="3"/>
    <n v="27604"/>
    <x v="0"/>
    <s v="OFF-PA-10001125"/>
    <x v="1"/>
    <x v="10"/>
    <s v="Xerox 1988"/>
    <n v="74.352000000000004"/>
    <n v="3"/>
    <n v="0.2"/>
    <n v="23.234999999999992"/>
  </r>
  <r>
    <n v="8774"/>
    <x v="4371"/>
    <x v="1"/>
    <x v="1203"/>
    <x v="973"/>
    <s v="Standard Class"/>
    <s v="LC-16960"/>
    <s v="Lindsay Castell"/>
    <x v="2"/>
    <s v="United States"/>
    <s v="New York City"/>
    <x v="15"/>
    <n v="10024"/>
    <x v="3"/>
    <s v="OFF-AP-10000804"/>
    <x v="1"/>
    <x v="9"/>
    <s v="Hoover Portapower Portable Vacuum"/>
    <n v="26.880000000000003"/>
    <n v="6"/>
    <n v="0"/>
    <n v="6.7200000000000006"/>
  </r>
  <r>
    <n v="8775"/>
    <x v="4371"/>
    <x v="1"/>
    <x v="1203"/>
    <x v="973"/>
    <s v="Standard Class"/>
    <s v="LC-16960"/>
    <s v="Lindsay Castell"/>
    <x v="2"/>
    <s v="United States"/>
    <s v="New York City"/>
    <x v="15"/>
    <n v="10024"/>
    <x v="3"/>
    <s v="OFF-BI-10002982"/>
    <x v="1"/>
    <x v="8"/>
    <s v="Avery Self-Adhesive Photo Pockets for Polaroid Photos"/>
    <n v="10.896000000000001"/>
    <n v="2"/>
    <n v="0.2"/>
    <n v="3.8135999999999992"/>
  </r>
  <r>
    <n v="8776"/>
    <x v="4372"/>
    <x v="0"/>
    <x v="5"/>
    <x v="66"/>
    <s v="Second Class"/>
    <s v="MP-18175"/>
    <s v="Mike Pelletier"/>
    <x v="2"/>
    <s v="United States"/>
    <s v="Chicago"/>
    <x v="10"/>
    <n v="60623"/>
    <x v="2"/>
    <s v="OFF-AR-10001547"/>
    <x v="1"/>
    <x v="6"/>
    <s v="Newell 311"/>
    <n v="3.536"/>
    <n v="2"/>
    <n v="0.2"/>
    <n v="0.30940000000000001"/>
  </r>
  <r>
    <n v="8777"/>
    <x v="4373"/>
    <x v="0"/>
    <x v="415"/>
    <x v="480"/>
    <s v="First Class"/>
    <s v="EA-14035"/>
    <s v="Erin Ashbrook"/>
    <x v="1"/>
    <s v="United States"/>
    <s v="Huntsville"/>
    <x v="5"/>
    <n v="77340"/>
    <x v="2"/>
    <s v="FUR-CH-10000665"/>
    <x v="0"/>
    <x v="1"/>
    <s v="Global Airflow Leather Mesh Back Chair, Black"/>
    <n v="528.42999999999995"/>
    <n v="5"/>
    <n v="0.3"/>
    <n v="0"/>
  </r>
  <r>
    <n v="8778"/>
    <x v="4373"/>
    <x v="0"/>
    <x v="415"/>
    <x v="480"/>
    <s v="First Class"/>
    <s v="EA-14035"/>
    <s v="Erin Ashbrook"/>
    <x v="1"/>
    <s v="United States"/>
    <s v="Huntsville"/>
    <x v="5"/>
    <n v="77340"/>
    <x v="2"/>
    <s v="OFF-PA-10000520"/>
    <x v="1"/>
    <x v="10"/>
    <s v="Xerox 201"/>
    <n v="41.472000000000008"/>
    <n v="8"/>
    <n v="0.2"/>
    <n v="14.5152"/>
  </r>
  <r>
    <n v="8779"/>
    <x v="4374"/>
    <x v="3"/>
    <x v="1095"/>
    <x v="867"/>
    <s v="Standard Class"/>
    <s v="BP-11095"/>
    <s v="Bart Pistole"/>
    <x v="1"/>
    <s v="United States"/>
    <s v="New York City"/>
    <x v="15"/>
    <n v="10024"/>
    <x v="3"/>
    <s v="FUR-BO-10004015"/>
    <x v="0"/>
    <x v="0"/>
    <s v="Bush Andora Bookcase, Maple/Graphite Gray Finish"/>
    <n v="287.976"/>
    <n v="3"/>
    <n v="0.2"/>
    <n v="7.1993999999999687"/>
  </r>
  <r>
    <n v="8780"/>
    <x v="4375"/>
    <x v="1"/>
    <x v="305"/>
    <x v="206"/>
    <s v="Second Class"/>
    <s v="BM-11785"/>
    <s v="Bryan Mills"/>
    <x v="0"/>
    <s v="United States"/>
    <s v="Salem"/>
    <x v="21"/>
    <n v="97301"/>
    <x v="1"/>
    <s v="OFF-ST-10004258"/>
    <x v="1"/>
    <x v="4"/>
    <s v="Portable Personal File Box"/>
    <n v="29.304000000000002"/>
    <n v="3"/>
    <n v="0.2"/>
    <n v="2.5641000000000034"/>
  </r>
  <r>
    <n v="8781"/>
    <x v="4376"/>
    <x v="1"/>
    <x v="1201"/>
    <x v="100"/>
    <s v="First Class"/>
    <s v="CM-12715"/>
    <s v="Craig Molinari"/>
    <x v="1"/>
    <s v="United States"/>
    <s v="Houston"/>
    <x v="5"/>
    <n v="77070"/>
    <x v="2"/>
    <s v="OFF-AR-10003696"/>
    <x v="1"/>
    <x v="6"/>
    <s v="Panasonic KP-350BK Electric Pencil Sharpener with Auto Stop"/>
    <n v="55.328000000000003"/>
    <n v="2"/>
    <n v="0.2"/>
    <n v="6.2243999999999957"/>
  </r>
  <r>
    <n v="8782"/>
    <x v="4376"/>
    <x v="1"/>
    <x v="1201"/>
    <x v="100"/>
    <s v="First Class"/>
    <s v="CM-12715"/>
    <s v="Craig Molinari"/>
    <x v="1"/>
    <s v="United States"/>
    <s v="Houston"/>
    <x v="5"/>
    <n v="77070"/>
    <x v="2"/>
    <s v="FUR-BO-10001811"/>
    <x v="0"/>
    <x v="0"/>
    <s v="Atlantic Metals Mobile 5-Shelf Bookcases, Custom Colors"/>
    <n v="1227.9983999999999"/>
    <n v="6"/>
    <n v="0.32"/>
    <n v="-36.117600000000152"/>
  </r>
  <r>
    <n v="8783"/>
    <x v="4377"/>
    <x v="0"/>
    <x v="306"/>
    <x v="369"/>
    <s v="Standard Class"/>
    <s v="JD-16150"/>
    <s v="Justin Deggeller"/>
    <x v="1"/>
    <s v="United States"/>
    <s v="Twin Falls"/>
    <x v="45"/>
    <n v="83301"/>
    <x v="1"/>
    <s v="OFF-BI-10001249"/>
    <x v="1"/>
    <x v="8"/>
    <s v="Avery Heavy-Duty EZD View Binder with Locking Rings"/>
    <n v="20.416"/>
    <n v="4"/>
    <n v="0.2"/>
    <n v="6.6351999999999984"/>
  </r>
  <r>
    <n v="8784"/>
    <x v="4377"/>
    <x v="0"/>
    <x v="306"/>
    <x v="369"/>
    <s v="Standard Class"/>
    <s v="JD-16150"/>
    <s v="Justin Deggeller"/>
    <x v="1"/>
    <s v="United States"/>
    <s v="Twin Falls"/>
    <x v="45"/>
    <n v="83301"/>
    <x v="1"/>
    <s v="FUR-TA-10003473"/>
    <x v="0"/>
    <x v="3"/>
    <s v="Bretford Rectangular Conference Table Tops"/>
    <n v="1128.3899999999999"/>
    <n v="3"/>
    <n v="0"/>
    <n v="259.52970000000005"/>
  </r>
  <r>
    <n v="8785"/>
    <x v="4378"/>
    <x v="3"/>
    <x v="294"/>
    <x v="275"/>
    <s v="Standard Class"/>
    <s v="AS-10630"/>
    <s v="Ann Steele"/>
    <x v="2"/>
    <s v="United States"/>
    <s v="Knoxville"/>
    <x v="18"/>
    <n v="37918"/>
    <x v="0"/>
    <s v="OFF-LA-10003190"/>
    <x v="1"/>
    <x v="2"/>
    <s v="Avery 474"/>
    <n v="4.6079999999999997"/>
    <n v="2"/>
    <n v="0.2"/>
    <n v="1.6704000000000001"/>
  </r>
  <r>
    <n v="8786"/>
    <x v="4379"/>
    <x v="3"/>
    <x v="39"/>
    <x v="886"/>
    <s v="Standard Class"/>
    <s v="CM-11815"/>
    <s v="Candace McMahon"/>
    <x v="1"/>
    <s v="United States"/>
    <s v="Phoenix"/>
    <x v="16"/>
    <n v="85023"/>
    <x v="1"/>
    <s v="TEC-PH-10001305"/>
    <x v="2"/>
    <x v="7"/>
    <s v="Panasonic KX TS208W Corded phone"/>
    <n v="195.96000000000004"/>
    <n v="5"/>
    <n v="0.2"/>
    <n v="19.596000000000018"/>
  </r>
  <r>
    <n v="8787"/>
    <x v="4379"/>
    <x v="3"/>
    <x v="39"/>
    <x v="886"/>
    <s v="Standard Class"/>
    <s v="CM-11815"/>
    <s v="Candace McMahon"/>
    <x v="1"/>
    <s v="United States"/>
    <s v="Phoenix"/>
    <x v="16"/>
    <n v="85023"/>
    <x v="1"/>
    <s v="OFF-PA-10001534"/>
    <x v="1"/>
    <x v="10"/>
    <s v="Xerox 230"/>
    <n v="15.552000000000003"/>
    <n v="3"/>
    <n v="0.2"/>
    <n v="5.4432"/>
  </r>
  <r>
    <n v="8788"/>
    <x v="4379"/>
    <x v="3"/>
    <x v="39"/>
    <x v="886"/>
    <s v="Standard Class"/>
    <s v="CM-11815"/>
    <s v="Candace McMahon"/>
    <x v="1"/>
    <s v="United States"/>
    <s v="Phoenix"/>
    <x v="16"/>
    <n v="85023"/>
    <x v="1"/>
    <s v="TEC-AC-10000844"/>
    <x v="2"/>
    <x v="11"/>
    <s v="Logitech Gaming G510s - Keyboard"/>
    <n v="271.96800000000002"/>
    <n v="4"/>
    <n v="0.2"/>
    <n v="54.393599999999978"/>
  </r>
  <r>
    <n v="8789"/>
    <x v="4380"/>
    <x v="3"/>
    <x v="140"/>
    <x v="141"/>
    <s v="Standard Class"/>
    <s v="JE-15715"/>
    <s v="Joe Elijah"/>
    <x v="0"/>
    <s v="United States"/>
    <s v="Monroe"/>
    <x v="3"/>
    <n v="28110"/>
    <x v="0"/>
    <s v="FUR-CH-10000847"/>
    <x v="0"/>
    <x v="1"/>
    <s v="Global Executive Mid-Back Manager's Chair"/>
    <n v="698.35200000000009"/>
    <n v="3"/>
    <n v="0.2"/>
    <n v="52.376399999999961"/>
  </r>
  <r>
    <n v="8790"/>
    <x v="4380"/>
    <x v="3"/>
    <x v="140"/>
    <x v="141"/>
    <s v="Standard Class"/>
    <s v="JE-15715"/>
    <s v="Joe Elijah"/>
    <x v="0"/>
    <s v="United States"/>
    <s v="Monroe"/>
    <x v="3"/>
    <n v="28110"/>
    <x v="0"/>
    <s v="FUR-BO-10000468"/>
    <x v="0"/>
    <x v="0"/>
    <s v="O'Sullivan 2-Shelf Heavy-Duty Bookcases"/>
    <n v="77.728000000000009"/>
    <n v="2"/>
    <n v="0.2"/>
    <n v="-3.8863999999999947"/>
  </r>
  <r>
    <n v="8791"/>
    <x v="4381"/>
    <x v="1"/>
    <x v="684"/>
    <x v="64"/>
    <s v="Standard Class"/>
    <s v="AG-10525"/>
    <s v="Andy Gerbode"/>
    <x v="1"/>
    <s v="United States"/>
    <s v="Richmond"/>
    <x v="17"/>
    <n v="23223"/>
    <x v="0"/>
    <s v="OFF-BI-10002799"/>
    <x v="1"/>
    <x v="8"/>
    <s v="SlimView Poly Binder, 3/8&quot;"/>
    <n v="46.62"/>
    <n v="9"/>
    <n v="0"/>
    <n v="21.445199999999996"/>
  </r>
  <r>
    <n v="8792"/>
    <x v="4382"/>
    <x v="3"/>
    <x v="257"/>
    <x v="540"/>
    <s v="Standard Class"/>
    <s v="TT-21220"/>
    <s v="Thomas Thornton"/>
    <x v="0"/>
    <s v="United States"/>
    <s v="Houston"/>
    <x v="5"/>
    <n v="77041"/>
    <x v="2"/>
    <s v="TEC-PH-10001557"/>
    <x v="2"/>
    <x v="7"/>
    <s v="Pyle PMP37LED"/>
    <n v="537.54399999999998"/>
    <n v="7"/>
    <n v="0.2"/>
    <n v="47.035099999999971"/>
  </r>
  <r>
    <n v="8793"/>
    <x v="4383"/>
    <x v="2"/>
    <x v="174"/>
    <x v="444"/>
    <s v="First Class"/>
    <s v="BP-11095"/>
    <s v="Bart Pistole"/>
    <x v="1"/>
    <s v="United States"/>
    <s v="Los Angeles"/>
    <x v="1"/>
    <n v="90008"/>
    <x v="1"/>
    <s v="OFF-LA-10001934"/>
    <x v="1"/>
    <x v="2"/>
    <s v="Avery 516"/>
    <n v="14.62"/>
    <n v="2"/>
    <n v="0"/>
    <n v="6.8713999999999995"/>
  </r>
  <r>
    <n v="8794"/>
    <x v="4383"/>
    <x v="2"/>
    <x v="174"/>
    <x v="444"/>
    <s v="First Class"/>
    <s v="BP-11095"/>
    <s v="Bart Pistole"/>
    <x v="1"/>
    <s v="United States"/>
    <s v="Los Angeles"/>
    <x v="1"/>
    <n v="90008"/>
    <x v="1"/>
    <s v="OFF-FA-10004248"/>
    <x v="1"/>
    <x v="13"/>
    <s v="Advantus T-Pin Paper Clips"/>
    <n v="22.549999999999997"/>
    <n v="5"/>
    <n v="0"/>
    <n v="8.7945000000000011"/>
  </r>
  <r>
    <n v="8795"/>
    <x v="4383"/>
    <x v="2"/>
    <x v="174"/>
    <x v="444"/>
    <s v="First Class"/>
    <s v="BP-11095"/>
    <s v="Bart Pistole"/>
    <x v="1"/>
    <s v="United States"/>
    <s v="Los Angeles"/>
    <x v="1"/>
    <n v="90008"/>
    <x v="1"/>
    <s v="TEC-PH-10001944"/>
    <x v="2"/>
    <x v="7"/>
    <s v="Wi-Ex zBoost YX540 Cellular Phone Signal Booster"/>
    <n v="583.79999999999995"/>
    <n v="5"/>
    <n v="0.2"/>
    <n v="72.974999999999909"/>
  </r>
  <r>
    <n v="8796"/>
    <x v="4383"/>
    <x v="2"/>
    <x v="174"/>
    <x v="444"/>
    <s v="First Class"/>
    <s v="BP-11095"/>
    <s v="Bart Pistole"/>
    <x v="1"/>
    <s v="United States"/>
    <s v="Los Angeles"/>
    <x v="1"/>
    <n v="90008"/>
    <x v="1"/>
    <s v="TEC-PH-10002085"/>
    <x v="2"/>
    <x v="7"/>
    <s v="Clarity 53712"/>
    <n v="211.16800000000001"/>
    <n v="4"/>
    <n v="0.2"/>
    <n v="15.837600000000009"/>
  </r>
  <r>
    <n v="8797"/>
    <x v="4384"/>
    <x v="0"/>
    <x v="274"/>
    <x v="522"/>
    <s v="Standard Class"/>
    <s v="MJ-17740"/>
    <s v="Max Jones"/>
    <x v="0"/>
    <s v="United States"/>
    <s v="Orem"/>
    <x v="7"/>
    <n v="84057"/>
    <x v="1"/>
    <s v="OFF-PA-10003441"/>
    <x v="1"/>
    <x v="10"/>
    <s v="Xerox 226"/>
    <n v="12.96"/>
    <n v="2"/>
    <n v="0"/>
    <n v="6.2208000000000006"/>
  </r>
  <r>
    <n v="8798"/>
    <x v="4384"/>
    <x v="0"/>
    <x v="274"/>
    <x v="522"/>
    <s v="Standard Class"/>
    <s v="MJ-17740"/>
    <s v="Max Jones"/>
    <x v="0"/>
    <s v="United States"/>
    <s v="Orem"/>
    <x v="7"/>
    <n v="84057"/>
    <x v="1"/>
    <s v="OFF-AR-10004602"/>
    <x v="1"/>
    <x v="6"/>
    <s v="Boston KS Multi-Size Manual Pencil Sharpener"/>
    <n v="45.98"/>
    <n v="2"/>
    <n v="0"/>
    <n v="12.874400000000001"/>
  </r>
  <r>
    <n v="8799"/>
    <x v="4385"/>
    <x v="0"/>
    <x v="1204"/>
    <x v="41"/>
    <s v="Standard Class"/>
    <s v="VM-21685"/>
    <s v="Valerie Mitchum"/>
    <x v="2"/>
    <s v="United States"/>
    <s v="Burlington"/>
    <x v="42"/>
    <s v="05408"/>
    <x v="3"/>
    <s v="TEC-PH-10002555"/>
    <x v="2"/>
    <x v="7"/>
    <s v="Nortel Meridian M5316 Digital phone"/>
    <n v="1294.75"/>
    <n v="5"/>
    <n v="0"/>
    <n v="336.63499999999999"/>
  </r>
  <r>
    <n v="8800"/>
    <x v="4386"/>
    <x v="2"/>
    <x v="1205"/>
    <x v="503"/>
    <s v="First Class"/>
    <s v="KT-16480"/>
    <s v="Kean Thornton"/>
    <x v="0"/>
    <s v="United States"/>
    <s v="Philadelphia"/>
    <x v="9"/>
    <n v="19134"/>
    <x v="3"/>
    <s v="TEC-CO-10001449"/>
    <x v="2"/>
    <x v="16"/>
    <s v="Hewlett Packard LaserJet 3310 Copier"/>
    <n v="1799.9699999999998"/>
    <n v="5"/>
    <n v="0.4"/>
    <n v="239.99600000000009"/>
  </r>
  <r>
    <n v="8801"/>
    <x v="4387"/>
    <x v="3"/>
    <x v="51"/>
    <x v="207"/>
    <s v="Standard Class"/>
    <s v="CS-12250"/>
    <s v="Chris Selesnick"/>
    <x v="1"/>
    <s v="United States"/>
    <s v="Chicago"/>
    <x v="10"/>
    <n v="60623"/>
    <x v="2"/>
    <s v="OFF-PA-10004285"/>
    <x v="1"/>
    <x v="10"/>
    <s v="Xerox 1959"/>
    <n v="10.688000000000001"/>
    <n v="2"/>
    <n v="0.2"/>
    <n v="3.7407999999999997"/>
  </r>
  <r>
    <n v="8802"/>
    <x v="4388"/>
    <x v="0"/>
    <x v="338"/>
    <x v="357"/>
    <s v="First Class"/>
    <s v="AB-10015"/>
    <s v="Aaron Bergman"/>
    <x v="0"/>
    <s v="United States"/>
    <s v="Oklahoma City"/>
    <x v="26"/>
    <n v="73120"/>
    <x v="2"/>
    <s v="TEC-PH-10000562"/>
    <x v="2"/>
    <x v="7"/>
    <s v="Samsung Convoy 3"/>
    <n v="221.98"/>
    <n v="2"/>
    <n v="0"/>
    <n v="62.15440000000001"/>
  </r>
  <r>
    <n v="8803"/>
    <x v="4388"/>
    <x v="0"/>
    <x v="338"/>
    <x v="357"/>
    <s v="First Class"/>
    <s v="AB-10015"/>
    <s v="Aaron Bergman"/>
    <x v="0"/>
    <s v="United States"/>
    <s v="Oklahoma City"/>
    <x v="26"/>
    <n v="73120"/>
    <x v="2"/>
    <s v="FUR-BO-10003966"/>
    <x v="0"/>
    <x v="0"/>
    <s v="Sauder Facets Collection Library, Sky Alder Finish"/>
    <n v="341.96"/>
    <n v="2"/>
    <n v="0"/>
    <n v="54.713599999999985"/>
  </r>
  <r>
    <n v="8804"/>
    <x v="4389"/>
    <x v="2"/>
    <x v="520"/>
    <x v="916"/>
    <s v="First Class"/>
    <s v="AH-10030"/>
    <s v="Aaron Hawkins"/>
    <x v="1"/>
    <s v="United States"/>
    <s v="New York City"/>
    <x v="15"/>
    <n v="10035"/>
    <x v="3"/>
    <s v="TEC-AC-10003614"/>
    <x v="2"/>
    <x v="11"/>
    <s v="Verbatim 25 GB 6x Blu-ray Single Layer Recordable Disc, 10/Pack"/>
    <n v="34.769999999999996"/>
    <n v="3"/>
    <n v="0"/>
    <n v="11.474099999999996"/>
  </r>
  <r>
    <n v="8805"/>
    <x v="4389"/>
    <x v="2"/>
    <x v="520"/>
    <x v="916"/>
    <s v="First Class"/>
    <s v="AH-10030"/>
    <s v="Aaron Hawkins"/>
    <x v="1"/>
    <s v="United States"/>
    <s v="New York City"/>
    <x v="15"/>
    <n v="10035"/>
    <x v="3"/>
    <s v="OFF-LA-10003148"/>
    <x v="1"/>
    <x v="2"/>
    <s v="Avery 51"/>
    <n v="18.899999999999999"/>
    <n v="3"/>
    <n v="0"/>
    <n v="8.6939999999999991"/>
  </r>
  <r>
    <n v="8806"/>
    <x v="4390"/>
    <x v="3"/>
    <x v="970"/>
    <x v="176"/>
    <s v="Standard Class"/>
    <s v="DO-13435"/>
    <s v="Denny Ordway"/>
    <x v="0"/>
    <s v="United States"/>
    <s v="Salt Lake City"/>
    <x v="7"/>
    <n v="84106"/>
    <x v="1"/>
    <s v="OFF-BI-10002133"/>
    <x v="1"/>
    <x v="8"/>
    <s v="Wilson Jones Elliptical Ring 3 1/2&quot; Capacity Binders, 800 sheets"/>
    <n v="102.72"/>
    <n v="3"/>
    <n v="0.2"/>
    <n v="37.235999999999997"/>
  </r>
  <r>
    <n v="8807"/>
    <x v="4391"/>
    <x v="0"/>
    <x v="126"/>
    <x v="1069"/>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x v="360"/>
    <s v="Standard Class"/>
    <s v="JF-15190"/>
    <s v="Jamie Frazer"/>
    <x v="0"/>
    <s v="United States"/>
    <s v="Philadelphia"/>
    <x v="9"/>
    <n v="19134"/>
    <x v="3"/>
    <s v="OFF-BI-10004330"/>
    <x v="1"/>
    <x v="8"/>
    <s v="GBC Velobind Prepunched Cover Sets, Regency Series"/>
    <n v="33.282000000000004"/>
    <n v="3"/>
    <n v="0.7"/>
    <n v="-27.734999999999992"/>
  </r>
  <r>
    <n v="8809"/>
    <x v="4392"/>
    <x v="3"/>
    <x v="40"/>
    <x v="360"/>
    <s v="Standard Class"/>
    <s v="JF-15190"/>
    <s v="Jamie Frazer"/>
    <x v="0"/>
    <s v="United States"/>
    <s v="Philadelphia"/>
    <x v="9"/>
    <n v="19134"/>
    <x v="3"/>
    <s v="TEC-PH-10002807"/>
    <x v="2"/>
    <x v="7"/>
    <s v="Motorla HX550 Universal Bluetooth Headset"/>
    <n v="118.64999999999998"/>
    <n v="5"/>
    <n v="0.4"/>
    <n v="19.775000000000006"/>
  </r>
  <r>
    <n v="8810"/>
    <x v="4392"/>
    <x v="3"/>
    <x v="40"/>
    <x v="360"/>
    <s v="Standard Class"/>
    <s v="JF-15190"/>
    <s v="Jamie Frazer"/>
    <x v="0"/>
    <s v="United States"/>
    <s v="Philadelphia"/>
    <x v="9"/>
    <n v="19134"/>
    <x v="3"/>
    <s v="OFF-LA-10001404"/>
    <x v="1"/>
    <x v="2"/>
    <s v="Avery 517"/>
    <n v="14.76"/>
    <n v="5"/>
    <n v="0.2"/>
    <n v="4.9815000000000005"/>
  </r>
  <r>
    <n v="8811"/>
    <x v="4393"/>
    <x v="3"/>
    <x v="1108"/>
    <x v="15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x v="2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x v="20"/>
    <s v="Standard Class"/>
    <s v="SP-20650"/>
    <s v="Stephanie Phelps"/>
    <x v="1"/>
    <s v="United States"/>
    <s v="Jackson"/>
    <x v="12"/>
    <n v="49201"/>
    <x v="2"/>
    <s v="OFF-AR-10002766"/>
    <x v="1"/>
    <x v="6"/>
    <s v="Prang Drawing Pencil Set"/>
    <n v="13.899999999999999"/>
    <n v="5"/>
    <n v="0"/>
    <n v="3.7529999999999997"/>
  </r>
  <r>
    <n v="8814"/>
    <x v="4395"/>
    <x v="1"/>
    <x v="353"/>
    <x v="116"/>
    <s v="Standard Class"/>
    <s v="CK-12760"/>
    <s v="Cyma Kinney"/>
    <x v="1"/>
    <s v="United States"/>
    <s v="Glendale"/>
    <x v="16"/>
    <n v="85301"/>
    <x v="1"/>
    <s v="FUR-CH-10003199"/>
    <x v="0"/>
    <x v="1"/>
    <s v="Office Star - Contemporary Task Swivel Chair"/>
    <n v="266.35200000000003"/>
    <n v="3"/>
    <n v="0.2"/>
    <n v="13.317599999999985"/>
  </r>
  <r>
    <n v="8815"/>
    <x v="4396"/>
    <x v="1"/>
    <x v="521"/>
    <x v="332"/>
    <s v="Second Class"/>
    <s v="PW-19240"/>
    <s v="Pierre Wener"/>
    <x v="0"/>
    <s v="United States"/>
    <s v="Wilmington"/>
    <x v="13"/>
    <n v="19805"/>
    <x v="3"/>
    <s v="TEC-PH-10003012"/>
    <x v="2"/>
    <x v="7"/>
    <s v="Nortel Meridian M3904 Professional Digital phone"/>
    <n v="307.98"/>
    <n v="2"/>
    <n v="0"/>
    <n v="89.314199999999971"/>
  </r>
  <r>
    <n v="8816"/>
    <x v="4396"/>
    <x v="1"/>
    <x v="521"/>
    <x v="332"/>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x v="332"/>
    <s v="Second Class"/>
    <s v="PW-19240"/>
    <s v="Pierre Wener"/>
    <x v="0"/>
    <s v="United States"/>
    <s v="Wilmington"/>
    <x v="13"/>
    <n v="19805"/>
    <x v="3"/>
    <s v="OFF-AR-10001940"/>
    <x v="1"/>
    <x v="6"/>
    <s v="Sanford Colorific Eraseable Coloring Pencils, 12 Count"/>
    <n v="13.12"/>
    <n v="4"/>
    <n v="0"/>
    <n v="5.6416000000000004"/>
  </r>
  <r>
    <n v="8818"/>
    <x v="4396"/>
    <x v="1"/>
    <x v="521"/>
    <x v="332"/>
    <s v="Second Class"/>
    <s v="PW-19240"/>
    <s v="Pierre Wener"/>
    <x v="0"/>
    <s v="United States"/>
    <s v="Wilmington"/>
    <x v="13"/>
    <n v="19805"/>
    <x v="3"/>
    <s v="OFF-EN-10003286"/>
    <x v="1"/>
    <x v="12"/>
    <s v="Staples"/>
    <n v="16.559999999999999"/>
    <n v="2"/>
    <n v="0"/>
    <n v="7.783199999999999"/>
  </r>
  <r>
    <n v="8819"/>
    <x v="4396"/>
    <x v="1"/>
    <x v="521"/>
    <x v="332"/>
    <s v="Second Class"/>
    <s v="PW-19240"/>
    <s v="Pierre Wener"/>
    <x v="0"/>
    <s v="United States"/>
    <s v="Wilmington"/>
    <x v="13"/>
    <n v="19805"/>
    <x v="3"/>
    <s v="OFF-PA-10003441"/>
    <x v="1"/>
    <x v="10"/>
    <s v="Xerox 226"/>
    <n v="38.880000000000003"/>
    <n v="6"/>
    <n v="0"/>
    <n v="18.662400000000002"/>
  </r>
  <r>
    <n v="8820"/>
    <x v="4397"/>
    <x v="1"/>
    <x v="109"/>
    <x v="156"/>
    <s v="Standard Class"/>
    <s v="EB-14170"/>
    <s v="Evan Bailliet"/>
    <x v="0"/>
    <s v="United States"/>
    <s v="Austin"/>
    <x v="5"/>
    <n v="78745"/>
    <x v="2"/>
    <s v="OFF-PA-10003395"/>
    <x v="1"/>
    <x v="10"/>
    <s v="Xerox 1941"/>
    <n v="335.52"/>
    <n v="4"/>
    <n v="0.2"/>
    <n v="117.43199999999999"/>
  </r>
  <r>
    <n v="8821"/>
    <x v="4398"/>
    <x v="3"/>
    <x v="132"/>
    <x v="170"/>
    <s v="Standard Class"/>
    <s v="DK-13090"/>
    <s v="Dave Kipp"/>
    <x v="0"/>
    <s v="United States"/>
    <s v="Orlando"/>
    <x v="2"/>
    <n v="32839"/>
    <x v="0"/>
    <s v="TEC-CO-10003236"/>
    <x v="2"/>
    <x v="16"/>
    <s v="Canon Image Class D660 Copier"/>
    <n v="959.98400000000004"/>
    <n v="2"/>
    <n v="0.2"/>
    <n v="311.99479999999994"/>
  </r>
  <r>
    <n v="8822"/>
    <x v="4398"/>
    <x v="3"/>
    <x v="132"/>
    <x v="170"/>
    <s v="Standard Class"/>
    <s v="DK-13090"/>
    <s v="Dave Kipp"/>
    <x v="0"/>
    <s v="United States"/>
    <s v="Orlando"/>
    <x v="2"/>
    <n v="32839"/>
    <x v="0"/>
    <s v="OFF-BI-10002982"/>
    <x v="1"/>
    <x v="8"/>
    <s v="Avery Self-Adhesive Photo Pockets for Polaroid Photos"/>
    <n v="4.0860000000000003"/>
    <n v="2"/>
    <n v="0.7"/>
    <n v="-2.9963999999999995"/>
  </r>
  <r>
    <n v="8823"/>
    <x v="4398"/>
    <x v="3"/>
    <x v="132"/>
    <x v="170"/>
    <s v="Standard Class"/>
    <s v="DK-13090"/>
    <s v="Dave Kipp"/>
    <x v="0"/>
    <s v="United States"/>
    <s v="Orlando"/>
    <x v="2"/>
    <n v="32839"/>
    <x v="0"/>
    <s v="OFF-AR-10004010"/>
    <x v="1"/>
    <x v="6"/>
    <s v="Hunt Boston Vacuum Mount KS Pencil Sharpener"/>
    <n v="55.984000000000009"/>
    <n v="2"/>
    <n v="0.2"/>
    <n v="4.1987999999999985"/>
  </r>
  <r>
    <n v="8824"/>
    <x v="4398"/>
    <x v="3"/>
    <x v="132"/>
    <x v="170"/>
    <s v="Standard Class"/>
    <s v="DK-13090"/>
    <s v="Dave Kipp"/>
    <x v="0"/>
    <s v="United States"/>
    <s v="Orlando"/>
    <x v="2"/>
    <n v="32839"/>
    <x v="0"/>
    <s v="OFF-PA-10002947"/>
    <x v="1"/>
    <x v="10"/>
    <s v="Xerox 1923"/>
    <n v="10.688000000000001"/>
    <n v="2"/>
    <n v="0.2"/>
    <n v="3.7407999999999997"/>
  </r>
  <r>
    <n v="8825"/>
    <x v="4399"/>
    <x v="3"/>
    <x v="708"/>
    <x v="275"/>
    <s v="Second Class"/>
    <s v="TB-21055"/>
    <s v="Ted Butterfield"/>
    <x v="0"/>
    <s v="United States"/>
    <s v="Reading"/>
    <x v="9"/>
    <n v="19601"/>
    <x v="3"/>
    <s v="OFF-EN-10003845"/>
    <x v="1"/>
    <x v="12"/>
    <s v="Colored Envelopes"/>
    <n v="8.8559999999999999"/>
    <n v="3"/>
    <n v="0.2"/>
    <n v="2.8781999999999992"/>
  </r>
  <r>
    <n v="8826"/>
    <x v="4400"/>
    <x v="1"/>
    <x v="546"/>
    <x v="190"/>
    <s v="First Class"/>
    <s v="AG-10900"/>
    <s v="Arthur Gainer"/>
    <x v="0"/>
    <s v="United States"/>
    <s v="Philadelphia"/>
    <x v="9"/>
    <n v="19134"/>
    <x v="3"/>
    <s v="OFF-LA-10003190"/>
    <x v="1"/>
    <x v="2"/>
    <s v="Avery 474"/>
    <n v="6.911999999999999"/>
    <n v="3"/>
    <n v="0.2"/>
    <n v="2.5056000000000003"/>
  </r>
  <r>
    <n v="8827"/>
    <x v="4401"/>
    <x v="2"/>
    <x v="1062"/>
    <x v="516"/>
    <s v="Second Class"/>
    <s v="SC-20020"/>
    <s v="Sam Craven"/>
    <x v="0"/>
    <s v="United States"/>
    <s v="Houston"/>
    <x v="5"/>
    <n v="77095"/>
    <x v="2"/>
    <s v="OFF-PA-10002986"/>
    <x v="1"/>
    <x v="10"/>
    <s v="Xerox 1898"/>
    <n v="26.720000000000002"/>
    <n v="5"/>
    <n v="0.2"/>
    <n v="9.3520000000000003"/>
  </r>
  <r>
    <n v="8828"/>
    <x v="4401"/>
    <x v="2"/>
    <x v="1062"/>
    <x v="516"/>
    <s v="Second Class"/>
    <s v="SC-20020"/>
    <s v="Sam Craven"/>
    <x v="0"/>
    <s v="United States"/>
    <s v="Houston"/>
    <x v="5"/>
    <n v="77095"/>
    <x v="2"/>
    <s v="OFF-PA-10001593"/>
    <x v="1"/>
    <x v="10"/>
    <s v="Xerox 1947"/>
    <n v="33.488000000000007"/>
    <n v="7"/>
    <n v="0.2"/>
    <n v="10.464999999999998"/>
  </r>
  <r>
    <n v="8829"/>
    <x v="4402"/>
    <x v="1"/>
    <x v="1116"/>
    <x v="770"/>
    <s v="Standard Class"/>
    <s v="BB-11545"/>
    <s v="Brenda Bowman"/>
    <x v="1"/>
    <s v="United States"/>
    <s v="Saint Charles"/>
    <x v="25"/>
    <n v="63301"/>
    <x v="2"/>
    <s v="OFF-PA-10000528"/>
    <x v="1"/>
    <x v="10"/>
    <s v="Xerox 1981"/>
    <n v="10.56"/>
    <n v="2"/>
    <n v="0"/>
    <n v="4.7519999999999998"/>
  </r>
  <r>
    <n v="8830"/>
    <x v="4403"/>
    <x v="2"/>
    <x v="191"/>
    <x v="1096"/>
    <s v="First Class"/>
    <s v="VP-21760"/>
    <s v="Victoria Pisteka"/>
    <x v="1"/>
    <s v="United States"/>
    <s v="Indianapolis"/>
    <x v="14"/>
    <n v="46203"/>
    <x v="2"/>
    <s v="OFF-ST-10001932"/>
    <x v="1"/>
    <x v="4"/>
    <s v="Fellowes Staxonsteel Drawer Files"/>
    <n v="386.34"/>
    <n v="2"/>
    <n v="0"/>
    <n v="54.087600000000009"/>
  </r>
  <r>
    <n v="8831"/>
    <x v="4404"/>
    <x v="0"/>
    <x v="1035"/>
    <x v="868"/>
    <s v="Second Class"/>
    <s v="RP-19270"/>
    <s v="Rachel Payne"/>
    <x v="1"/>
    <s v="United States"/>
    <s v="Seattle"/>
    <x v="4"/>
    <n v="98115"/>
    <x v="1"/>
    <s v="OFF-BI-10003727"/>
    <x v="1"/>
    <x v="8"/>
    <s v="Avery Durable Slant Ring Binders With Label Holder"/>
    <n v="33.44"/>
    <n v="10"/>
    <n v="0.2"/>
    <n v="11.703999999999997"/>
  </r>
  <r>
    <n v="8832"/>
    <x v="4405"/>
    <x v="1"/>
    <x v="219"/>
    <x v="765"/>
    <s v="Standard Class"/>
    <s v="DH-13675"/>
    <s v="Duane Huffman"/>
    <x v="2"/>
    <s v="United States"/>
    <s v="Harrisonburg"/>
    <x v="17"/>
    <n v="22801"/>
    <x v="0"/>
    <s v="FUR-FU-10002759"/>
    <x v="0"/>
    <x v="5"/>
    <s v="12-1/2 Diameter Round Wall Clock"/>
    <n v="39.96"/>
    <n v="2"/>
    <n v="0"/>
    <n v="14.3856"/>
  </r>
  <r>
    <n v="8833"/>
    <x v="4406"/>
    <x v="1"/>
    <x v="137"/>
    <x v="1121"/>
    <s v="Standard Class"/>
    <s v="SW-20455"/>
    <s v="Shaun Weien"/>
    <x v="0"/>
    <s v="United States"/>
    <s v="Rochester"/>
    <x v="15"/>
    <n v="14609"/>
    <x v="3"/>
    <s v="OFF-BI-10000545"/>
    <x v="1"/>
    <x v="8"/>
    <s v="GBC Ibimaster 500 Manual ProClick Binding System"/>
    <n v="1217.568"/>
    <n v="2"/>
    <n v="0.2"/>
    <n v="456.58800000000002"/>
  </r>
  <r>
    <n v="8834"/>
    <x v="4407"/>
    <x v="3"/>
    <x v="241"/>
    <x v="938"/>
    <s v="Standard Class"/>
    <s v="KF-16285"/>
    <s v="Karen Ferguson"/>
    <x v="2"/>
    <s v="United States"/>
    <s v="Sandy Springs"/>
    <x v="32"/>
    <n v="30328"/>
    <x v="0"/>
    <s v="OFF-ST-10004950"/>
    <x v="1"/>
    <x v="4"/>
    <s v="Tenex Personal Filing Tote With Secure Closure Lid, Black/Frost"/>
    <n v="15.51"/>
    <n v="1"/>
    <n v="0"/>
    <n v="3.8774999999999995"/>
  </r>
  <r>
    <n v="8835"/>
    <x v="4407"/>
    <x v="3"/>
    <x v="241"/>
    <x v="938"/>
    <s v="Standard Class"/>
    <s v="KF-16285"/>
    <s v="Karen Ferguson"/>
    <x v="2"/>
    <s v="United States"/>
    <s v="Sandy Springs"/>
    <x v="32"/>
    <n v="30328"/>
    <x v="0"/>
    <s v="TEC-PH-10003171"/>
    <x v="2"/>
    <x v="7"/>
    <s v="Plantronics Encore H101 Dual Earpieces Headset"/>
    <n v="89.9"/>
    <n v="2"/>
    <n v="0"/>
    <n v="25.171999999999997"/>
  </r>
  <r>
    <n v="8836"/>
    <x v="4407"/>
    <x v="3"/>
    <x v="241"/>
    <x v="938"/>
    <s v="Standard Class"/>
    <s v="KF-16285"/>
    <s v="Karen Ferguson"/>
    <x v="2"/>
    <s v="United States"/>
    <s v="Sandy Springs"/>
    <x v="32"/>
    <n v="30328"/>
    <x v="0"/>
    <s v="OFF-AR-10000614"/>
    <x v="1"/>
    <x v="6"/>
    <s v="Barrel Sharpener"/>
    <n v="14.28"/>
    <n v="4"/>
    <n v="0"/>
    <n v="3.7127999999999997"/>
  </r>
  <r>
    <n v="8837"/>
    <x v="4407"/>
    <x v="3"/>
    <x v="241"/>
    <x v="938"/>
    <s v="Standard Class"/>
    <s v="KF-16285"/>
    <s v="Karen Ferguson"/>
    <x v="2"/>
    <s v="United States"/>
    <s v="Sandy Springs"/>
    <x v="32"/>
    <n v="30328"/>
    <x v="0"/>
    <s v="OFF-AR-10000034"/>
    <x v="1"/>
    <x v="6"/>
    <s v="BIC Brite Liner Grip Highlighters, Assorted, 5/Pack"/>
    <n v="12.72"/>
    <n v="3"/>
    <n v="0"/>
    <n v="4.9607999999999999"/>
  </r>
  <r>
    <n v="8838"/>
    <x v="4407"/>
    <x v="3"/>
    <x v="241"/>
    <x v="938"/>
    <s v="Standard Class"/>
    <s v="KF-16285"/>
    <s v="Karen Ferguson"/>
    <x v="2"/>
    <s v="United States"/>
    <s v="Sandy Springs"/>
    <x v="32"/>
    <n v="30328"/>
    <x v="0"/>
    <s v="OFF-LA-10003766"/>
    <x v="1"/>
    <x v="2"/>
    <s v="Self-Adhesive Removable Labels"/>
    <n v="15.75"/>
    <n v="5"/>
    <n v="0"/>
    <n v="7.5600000000000005"/>
  </r>
  <r>
    <n v="8839"/>
    <x v="4408"/>
    <x v="2"/>
    <x v="322"/>
    <x v="343"/>
    <s v="Second Class"/>
    <s v="FH-14275"/>
    <s v="Frank Hawley"/>
    <x v="1"/>
    <s v="United States"/>
    <s v="Los Angeles"/>
    <x v="1"/>
    <n v="90004"/>
    <x v="1"/>
    <s v="OFF-AR-10001725"/>
    <x v="1"/>
    <x v="6"/>
    <s v="Boston Home &amp; Office Model 2000 Electric Pencil Sharpeners"/>
    <n v="70.949999999999989"/>
    <n v="3"/>
    <n v="0"/>
    <n v="18.447000000000003"/>
  </r>
  <r>
    <n v="8840"/>
    <x v="4408"/>
    <x v="2"/>
    <x v="322"/>
    <x v="343"/>
    <s v="Second Class"/>
    <s v="FH-14275"/>
    <s v="Frank Hawley"/>
    <x v="1"/>
    <s v="United States"/>
    <s v="Los Angeles"/>
    <x v="1"/>
    <n v="90004"/>
    <x v="1"/>
    <s v="OFF-BI-10002794"/>
    <x v="1"/>
    <x v="8"/>
    <s v="Avery Trapezoid Ring Binder, 3&quot; Capacity, Black, 1040 sheets"/>
    <n v="65.567999999999998"/>
    <n v="2"/>
    <n v="0.2"/>
    <n v="23.768399999999996"/>
  </r>
  <r>
    <n v="8841"/>
    <x v="4408"/>
    <x v="2"/>
    <x v="322"/>
    <x v="343"/>
    <s v="Second Class"/>
    <s v="FH-14275"/>
    <s v="Frank Hawley"/>
    <x v="1"/>
    <s v="United States"/>
    <s v="Los Angeles"/>
    <x v="1"/>
    <n v="90004"/>
    <x v="1"/>
    <s v="TEC-AC-10004171"/>
    <x v="2"/>
    <x v="11"/>
    <s v="Razer Kraken 7.1 Surround Sound Over Ear USB Gaming Headset"/>
    <n v="299.96999999999997"/>
    <n v="3"/>
    <n v="0"/>
    <n v="131.98680000000002"/>
  </r>
  <r>
    <n v="8842"/>
    <x v="4409"/>
    <x v="0"/>
    <x v="1206"/>
    <x v="627"/>
    <s v="Standard Class"/>
    <s v="JR-16210"/>
    <s v="Justin Ritter"/>
    <x v="1"/>
    <s v="United States"/>
    <s v="San Francisco"/>
    <x v="1"/>
    <n v="94110"/>
    <x v="1"/>
    <s v="TEC-AC-10003628"/>
    <x v="2"/>
    <x v="11"/>
    <s v="Logitech 910-002974 M325 Wireless Mouse for Web Scrolling"/>
    <n v="89.97"/>
    <n v="3"/>
    <n v="0"/>
    <n v="39.586800000000011"/>
  </r>
  <r>
    <n v="8843"/>
    <x v="4409"/>
    <x v="0"/>
    <x v="1206"/>
    <x v="627"/>
    <s v="Standard Class"/>
    <s v="JR-16210"/>
    <s v="Justin Ritter"/>
    <x v="1"/>
    <s v="United States"/>
    <s v="San Francisco"/>
    <x v="1"/>
    <n v="94110"/>
    <x v="1"/>
    <s v="TEC-AC-10004761"/>
    <x v="2"/>
    <x v="11"/>
    <s v="Maxell 4.7GB DVD+RW 3/Pack"/>
    <n v="31.86"/>
    <n v="2"/>
    <n v="0"/>
    <n v="11.151"/>
  </r>
  <r>
    <n v="8844"/>
    <x v="4410"/>
    <x v="2"/>
    <x v="728"/>
    <x v="779"/>
    <s v="Second Class"/>
    <s v="JC-16105"/>
    <s v="Julie Creighton"/>
    <x v="1"/>
    <s v="United States"/>
    <s v="Minneapolis"/>
    <x v="11"/>
    <n v="55407"/>
    <x v="2"/>
    <s v="OFF-ST-10000885"/>
    <x v="1"/>
    <x v="4"/>
    <s v="Fellowes Desktop Hanging File Manager"/>
    <n v="67.150000000000006"/>
    <n v="5"/>
    <n v="0"/>
    <n v="16.787500000000001"/>
  </r>
  <r>
    <n v="8845"/>
    <x v="4411"/>
    <x v="3"/>
    <x v="404"/>
    <x v="350"/>
    <s v="Standard Class"/>
    <s v="BP-11290"/>
    <s v="Beth Paige"/>
    <x v="0"/>
    <s v="United States"/>
    <s v="Columbus"/>
    <x v="24"/>
    <n v="43229"/>
    <x v="3"/>
    <s v="OFF-BI-10004209"/>
    <x v="1"/>
    <x v="8"/>
    <s v="Fellowes Twister Kit, Gray/Clear, 3/pkg"/>
    <n v="7.2359999999999998"/>
    <n v="3"/>
    <n v="0.7"/>
    <n v="-6.0299999999999976"/>
  </r>
  <r>
    <n v="8846"/>
    <x v="4411"/>
    <x v="3"/>
    <x v="404"/>
    <x v="350"/>
    <s v="Standard Class"/>
    <s v="BP-11290"/>
    <s v="Beth Paige"/>
    <x v="0"/>
    <s v="United States"/>
    <s v="Columbus"/>
    <x v="24"/>
    <n v="43229"/>
    <x v="3"/>
    <s v="OFF-FA-10002988"/>
    <x v="1"/>
    <x v="13"/>
    <s v="Ideal Clamps"/>
    <n v="4.8239999999999998"/>
    <n v="3"/>
    <n v="0.2"/>
    <n v="1.7486999999999999"/>
  </r>
  <r>
    <n v="8847"/>
    <x v="4411"/>
    <x v="3"/>
    <x v="404"/>
    <x v="350"/>
    <s v="Standard Class"/>
    <s v="BP-11290"/>
    <s v="Beth Paige"/>
    <x v="0"/>
    <s v="United States"/>
    <s v="Columbus"/>
    <x v="24"/>
    <n v="43229"/>
    <x v="3"/>
    <s v="OFF-PA-10002222"/>
    <x v="1"/>
    <x v="10"/>
    <s v="Xerox Color Copier Paper, 11&quot; x 17&quot;, Ream"/>
    <n v="91.360000000000014"/>
    <n v="5"/>
    <n v="0.2"/>
    <n v="29.691999999999993"/>
  </r>
  <r>
    <n v="8848"/>
    <x v="4411"/>
    <x v="3"/>
    <x v="404"/>
    <x v="350"/>
    <s v="Standard Class"/>
    <s v="BP-11290"/>
    <s v="Beth Paige"/>
    <x v="0"/>
    <s v="United States"/>
    <s v="Columbus"/>
    <x v="24"/>
    <n v="43229"/>
    <x v="3"/>
    <s v="OFF-AP-10004487"/>
    <x v="1"/>
    <x v="9"/>
    <s v="Kensington 4 Outlet MasterPiece Compact Power Control Center"/>
    <n v="130.11199999999999"/>
    <n v="2"/>
    <n v="0.2"/>
    <n v="13.011199999999995"/>
  </r>
  <r>
    <n v="8849"/>
    <x v="4412"/>
    <x v="1"/>
    <x v="740"/>
    <x v="1086"/>
    <s v="First Class"/>
    <s v="FA-14230"/>
    <s v="Frank Atkinson"/>
    <x v="1"/>
    <s v="United States"/>
    <s v="Raleigh"/>
    <x v="3"/>
    <n v="27604"/>
    <x v="0"/>
    <s v="TEC-PH-10003505"/>
    <x v="2"/>
    <x v="7"/>
    <s v="Geemarc AmpliPOWER60"/>
    <n v="74.239999999999995"/>
    <n v="1"/>
    <n v="0.2"/>
    <n v="8.3519999999999932"/>
  </r>
  <r>
    <n v="8850"/>
    <x v="4412"/>
    <x v="1"/>
    <x v="740"/>
    <x v="1086"/>
    <s v="First Class"/>
    <s v="FA-14230"/>
    <s v="Frank Atkinson"/>
    <x v="1"/>
    <s v="United States"/>
    <s v="Raleigh"/>
    <x v="3"/>
    <n v="27604"/>
    <x v="0"/>
    <s v="FUR-FU-10000076"/>
    <x v="0"/>
    <x v="5"/>
    <s v="24-Hour Round Wall Clock"/>
    <n v="159.84000000000003"/>
    <n v="10"/>
    <n v="0.2"/>
    <n v="45.954000000000008"/>
  </r>
  <r>
    <n v="8851"/>
    <x v="4412"/>
    <x v="1"/>
    <x v="740"/>
    <x v="1086"/>
    <s v="First Class"/>
    <s v="FA-14230"/>
    <s v="Frank Atkinson"/>
    <x v="1"/>
    <s v="United States"/>
    <s v="Raleigh"/>
    <x v="3"/>
    <n v="27604"/>
    <x v="0"/>
    <s v="OFF-BI-10004728"/>
    <x v="1"/>
    <x v="8"/>
    <s v="Wilson Jones Turn Tabs Binder Tool for Ring Binders"/>
    <n v="2.8920000000000008"/>
    <n v="2"/>
    <n v="0.7"/>
    <n v="-2.3136000000000001"/>
  </r>
  <r>
    <n v="8852"/>
    <x v="4412"/>
    <x v="1"/>
    <x v="740"/>
    <x v="1086"/>
    <s v="First Class"/>
    <s v="FA-14230"/>
    <s v="Frank Atkinson"/>
    <x v="1"/>
    <s v="United States"/>
    <s v="Raleigh"/>
    <x v="3"/>
    <n v="27604"/>
    <x v="0"/>
    <s v="OFF-PA-10002250"/>
    <x v="1"/>
    <x v="10"/>
    <s v="Things To Do Today Pad"/>
    <n v="9.3920000000000012"/>
    <n v="2"/>
    <n v="0.2"/>
    <n v="3.2871999999999999"/>
  </r>
  <r>
    <n v="8853"/>
    <x v="4413"/>
    <x v="2"/>
    <x v="1168"/>
    <x v="293"/>
    <s v="Second Class"/>
    <s v="DN-13690"/>
    <s v="Duane Noonan"/>
    <x v="0"/>
    <s v="United States"/>
    <s v="New York City"/>
    <x v="15"/>
    <n v="10011"/>
    <x v="3"/>
    <s v="OFF-PA-10003823"/>
    <x v="1"/>
    <x v="10"/>
    <s v="Xerox 197"/>
    <n v="123.92"/>
    <n v="4"/>
    <n v="0"/>
    <n v="55.763999999999996"/>
  </r>
  <r>
    <n v="8854"/>
    <x v="4414"/>
    <x v="1"/>
    <x v="357"/>
    <x v="1305"/>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x v="1305"/>
    <s v="First Class"/>
    <s v="FO-14305"/>
    <s v="Frank Olsen"/>
    <x v="0"/>
    <s v="United States"/>
    <s v="Philadelphia"/>
    <x v="9"/>
    <n v="19143"/>
    <x v="3"/>
    <s v="TEC-AC-10003832"/>
    <x v="2"/>
    <x v="11"/>
    <s v="Logitech P710e Mobile Speakerphone"/>
    <n v="617.97600000000011"/>
    <n v="3"/>
    <n v="0.2"/>
    <n v="-7.724700000000098"/>
  </r>
  <r>
    <n v="8856"/>
    <x v="4415"/>
    <x v="3"/>
    <x v="165"/>
    <x v="53"/>
    <s v="Standard Class"/>
    <s v="DP-13105"/>
    <s v="Dave Poirier"/>
    <x v="1"/>
    <s v="United States"/>
    <s v="Meridian"/>
    <x v="45"/>
    <n v="83642"/>
    <x v="1"/>
    <s v="OFF-BI-10001679"/>
    <x v="1"/>
    <x v="8"/>
    <s v="GBC Instant Index System for Binding Systems"/>
    <n v="21.312000000000005"/>
    <n v="3"/>
    <n v="0.2"/>
    <n v="7.9919999999999991"/>
  </r>
  <r>
    <n v="8857"/>
    <x v="4416"/>
    <x v="3"/>
    <x v="119"/>
    <x v="1191"/>
    <s v="Standard Class"/>
    <s v="JW-15220"/>
    <s v="Jane Waco"/>
    <x v="1"/>
    <s v="United States"/>
    <s v="Sacramento"/>
    <x v="1"/>
    <n v="95823"/>
    <x v="1"/>
    <s v="TEC-AC-10002335"/>
    <x v="2"/>
    <x v="11"/>
    <s v="Logitech Media Keyboard K200"/>
    <n v="209.94"/>
    <n v="6"/>
    <n v="0"/>
    <n v="39.888599999999997"/>
  </r>
  <r>
    <n v="8858"/>
    <x v="4416"/>
    <x v="3"/>
    <x v="119"/>
    <x v="1191"/>
    <s v="Standard Class"/>
    <s v="JW-15220"/>
    <s v="Jane Waco"/>
    <x v="1"/>
    <s v="United States"/>
    <s v="Sacramento"/>
    <x v="1"/>
    <n v="95823"/>
    <x v="1"/>
    <s v="TEC-PH-10003187"/>
    <x v="2"/>
    <x v="7"/>
    <s v="Anker Astro Mini 3000mAh Ultra-Compact Portable Charger"/>
    <n v="31.983999999999998"/>
    <n v="2"/>
    <n v="0.2"/>
    <n v="-7.9959999999999996"/>
  </r>
  <r>
    <n v="8859"/>
    <x v="4416"/>
    <x v="3"/>
    <x v="119"/>
    <x v="1191"/>
    <s v="Standard Class"/>
    <s v="JW-15220"/>
    <s v="Jane Waco"/>
    <x v="1"/>
    <s v="United States"/>
    <s v="Sacramento"/>
    <x v="1"/>
    <n v="95823"/>
    <x v="1"/>
    <s v="OFF-BI-10003527"/>
    <x v="1"/>
    <x v="8"/>
    <s v="Fellowes PB500 Electric Punch Plastic Comb Binding Machine with Manual Bind"/>
    <n v="5083.96"/>
    <n v="5"/>
    <n v="0.2"/>
    <n v="1906.4849999999999"/>
  </r>
  <r>
    <n v="8860"/>
    <x v="4417"/>
    <x v="3"/>
    <x v="648"/>
    <x v="1035"/>
    <s v="Standard Class"/>
    <s v="TT-21460"/>
    <s v="Tonja Turnell"/>
    <x v="2"/>
    <s v="United States"/>
    <s v="Charlotte"/>
    <x v="3"/>
    <n v="28205"/>
    <x v="0"/>
    <s v="TEC-PH-10003171"/>
    <x v="2"/>
    <x v="7"/>
    <s v="Plantronics Encore H101 Dual Earpieces Headset"/>
    <n v="35.96"/>
    <n v="1"/>
    <n v="0.2"/>
    <n v="3.5959999999999983"/>
  </r>
  <r>
    <n v="8861"/>
    <x v="4418"/>
    <x v="1"/>
    <x v="861"/>
    <x v="629"/>
    <s v="Standard Class"/>
    <s v="SN-20560"/>
    <s v="Skye Norling"/>
    <x v="2"/>
    <s v="United States"/>
    <s v="Paterson"/>
    <x v="30"/>
    <n v="7501"/>
    <x v="3"/>
    <s v="OFF-LA-10000414"/>
    <x v="1"/>
    <x v="2"/>
    <s v="Avery 503"/>
    <n v="31.049999999999997"/>
    <n v="3"/>
    <n v="0"/>
    <n v="14.904"/>
  </r>
  <r>
    <n v="8862"/>
    <x v="4418"/>
    <x v="1"/>
    <x v="861"/>
    <x v="629"/>
    <s v="Standard Class"/>
    <s v="SN-20560"/>
    <s v="Skye Norling"/>
    <x v="2"/>
    <s v="United States"/>
    <s v="Paterson"/>
    <x v="30"/>
    <n v="7501"/>
    <x v="3"/>
    <s v="FUR-FU-10002107"/>
    <x v="0"/>
    <x v="5"/>
    <s v="Eldon Pizzaz Desk Accessories"/>
    <n v="8.92"/>
    <n v="4"/>
    <n v="0"/>
    <n v="3.9248000000000003"/>
  </r>
  <r>
    <n v="8863"/>
    <x v="4418"/>
    <x v="1"/>
    <x v="861"/>
    <x v="629"/>
    <s v="Standard Class"/>
    <s v="SN-20560"/>
    <s v="Skye Norling"/>
    <x v="2"/>
    <s v="United States"/>
    <s v="Paterson"/>
    <x v="30"/>
    <n v="7501"/>
    <x v="3"/>
    <s v="OFF-BI-10004593"/>
    <x v="1"/>
    <x v="8"/>
    <s v="Ibico Laser Imprintable Binding System Covers"/>
    <n v="209.6"/>
    <n v="4"/>
    <n v="0"/>
    <n v="96.415999999999997"/>
  </r>
  <r>
    <n v="8864"/>
    <x v="4418"/>
    <x v="1"/>
    <x v="861"/>
    <x v="629"/>
    <s v="Standard Class"/>
    <s v="SN-20560"/>
    <s v="Skye Norling"/>
    <x v="2"/>
    <s v="United States"/>
    <s v="Paterson"/>
    <x v="30"/>
    <n v="7501"/>
    <x v="3"/>
    <s v="OFF-AP-10003860"/>
    <x v="1"/>
    <x v="9"/>
    <s v="Fellowes Advanced 8 Outlet Surge Suppressor with Phone/Fax Protection"/>
    <n v="111.04"/>
    <n v="4"/>
    <n v="0"/>
    <n v="29.980800000000002"/>
  </r>
  <r>
    <n v="8865"/>
    <x v="4418"/>
    <x v="1"/>
    <x v="861"/>
    <x v="629"/>
    <s v="Standard Class"/>
    <s v="SN-20560"/>
    <s v="Skye Norling"/>
    <x v="2"/>
    <s v="United States"/>
    <s v="Paterson"/>
    <x v="30"/>
    <n v="7501"/>
    <x v="3"/>
    <s v="OFF-PA-10000556"/>
    <x v="1"/>
    <x v="10"/>
    <s v="Xerox 208"/>
    <n v="38.880000000000003"/>
    <n v="6"/>
    <n v="0"/>
    <n v="18.662400000000002"/>
  </r>
  <r>
    <n v="8866"/>
    <x v="4419"/>
    <x v="1"/>
    <x v="139"/>
    <x v="317"/>
    <s v="Standard Class"/>
    <s v="JM-15865"/>
    <s v="John Murray"/>
    <x v="0"/>
    <s v="United States"/>
    <s v="Arlington"/>
    <x v="17"/>
    <n v="22204"/>
    <x v="0"/>
    <s v="OFF-AP-10003281"/>
    <x v="1"/>
    <x v="9"/>
    <s v="Acco 6 Outlet Guardian Standard Surge Suppressor"/>
    <n v="36.269999999999996"/>
    <n v="3"/>
    <n v="0"/>
    <n v="10.880999999999997"/>
  </r>
  <r>
    <n v="8867"/>
    <x v="4420"/>
    <x v="2"/>
    <x v="59"/>
    <x v="16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x v="160"/>
    <s v="First Class"/>
    <s v="SB-20185"/>
    <s v="Sarah Brown"/>
    <x v="0"/>
    <s v="United States"/>
    <s v="Chicago"/>
    <x v="10"/>
    <n v="60653"/>
    <x v="2"/>
    <s v="TEC-PH-10002185"/>
    <x v="2"/>
    <x v="7"/>
    <s v="QVS USB Car Charger 2-Port 2.1Amp for iPod/iPhone/iPad/iPad 2/iPad 3"/>
    <n v="11.120000000000001"/>
    <n v="2"/>
    <n v="0.2"/>
    <n v="3.4749999999999996"/>
  </r>
  <r>
    <n v="8869"/>
    <x v="4421"/>
    <x v="0"/>
    <x v="254"/>
    <x v="281"/>
    <s v="Standard Class"/>
    <s v="CC-12475"/>
    <s v="Cindy Chapman"/>
    <x v="0"/>
    <s v="United States"/>
    <s v="San Diego"/>
    <x v="1"/>
    <n v="92037"/>
    <x v="1"/>
    <s v="TEC-MA-10003176"/>
    <x v="2"/>
    <x v="15"/>
    <s v="Okidata B400 Printer"/>
    <n v="686.40000000000009"/>
    <n v="2"/>
    <n v="0.2"/>
    <n v="77.219999999999914"/>
  </r>
  <r>
    <n v="8870"/>
    <x v="4422"/>
    <x v="3"/>
    <x v="96"/>
    <x v="792"/>
    <s v="Standard Class"/>
    <s v="SH-19975"/>
    <s v="Sally Hughsby"/>
    <x v="1"/>
    <s v="United States"/>
    <s v="Seattle"/>
    <x v="4"/>
    <n v="98105"/>
    <x v="1"/>
    <s v="OFF-BI-10002003"/>
    <x v="1"/>
    <x v="8"/>
    <s v="Ibico Presentation Index for Binding Systems"/>
    <n v="15.920000000000002"/>
    <n v="5"/>
    <n v="0.2"/>
    <n v="5.3729999999999993"/>
  </r>
  <r>
    <n v="8871"/>
    <x v="4422"/>
    <x v="3"/>
    <x v="96"/>
    <x v="792"/>
    <s v="Standard Class"/>
    <s v="SH-19975"/>
    <s v="Sally Hughsby"/>
    <x v="1"/>
    <s v="United States"/>
    <s v="Seattle"/>
    <x v="4"/>
    <n v="98105"/>
    <x v="1"/>
    <s v="FUR-FU-10000023"/>
    <x v="0"/>
    <x v="5"/>
    <s v="Eldon Wave Desk Accessories"/>
    <n v="70.679999999999993"/>
    <n v="12"/>
    <n v="0"/>
    <n v="31.099200000000003"/>
  </r>
  <r>
    <n v="8872"/>
    <x v="4422"/>
    <x v="3"/>
    <x v="96"/>
    <x v="792"/>
    <s v="Standard Class"/>
    <s v="SH-19975"/>
    <s v="Sally Hughsby"/>
    <x v="1"/>
    <s v="United States"/>
    <s v="Seattle"/>
    <x v="4"/>
    <n v="98105"/>
    <x v="1"/>
    <s v="OFF-ST-10002756"/>
    <x v="1"/>
    <x v="4"/>
    <s v="Tennsco Stur-D-Stor Boltless Shelving, 5 Shelves, 24&quot; Deep, Sand"/>
    <n v="541.24"/>
    <n v="4"/>
    <n v="0"/>
    <n v="5.4124000000000478"/>
  </r>
  <r>
    <n v="8873"/>
    <x v="4423"/>
    <x v="2"/>
    <x v="981"/>
    <x v="197"/>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1"/>
    <x v="197"/>
    <s v="Same Day"/>
    <s v="RB-19435"/>
    <s v="Richard Bierner"/>
    <x v="0"/>
    <s v="United States"/>
    <s v="Columbus"/>
    <x v="24"/>
    <n v="43229"/>
    <x v="3"/>
    <s v="OFF-BI-10002429"/>
    <x v="1"/>
    <x v="8"/>
    <s v="Premier Elliptical Ring Binder, Black"/>
    <n v="18.264000000000003"/>
    <n v="2"/>
    <n v="0.7"/>
    <n v="-13.393599999999999"/>
  </r>
  <r>
    <n v="8875"/>
    <x v="4424"/>
    <x v="3"/>
    <x v="237"/>
    <x v="38"/>
    <s v="Second Class"/>
    <s v="TC-21295"/>
    <s v="Toby Carlisle"/>
    <x v="0"/>
    <s v="United States"/>
    <s v="Houston"/>
    <x v="5"/>
    <n v="77095"/>
    <x v="2"/>
    <s v="OFF-BI-10003684"/>
    <x v="1"/>
    <x v="8"/>
    <s v="Wilson Jones Legal Size Ring Binders"/>
    <n v="21.989999999999995"/>
    <n v="5"/>
    <n v="0.8"/>
    <n v="-32.984999999999999"/>
  </r>
  <r>
    <n v="8876"/>
    <x v="4425"/>
    <x v="0"/>
    <x v="572"/>
    <x v="1180"/>
    <s v="Standard Class"/>
    <s v="CT-11995"/>
    <s v="Carol Triggs"/>
    <x v="0"/>
    <s v="United States"/>
    <s v="Irving"/>
    <x v="5"/>
    <n v="75061"/>
    <x v="2"/>
    <s v="OFF-SU-10003505"/>
    <x v="1"/>
    <x v="14"/>
    <s v="Premier Electric Letter Opener"/>
    <n v="185.376"/>
    <n v="2"/>
    <n v="0.2"/>
    <n v="-34.758000000000017"/>
  </r>
  <r>
    <n v="8877"/>
    <x v="4425"/>
    <x v="0"/>
    <x v="572"/>
    <x v="1180"/>
    <s v="Standard Class"/>
    <s v="CT-11995"/>
    <s v="Carol Triggs"/>
    <x v="0"/>
    <s v="United States"/>
    <s v="Irving"/>
    <x v="5"/>
    <n v="75061"/>
    <x v="2"/>
    <s v="OFF-AP-10002534"/>
    <x v="1"/>
    <x v="9"/>
    <s v="3.6 Cubic Foot Counter Height Office Refrigerator"/>
    <n v="58.923999999999985"/>
    <n v="1"/>
    <n v="0.8"/>
    <n v="-153.20240000000001"/>
  </r>
  <r>
    <n v="8878"/>
    <x v="4426"/>
    <x v="3"/>
    <x v="697"/>
    <x v="19"/>
    <s v="Standard Class"/>
    <s v="GZ-14470"/>
    <s v="Gary Zandusky"/>
    <x v="0"/>
    <s v="United States"/>
    <s v="Morristown"/>
    <x v="30"/>
    <n v="7960"/>
    <x v="3"/>
    <s v="TEC-MA-10004626"/>
    <x v="2"/>
    <x v="15"/>
    <s v="Lexmark 20R1285 X6650 Wireless All-in-One Printer"/>
    <n v="480"/>
    <n v="4"/>
    <n v="0"/>
    <n v="225.6"/>
  </r>
  <r>
    <n v="8879"/>
    <x v="4426"/>
    <x v="3"/>
    <x v="697"/>
    <x v="19"/>
    <s v="Standard Class"/>
    <s v="GZ-14470"/>
    <s v="Gary Zandusky"/>
    <x v="0"/>
    <s v="United States"/>
    <s v="Morristown"/>
    <x v="30"/>
    <n v="7960"/>
    <x v="3"/>
    <s v="OFF-ST-10000615"/>
    <x v="1"/>
    <x v="4"/>
    <s v="SimpliFile Personal File, Black Granite, 15w x 6-15/16d x 11-1/4h"/>
    <n v="34.049999999999997"/>
    <n v="3"/>
    <n v="0"/>
    <n v="9.5340000000000025"/>
  </r>
  <r>
    <n v="8880"/>
    <x v="4427"/>
    <x v="1"/>
    <x v="391"/>
    <x v="571"/>
    <s v="First Class"/>
    <s v="AM-10360"/>
    <s v="Alice McCarthy"/>
    <x v="1"/>
    <s v="United States"/>
    <s v="Los Angeles"/>
    <x v="1"/>
    <n v="90008"/>
    <x v="1"/>
    <s v="OFF-PA-10000659"/>
    <x v="1"/>
    <x v="10"/>
    <s v="TOPS Carbonless Receipt Book, Four 2-3/4 x 7-1/4 Money Receipts per Page"/>
    <n v="192.72"/>
    <n v="11"/>
    <n v="0"/>
    <n v="92.505599999999987"/>
  </r>
  <r>
    <n v="8881"/>
    <x v="4427"/>
    <x v="1"/>
    <x v="391"/>
    <x v="571"/>
    <s v="First Class"/>
    <s v="AM-10360"/>
    <s v="Alice McCarthy"/>
    <x v="1"/>
    <s v="United States"/>
    <s v="Los Angeles"/>
    <x v="1"/>
    <n v="90008"/>
    <x v="1"/>
    <s v="TEC-AC-10000736"/>
    <x v="2"/>
    <x v="11"/>
    <s v="Logitech G600 MMO Gaming Mouse"/>
    <n v="239.96999999999997"/>
    <n v="3"/>
    <n v="0"/>
    <n v="86.389199999999988"/>
  </r>
  <r>
    <n v="8882"/>
    <x v="4428"/>
    <x v="0"/>
    <x v="1185"/>
    <x v="480"/>
    <s v="Second Class"/>
    <s v="AH-10120"/>
    <s v="Adrian Hane"/>
    <x v="2"/>
    <s v="United States"/>
    <s v="Aurora"/>
    <x v="10"/>
    <n v="60505"/>
    <x v="2"/>
    <s v="TEC-AC-10003038"/>
    <x v="2"/>
    <x v="11"/>
    <s v="Kingston Digital DataTraveler 16GB USB 2.0"/>
    <n v="50.120000000000005"/>
    <n v="7"/>
    <n v="0.2"/>
    <n v="-0.62650000000000716"/>
  </r>
  <r>
    <n v="8883"/>
    <x v="4429"/>
    <x v="3"/>
    <x v="179"/>
    <x v="512"/>
    <s v="Standard Class"/>
    <s v="MY-18295"/>
    <s v="Muhammed Yedwab"/>
    <x v="1"/>
    <s v="United States"/>
    <s v="Durham"/>
    <x v="3"/>
    <n v="27707"/>
    <x v="0"/>
    <s v="TEC-PH-10004071"/>
    <x v="2"/>
    <x v="7"/>
    <s v="PayAnywhere Card Reader"/>
    <n v="15.984000000000002"/>
    <n v="2"/>
    <n v="0.2"/>
    <n v="1.3986000000000001"/>
  </r>
  <r>
    <n v="8884"/>
    <x v="4429"/>
    <x v="3"/>
    <x v="179"/>
    <x v="512"/>
    <s v="Standard Class"/>
    <s v="MY-18295"/>
    <s v="Muhammed Yedwab"/>
    <x v="1"/>
    <s v="United States"/>
    <s v="Durham"/>
    <x v="3"/>
    <n v="27707"/>
    <x v="0"/>
    <s v="OFF-PA-10001667"/>
    <x v="1"/>
    <x v="10"/>
    <s v="Great White Multi-Use Recycled Paper (20Lb. and 84 Bright)"/>
    <n v="14.352000000000002"/>
    <n v="3"/>
    <n v="0.2"/>
    <n v="4.4849999999999994"/>
  </r>
  <r>
    <n v="8885"/>
    <x v="4430"/>
    <x v="2"/>
    <x v="55"/>
    <x v="83"/>
    <s v="Standard Class"/>
    <s v="BS-11590"/>
    <s v="Brendan Sweed"/>
    <x v="1"/>
    <s v="United States"/>
    <s v="Columbus"/>
    <x v="24"/>
    <n v="43229"/>
    <x v="3"/>
    <s v="OFF-BI-10001982"/>
    <x v="1"/>
    <x v="8"/>
    <s v="Wilson Jones Custom Binder Spines &amp; Labels"/>
    <n v="6.5280000000000014"/>
    <n v="4"/>
    <n v="0.7"/>
    <n v="-4.5695999999999994"/>
  </r>
  <r>
    <n v="8886"/>
    <x v="4430"/>
    <x v="2"/>
    <x v="55"/>
    <x v="83"/>
    <s v="Standard Class"/>
    <s v="BS-11590"/>
    <s v="Brendan Sweed"/>
    <x v="1"/>
    <s v="United States"/>
    <s v="Columbus"/>
    <x v="24"/>
    <n v="43229"/>
    <x v="3"/>
    <s v="OFF-BI-10004141"/>
    <x v="1"/>
    <x v="8"/>
    <s v="Insertable Tab Indexes For Data Binders"/>
    <n v="2.8620000000000005"/>
    <n v="3"/>
    <n v="0.7"/>
    <n v="-2.2896000000000001"/>
  </r>
  <r>
    <n v="8887"/>
    <x v="4430"/>
    <x v="2"/>
    <x v="55"/>
    <x v="83"/>
    <s v="Standard Class"/>
    <s v="BS-11590"/>
    <s v="Brendan Sweed"/>
    <x v="1"/>
    <s v="United States"/>
    <s v="Columbus"/>
    <x v="24"/>
    <n v="43229"/>
    <x v="3"/>
    <s v="OFF-BI-10002103"/>
    <x v="1"/>
    <x v="8"/>
    <s v="Cardinal Slant-D Ring Binder, Heavy Gauge Vinyl"/>
    <n v="20.856000000000002"/>
    <n v="8"/>
    <n v="0.7"/>
    <n v="-16.684799999999996"/>
  </r>
  <r>
    <n v="8888"/>
    <x v="4431"/>
    <x v="2"/>
    <x v="922"/>
    <x v="753"/>
    <s v="Second Class"/>
    <s v="BB-10990"/>
    <s v="Barry Blumstein"/>
    <x v="1"/>
    <s v="United States"/>
    <s v="Los Angeles"/>
    <x v="1"/>
    <n v="90036"/>
    <x v="1"/>
    <s v="OFF-ST-10002574"/>
    <x v="1"/>
    <x v="4"/>
    <s v="SAFCO Commercial Wire Shelving, Black"/>
    <n v="276.27999999999997"/>
    <n v="2"/>
    <n v="0"/>
    <n v="0"/>
  </r>
  <r>
    <n v="8889"/>
    <x v="4432"/>
    <x v="3"/>
    <x v="96"/>
    <x v="94"/>
    <s v="Standard Class"/>
    <s v="ML-17755"/>
    <s v="Max Ludwig"/>
    <x v="2"/>
    <s v="United States"/>
    <s v="Stockton"/>
    <x v="1"/>
    <n v="95207"/>
    <x v="1"/>
    <s v="FUR-FU-10003394"/>
    <x v="0"/>
    <x v="5"/>
    <s v="Tenex &quot;The Solids&quot; Textured Chair Mats"/>
    <n v="629.64"/>
    <n v="9"/>
    <n v="0"/>
    <n v="107.03879999999994"/>
  </r>
  <r>
    <n v="8890"/>
    <x v="4433"/>
    <x v="0"/>
    <x v="508"/>
    <x v="149"/>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x v="149"/>
    <s v="Second Class"/>
    <s v="FC-14245"/>
    <s v="Frank Carlisle"/>
    <x v="2"/>
    <s v="United States"/>
    <s v="Columbia"/>
    <x v="25"/>
    <n v="65203"/>
    <x v="2"/>
    <s v="OFF-AP-10003057"/>
    <x v="1"/>
    <x v="9"/>
    <s v="Honeywell Enviracaire Portable HEPA Air Cleaner for 16' x 20' Room"/>
    <n v="1927.5900000000001"/>
    <n v="7"/>
    <n v="0"/>
    <n v="751.76010000000008"/>
  </r>
  <r>
    <n v="8892"/>
    <x v="4434"/>
    <x v="0"/>
    <x v="1141"/>
    <x v="801"/>
    <s v="First Class"/>
    <s v="CR-12625"/>
    <s v="Corey Roper"/>
    <x v="2"/>
    <s v="United States"/>
    <s v="Columbus"/>
    <x v="32"/>
    <n v="31907"/>
    <x v="0"/>
    <s v="FUR-CH-10001146"/>
    <x v="0"/>
    <x v="1"/>
    <s v="Global Value Mid-Back Manager's Chair, Gray"/>
    <n v="121.78"/>
    <n v="2"/>
    <n v="0"/>
    <n v="30.444999999999993"/>
  </r>
  <r>
    <n v="8893"/>
    <x v="4435"/>
    <x v="1"/>
    <x v="494"/>
    <x v="726"/>
    <s v="Standard Class"/>
    <s v="LC-16960"/>
    <s v="Lindsay Castell"/>
    <x v="2"/>
    <s v="United States"/>
    <s v="San Diego"/>
    <x v="1"/>
    <n v="92037"/>
    <x v="1"/>
    <s v="FUR-CH-10003973"/>
    <x v="0"/>
    <x v="1"/>
    <s v="GuestStacker Chair with Chrome Finish Legs"/>
    <n v="2676.672"/>
    <n v="9"/>
    <n v="0.2"/>
    <n v="267.66720000000009"/>
  </r>
  <r>
    <n v="8894"/>
    <x v="4436"/>
    <x v="2"/>
    <x v="79"/>
    <x v="1116"/>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x v="1275"/>
    <s v="Standard Class"/>
    <s v="BD-11320"/>
    <s v="Bill Donatelli"/>
    <x v="0"/>
    <s v="United States"/>
    <s v="Los Angeles"/>
    <x v="1"/>
    <n v="90004"/>
    <x v="1"/>
    <s v="FUR-FU-10004071"/>
    <x v="0"/>
    <x v="5"/>
    <s v="Luxo Professional Magnifying Clamp-On Fluorescent Lamps"/>
    <n v="312.03000000000003"/>
    <n v="3"/>
    <n v="0"/>
    <n v="43.684200000000018"/>
  </r>
  <r>
    <n v="8896"/>
    <x v="4437"/>
    <x v="0"/>
    <x v="243"/>
    <x v="1275"/>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x v="1275"/>
    <s v="Standard Class"/>
    <s v="BD-11320"/>
    <s v="Bill Donatelli"/>
    <x v="0"/>
    <s v="United States"/>
    <s v="Los Angeles"/>
    <x v="1"/>
    <n v="90004"/>
    <x v="1"/>
    <s v="TEC-PH-10004614"/>
    <x v="2"/>
    <x v="7"/>
    <s v="AT&amp;T 841000 Phone"/>
    <n v="165.60000000000002"/>
    <n v="3"/>
    <n v="0.2"/>
    <n v="10.349999999999994"/>
  </r>
  <r>
    <n v="8898"/>
    <x v="4437"/>
    <x v="0"/>
    <x v="243"/>
    <x v="1275"/>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5"/>
    <x v="1281"/>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5"/>
    <x v="1281"/>
    <s v="Second Class"/>
    <s v="EM-14095"/>
    <s v="Eudokia Martin"/>
    <x v="1"/>
    <s v="United States"/>
    <s v="Springfield"/>
    <x v="17"/>
    <n v="22153"/>
    <x v="0"/>
    <s v="OFF-LA-10004545"/>
    <x v="1"/>
    <x v="2"/>
    <s v="Avery 50"/>
    <n v="25.06"/>
    <n v="2"/>
    <n v="0"/>
    <n v="11.778199999999998"/>
  </r>
  <r>
    <n v="8901"/>
    <x v="4439"/>
    <x v="0"/>
    <x v="1207"/>
    <x v="204"/>
    <s v="Standard Class"/>
    <s v="BP-11290"/>
    <s v="Beth Paige"/>
    <x v="0"/>
    <s v="United States"/>
    <s v="Decatur"/>
    <x v="10"/>
    <n v="62521"/>
    <x v="2"/>
    <s v="FUR-FU-10001379"/>
    <x v="0"/>
    <x v="5"/>
    <s v="Executive Impressions 16-1/2&quot; Circular Wall Clock"/>
    <n v="32.064"/>
    <n v="3"/>
    <n v="0.6"/>
    <n v="-12.825599999999994"/>
  </r>
  <r>
    <n v="8902"/>
    <x v="4439"/>
    <x v="0"/>
    <x v="1207"/>
    <x v="204"/>
    <s v="Standard Class"/>
    <s v="BP-11290"/>
    <s v="Beth Paige"/>
    <x v="0"/>
    <s v="United States"/>
    <s v="Decatur"/>
    <x v="10"/>
    <n v="62521"/>
    <x v="2"/>
    <s v="OFF-PA-10001846"/>
    <x v="1"/>
    <x v="10"/>
    <s v="Xerox 1899"/>
    <n v="18.496000000000002"/>
    <n v="4"/>
    <n v="0.2"/>
    <n v="6.7048000000000005"/>
  </r>
  <r>
    <n v="8903"/>
    <x v="4439"/>
    <x v="0"/>
    <x v="1207"/>
    <x v="204"/>
    <s v="Standard Class"/>
    <s v="BP-11290"/>
    <s v="Beth Paige"/>
    <x v="0"/>
    <s v="United States"/>
    <s v="Decatur"/>
    <x v="10"/>
    <n v="62521"/>
    <x v="2"/>
    <s v="FUR-CH-10000422"/>
    <x v="0"/>
    <x v="1"/>
    <s v="Global Highback Leather Tilter in Burgundy"/>
    <n v="191.07899999999998"/>
    <n v="3"/>
    <n v="0.3"/>
    <n v="-38.215799999999973"/>
  </r>
  <r>
    <n v="8904"/>
    <x v="4439"/>
    <x v="0"/>
    <x v="1207"/>
    <x v="204"/>
    <s v="Standard Class"/>
    <s v="BP-11290"/>
    <s v="Beth Paige"/>
    <x v="0"/>
    <s v="United States"/>
    <s v="Decatur"/>
    <x v="10"/>
    <n v="62521"/>
    <x v="2"/>
    <s v="OFF-PA-10004621"/>
    <x v="1"/>
    <x v="10"/>
    <s v="Xerox 212"/>
    <n v="10.368000000000002"/>
    <n v="2"/>
    <n v="0.2"/>
    <n v="3.6288"/>
  </r>
  <r>
    <n v="8905"/>
    <x v="4440"/>
    <x v="0"/>
    <x v="948"/>
    <x v="863"/>
    <s v="Same Day"/>
    <s v="SU-20665"/>
    <s v="Stephanie Ulpright"/>
    <x v="2"/>
    <s v="United States"/>
    <s v="New York City"/>
    <x v="15"/>
    <n v="10009"/>
    <x v="3"/>
    <s v="OFF-LA-10001474"/>
    <x v="1"/>
    <x v="2"/>
    <s v="Avery 477"/>
    <n v="30.53"/>
    <n v="1"/>
    <n v="0"/>
    <n v="14.043800000000001"/>
  </r>
  <r>
    <n v="8906"/>
    <x v="4440"/>
    <x v="0"/>
    <x v="948"/>
    <x v="863"/>
    <s v="Same Day"/>
    <s v="SU-20665"/>
    <s v="Stephanie Ulpright"/>
    <x v="2"/>
    <s v="United States"/>
    <s v="New York City"/>
    <x v="15"/>
    <n v="10009"/>
    <x v="3"/>
    <s v="TEC-AC-10001635"/>
    <x v="2"/>
    <x v="11"/>
    <s v="KeyTronic KT400U2 - Keyboard - Black"/>
    <n v="30.839999999999996"/>
    <n v="3"/>
    <n v="0"/>
    <n v="6.1679999999999975"/>
  </r>
  <r>
    <n v="8907"/>
    <x v="4440"/>
    <x v="0"/>
    <x v="948"/>
    <x v="863"/>
    <s v="Same Day"/>
    <s v="SU-20665"/>
    <s v="Stephanie Ulpright"/>
    <x v="2"/>
    <s v="United States"/>
    <s v="New York City"/>
    <x v="15"/>
    <n v="10009"/>
    <x v="3"/>
    <s v="OFF-PA-10001950"/>
    <x v="1"/>
    <x v="10"/>
    <s v="Southworth 25% Cotton Antique Laid Paper &amp; Envelopes"/>
    <n v="75.06"/>
    <n v="9"/>
    <n v="0"/>
    <n v="33.776999999999994"/>
  </r>
  <r>
    <n v="8908"/>
    <x v="4441"/>
    <x v="0"/>
    <x v="122"/>
    <x v="12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x v="1306"/>
    <s v="Standard Class"/>
    <s v="EM-13825"/>
    <s v="Elizabeth Moffitt"/>
    <x v="1"/>
    <s v="United States"/>
    <s v="Moreno Valley"/>
    <x v="1"/>
    <n v="92553"/>
    <x v="1"/>
    <s v="OFF-PA-10003790"/>
    <x v="1"/>
    <x v="10"/>
    <s v="Xerox 1991"/>
    <n v="182.72"/>
    <n v="8"/>
    <n v="0"/>
    <n v="84.051199999999994"/>
  </r>
  <r>
    <n v="8910"/>
    <x v="4443"/>
    <x v="3"/>
    <x v="959"/>
    <x v="943"/>
    <s v="Standard Class"/>
    <s v="SA-20830"/>
    <s v="Sue Ann Reed"/>
    <x v="0"/>
    <s v="United States"/>
    <s v="Everett"/>
    <x v="31"/>
    <n v="2149"/>
    <x v="3"/>
    <s v="OFF-LA-10002475"/>
    <x v="1"/>
    <x v="2"/>
    <s v="Avery 519"/>
    <n v="21.93"/>
    <n v="3"/>
    <n v="0"/>
    <n v="10.307099999999998"/>
  </r>
  <r>
    <n v="8911"/>
    <x v="4444"/>
    <x v="3"/>
    <x v="259"/>
    <x v="834"/>
    <s v="Standard Class"/>
    <s v="CA-12265"/>
    <s v="Christina Anderson"/>
    <x v="0"/>
    <s v="United States"/>
    <s v="Chattanooga"/>
    <x v="18"/>
    <n v="37421"/>
    <x v="0"/>
    <s v="TEC-AC-10000303"/>
    <x v="2"/>
    <x v="11"/>
    <s v="Logitech M510 Wireless Mouse"/>
    <n v="95.976000000000013"/>
    <n v="3"/>
    <n v="0.2"/>
    <n v="15.596099999999996"/>
  </r>
  <r>
    <n v="8912"/>
    <x v="4444"/>
    <x v="3"/>
    <x v="259"/>
    <x v="834"/>
    <s v="Standard Class"/>
    <s v="CA-12265"/>
    <s v="Christina Anderson"/>
    <x v="0"/>
    <s v="United States"/>
    <s v="Chattanooga"/>
    <x v="18"/>
    <n v="37421"/>
    <x v="0"/>
    <s v="TEC-PH-10000127"/>
    <x v="2"/>
    <x v="7"/>
    <s v="iOttie XL Car Mount"/>
    <n v="143.928"/>
    <n v="9"/>
    <n v="0.2"/>
    <n v="-32.383800000000008"/>
  </r>
  <r>
    <n v="8913"/>
    <x v="4444"/>
    <x v="3"/>
    <x v="259"/>
    <x v="834"/>
    <s v="Standard Class"/>
    <s v="CA-12265"/>
    <s v="Christina Anderson"/>
    <x v="0"/>
    <s v="United States"/>
    <s v="Chattanooga"/>
    <x v="18"/>
    <n v="37421"/>
    <x v="0"/>
    <s v="OFF-BI-10004364"/>
    <x v="1"/>
    <x v="8"/>
    <s v="Storex Dura Pro Binders"/>
    <n v="3.5640000000000009"/>
    <n v="2"/>
    <n v="0.7"/>
    <n v="-2.9700000000000006"/>
  </r>
  <r>
    <n v="8914"/>
    <x v="4444"/>
    <x v="3"/>
    <x v="259"/>
    <x v="834"/>
    <s v="Standard Class"/>
    <s v="CA-12265"/>
    <s v="Christina Anderson"/>
    <x v="0"/>
    <s v="United States"/>
    <s v="Chattanooga"/>
    <x v="18"/>
    <n v="37421"/>
    <x v="0"/>
    <s v="OFF-LA-10002195"/>
    <x v="1"/>
    <x v="2"/>
    <s v="Avery 481"/>
    <n v="4.9280000000000008"/>
    <n v="2"/>
    <n v="0.2"/>
    <n v="1.7247999999999997"/>
  </r>
  <r>
    <n v="8915"/>
    <x v="4445"/>
    <x v="0"/>
    <x v="195"/>
    <x v="583"/>
    <s v="Standard Class"/>
    <s v="CV-12805"/>
    <s v="Cynthia Voltz"/>
    <x v="1"/>
    <s v="United States"/>
    <s v="Austin"/>
    <x v="5"/>
    <n v="78745"/>
    <x v="2"/>
    <s v="OFF-ST-10001490"/>
    <x v="1"/>
    <x v="4"/>
    <s v="Hot File 7-Pocket, Floor Stand"/>
    <n v="856.65600000000006"/>
    <n v="6"/>
    <n v="0.2"/>
    <n v="107.08199999999985"/>
  </r>
  <r>
    <n v="8916"/>
    <x v="4445"/>
    <x v="0"/>
    <x v="195"/>
    <x v="583"/>
    <s v="Standard Class"/>
    <s v="CV-12805"/>
    <s v="Cynthia Voltz"/>
    <x v="1"/>
    <s v="United States"/>
    <s v="Austin"/>
    <x v="5"/>
    <n v="78745"/>
    <x v="2"/>
    <s v="OFF-BI-10002852"/>
    <x v="1"/>
    <x v="8"/>
    <s v="Ibico Standard Transparent Covers"/>
    <n v="13.183999999999997"/>
    <n v="4"/>
    <n v="0.8"/>
    <n v="-20.435200000000002"/>
  </r>
  <r>
    <n v="8917"/>
    <x v="4445"/>
    <x v="0"/>
    <x v="195"/>
    <x v="583"/>
    <s v="Standard Class"/>
    <s v="CV-12805"/>
    <s v="Cynthia Voltz"/>
    <x v="1"/>
    <s v="United States"/>
    <s v="Austin"/>
    <x v="5"/>
    <n v="78745"/>
    <x v="2"/>
    <s v="OFF-AP-10000390"/>
    <x v="1"/>
    <x v="9"/>
    <s v="Euro Pro Shark Stick Mini Vacuum"/>
    <n v="48.783999999999985"/>
    <n v="4"/>
    <n v="0.8"/>
    <n v="-131.71680000000001"/>
  </r>
  <r>
    <n v="8918"/>
    <x v="4445"/>
    <x v="0"/>
    <x v="195"/>
    <x v="583"/>
    <s v="Standard Class"/>
    <s v="CV-12805"/>
    <s v="Cynthia Voltz"/>
    <x v="1"/>
    <s v="United States"/>
    <s v="Austin"/>
    <x v="5"/>
    <n v="78745"/>
    <x v="2"/>
    <s v="OFF-PA-10004327"/>
    <x v="1"/>
    <x v="10"/>
    <s v="Xerox 1911"/>
    <n v="76.64"/>
    <n v="2"/>
    <n v="0.2"/>
    <n v="26.823999999999995"/>
  </r>
  <r>
    <n v="8919"/>
    <x v="4445"/>
    <x v="0"/>
    <x v="195"/>
    <x v="583"/>
    <s v="Standard Class"/>
    <s v="CV-12805"/>
    <s v="Cynthia Voltz"/>
    <x v="1"/>
    <s v="United States"/>
    <s v="Austin"/>
    <x v="5"/>
    <n v="78745"/>
    <x v="2"/>
    <s v="OFF-BI-10002353"/>
    <x v="1"/>
    <x v="8"/>
    <s v="GBC VeloBind Cover Sets"/>
    <n v="18.527999999999995"/>
    <n v="6"/>
    <n v="0.8"/>
    <n v="-27.791999999999994"/>
  </r>
  <r>
    <n v="8920"/>
    <x v="4446"/>
    <x v="2"/>
    <x v="1062"/>
    <x v="521"/>
    <s v="Standard Class"/>
    <s v="AH-10690"/>
    <s v="Anna Häberlin"/>
    <x v="1"/>
    <s v="United States"/>
    <s v="Virginia Beach"/>
    <x v="17"/>
    <n v="23464"/>
    <x v="0"/>
    <s v="FUR-FU-10003192"/>
    <x v="0"/>
    <x v="5"/>
    <s v="Luxo Adjustable Task Clamp Lamp"/>
    <n v="177.68"/>
    <n v="2"/>
    <n v="0"/>
    <n v="46.196799999999996"/>
  </r>
  <r>
    <n v="8921"/>
    <x v="4447"/>
    <x v="2"/>
    <x v="582"/>
    <x v="617"/>
    <s v="Standard Class"/>
    <s v="DS-13180"/>
    <s v="David Smith"/>
    <x v="1"/>
    <s v="United States"/>
    <s v="Jamestown"/>
    <x v="15"/>
    <n v="14701"/>
    <x v="3"/>
    <s v="TEC-AC-10000736"/>
    <x v="2"/>
    <x v="11"/>
    <s v="Logitech G600 MMO Gaming Mouse"/>
    <n v="159.97999999999999"/>
    <n v="2"/>
    <n v="0"/>
    <n v="57.592799999999997"/>
  </r>
  <r>
    <n v="8922"/>
    <x v="4448"/>
    <x v="0"/>
    <x v="963"/>
    <x v="389"/>
    <s v="Standard Class"/>
    <s v="AH-10690"/>
    <s v="Anna Häberlin"/>
    <x v="1"/>
    <s v="United States"/>
    <s v="Coral Gables"/>
    <x v="2"/>
    <n v="33134"/>
    <x v="0"/>
    <s v="TEC-PH-10003095"/>
    <x v="2"/>
    <x v="7"/>
    <s v="Samsung HM1900 Bluetooth Headset"/>
    <n v="52.679999999999993"/>
    <n v="3"/>
    <n v="0.2"/>
    <n v="19.754999999999999"/>
  </r>
  <r>
    <n v="8923"/>
    <x v="4448"/>
    <x v="0"/>
    <x v="963"/>
    <x v="389"/>
    <s v="Standard Class"/>
    <s v="AH-10690"/>
    <s v="Anna Häberlin"/>
    <x v="1"/>
    <s v="United States"/>
    <s v="Coral Gables"/>
    <x v="2"/>
    <n v="33134"/>
    <x v="0"/>
    <s v="FUR-FU-10002885"/>
    <x v="0"/>
    <x v="5"/>
    <s v="Magna Visual Magnetic Picture Hangers"/>
    <n v="11.568000000000001"/>
    <n v="3"/>
    <n v="0.2"/>
    <n v="2.6028000000000011"/>
  </r>
  <r>
    <n v="8924"/>
    <x v="4449"/>
    <x v="3"/>
    <x v="532"/>
    <x v="1244"/>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x v="855"/>
    <s v="Standard Class"/>
    <s v="DF-13135"/>
    <s v="David Flashing"/>
    <x v="0"/>
    <s v="United States"/>
    <s v="Rockford"/>
    <x v="10"/>
    <n v="61107"/>
    <x v="2"/>
    <s v="TEC-PH-10004241"/>
    <x v="2"/>
    <x v="7"/>
    <s v="Nokia Lumia 1020"/>
    <n v="1439.9680000000001"/>
    <n v="4"/>
    <n v="0.2"/>
    <n v="143.99680000000006"/>
  </r>
  <r>
    <n v="8926"/>
    <x v="4450"/>
    <x v="0"/>
    <x v="806"/>
    <x v="855"/>
    <s v="Standard Class"/>
    <s v="DF-13135"/>
    <s v="David Flashing"/>
    <x v="0"/>
    <s v="United States"/>
    <s v="Rockford"/>
    <x v="10"/>
    <n v="61107"/>
    <x v="2"/>
    <s v="OFF-BI-10000546"/>
    <x v="1"/>
    <x v="8"/>
    <s v="Avery Durable Binders"/>
    <n v="1.7279999999999995"/>
    <n v="3"/>
    <n v="0.8"/>
    <n v="-2.678399999999999"/>
  </r>
  <r>
    <n v="8927"/>
    <x v="4450"/>
    <x v="0"/>
    <x v="806"/>
    <x v="855"/>
    <s v="Standard Class"/>
    <s v="DF-13135"/>
    <s v="David Flashing"/>
    <x v="0"/>
    <s v="United States"/>
    <s v="Rockford"/>
    <x v="10"/>
    <n v="61107"/>
    <x v="2"/>
    <s v="FUR-TA-10004256"/>
    <x v="0"/>
    <x v="3"/>
    <s v="Bretford “Just In Time” Height-Adjustable Multi-Task Work Tables"/>
    <n v="626.09999999999991"/>
    <n v="3"/>
    <n v="0.5"/>
    <n v="-538.44600000000003"/>
  </r>
  <r>
    <n v="8928"/>
    <x v="4451"/>
    <x v="1"/>
    <x v="874"/>
    <x v="591"/>
    <s v="Second Class"/>
    <s v="SS-20140"/>
    <s v="Saphhira Shifley"/>
    <x v="1"/>
    <s v="United States"/>
    <s v="Seattle"/>
    <x v="4"/>
    <n v="98103"/>
    <x v="1"/>
    <s v="OFF-AR-10002067"/>
    <x v="1"/>
    <x v="6"/>
    <s v="Newell 334"/>
    <n v="99.2"/>
    <n v="5"/>
    <n v="0"/>
    <n v="25.792000000000002"/>
  </r>
  <r>
    <n v="8929"/>
    <x v="4452"/>
    <x v="1"/>
    <x v="657"/>
    <x v="1250"/>
    <s v="Standard Class"/>
    <s v="FP-14320"/>
    <s v="Frank Preis"/>
    <x v="0"/>
    <s v="United States"/>
    <s v="Huntsville"/>
    <x v="5"/>
    <n v="77340"/>
    <x v="2"/>
    <s v="FUR-TA-10000688"/>
    <x v="0"/>
    <x v="3"/>
    <s v="Chromcraft Bull-Nose Wood Round Conference Table Top, Wood Base"/>
    <n v="609.9799999999999"/>
    <n v="4"/>
    <n v="0.3"/>
    <n v="-113.28200000000004"/>
  </r>
  <r>
    <n v="8930"/>
    <x v="4452"/>
    <x v="1"/>
    <x v="657"/>
    <x v="1250"/>
    <s v="Standard Class"/>
    <s v="FP-14320"/>
    <s v="Frank Preis"/>
    <x v="0"/>
    <s v="United States"/>
    <s v="Huntsville"/>
    <x v="5"/>
    <n v="77340"/>
    <x v="2"/>
    <s v="FUR-TA-10002530"/>
    <x v="0"/>
    <x v="3"/>
    <s v="Iceberg OfficeWorks 42&quot; Round Tables"/>
    <n v="211.37199999999999"/>
    <n v="2"/>
    <n v="0.3"/>
    <n v="-45.294000000000011"/>
  </r>
  <r>
    <n v="8931"/>
    <x v="4452"/>
    <x v="1"/>
    <x v="657"/>
    <x v="1250"/>
    <s v="Standard Class"/>
    <s v="FP-14320"/>
    <s v="Frank Preis"/>
    <x v="0"/>
    <s v="United States"/>
    <s v="Huntsville"/>
    <x v="5"/>
    <n v="77340"/>
    <x v="2"/>
    <s v="TEC-PH-10001061"/>
    <x v="2"/>
    <x v="7"/>
    <s v="Apple iPhone 5C"/>
    <n v="239.976"/>
    <n v="3"/>
    <n v="0.2"/>
    <n v="17.998199999999997"/>
  </r>
  <r>
    <n v="8932"/>
    <x v="4453"/>
    <x v="3"/>
    <x v="404"/>
    <x v="468"/>
    <s v="Standard Class"/>
    <s v="HE-14800"/>
    <s v="Harold Engle"/>
    <x v="1"/>
    <s v="United States"/>
    <s v="Milwaukee"/>
    <x v="6"/>
    <n v="53209"/>
    <x v="2"/>
    <s v="FUR-FU-10001057"/>
    <x v="0"/>
    <x v="5"/>
    <s v="Tensor Track Tree Floor Lamp"/>
    <n v="99.949999999999989"/>
    <n v="5"/>
    <n v="0"/>
    <n v="22.988499999999998"/>
  </r>
  <r>
    <n v="8933"/>
    <x v="4453"/>
    <x v="3"/>
    <x v="404"/>
    <x v="468"/>
    <s v="Standard Class"/>
    <s v="HE-14800"/>
    <s v="Harold Engle"/>
    <x v="1"/>
    <s v="United States"/>
    <s v="Milwaukee"/>
    <x v="6"/>
    <n v="53209"/>
    <x v="2"/>
    <s v="TEC-AC-10002331"/>
    <x v="2"/>
    <x v="11"/>
    <s v="Maxell 74 Minute CDR, 10/Pack"/>
    <n v="29.339999999999996"/>
    <n v="3"/>
    <n v="0"/>
    <n v="10.855799999999999"/>
  </r>
  <r>
    <n v="8934"/>
    <x v="4454"/>
    <x v="0"/>
    <x v="560"/>
    <x v="585"/>
    <s v="Standard Class"/>
    <s v="SP-20545"/>
    <s v="Sibella Parks"/>
    <x v="1"/>
    <s v="United States"/>
    <s v="Green Bay"/>
    <x v="6"/>
    <n v="54302"/>
    <x v="2"/>
    <s v="FUR-FU-10003724"/>
    <x v="0"/>
    <x v="5"/>
    <s v="Westinghouse Clip-On Gooseneck Lamps"/>
    <n v="16.739999999999998"/>
    <n v="2"/>
    <n v="0"/>
    <n v="4.3523999999999994"/>
  </r>
  <r>
    <n v="8935"/>
    <x v="4455"/>
    <x v="3"/>
    <x v="151"/>
    <x v="952"/>
    <s v="Same Day"/>
    <s v="BP-11185"/>
    <s v="Ben Peterman"/>
    <x v="1"/>
    <s v="United States"/>
    <s v="Philadelphia"/>
    <x v="9"/>
    <n v="19120"/>
    <x v="3"/>
    <s v="OFF-PA-10000528"/>
    <x v="1"/>
    <x v="10"/>
    <s v="Xerox 1981"/>
    <n v="12.672000000000001"/>
    <n v="3"/>
    <n v="0.2"/>
    <n v="3.96"/>
  </r>
  <r>
    <n v="8936"/>
    <x v="4455"/>
    <x v="3"/>
    <x v="151"/>
    <x v="952"/>
    <s v="Same Day"/>
    <s v="BP-11185"/>
    <s v="Ben Peterman"/>
    <x v="1"/>
    <s v="United States"/>
    <s v="Philadelphia"/>
    <x v="9"/>
    <n v="19120"/>
    <x v="3"/>
    <s v="TEC-AC-10001908"/>
    <x v="2"/>
    <x v="11"/>
    <s v="Logitech Wireless Headset h800"/>
    <n v="1119.8880000000001"/>
    <n v="14"/>
    <n v="0.2"/>
    <n v="209.97899999999993"/>
  </r>
  <r>
    <n v="8937"/>
    <x v="4456"/>
    <x v="1"/>
    <x v="996"/>
    <x v="79"/>
    <s v="Second Class"/>
    <s v="PG-18895"/>
    <s v="Paul Gonzalez"/>
    <x v="0"/>
    <s v="United States"/>
    <s v="Los Angeles"/>
    <x v="1"/>
    <n v="90008"/>
    <x v="1"/>
    <s v="OFF-AR-10003903"/>
    <x v="1"/>
    <x v="6"/>
    <s v="Sanford 52201 APSCO Electric Pencil Sharpener"/>
    <n v="204.85"/>
    <n v="5"/>
    <n v="0"/>
    <n v="53.261000000000003"/>
  </r>
  <r>
    <n v="8938"/>
    <x v="4456"/>
    <x v="1"/>
    <x v="996"/>
    <x v="79"/>
    <s v="Second Class"/>
    <s v="PG-18895"/>
    <s v="Paul Gonzalez"/>
    <x v="0"/>
    <s v="United States"/>
    <s v="Los Angeles"/>
    <x v="1"/>
    <n v="90008"/>
    <x v="1"/>
    <s v="TEC-PH-10004908"/>
    <x v="2"/>
    <x v="7"/>
    <s v="Panasonic KX TS3282W Corded phone"/>
    <n v="135.98400000000001"/>
    <n v="2"/>
    <n v="0.2"/>
    <n v="16.997999999999983"/>
  </r>
  <r>
    <n v="8939"/>
    <x v="4456"/>
    <x v="1"/>
    <x v="996"/>
    <x v="79"/>
    <s v="Second Class"/>
    <s v="PG-18895"/>
    <s v="Paul Gonzalez"/>
    <x v="0"/>
    <s v="United States"/>
    <s v="Los Angeles"/>
    <x v="1"/>
    <n v="90008"/>
    <x v="1"/>
    <s v="OFF-AR-10001940"/>
    <x v="1"/>
    <x v="6"/>
    <s v="Sanford Colorific Eraseable Coloring Pencils, 12 Count"/>
    <n v="16.399999999999999"/>
    <n v="5"/>
    <n v="0"/>
    <n v="7.0520000000000005"/>
  </r>
  <r>
    <n v="8940"/>
    <x v="4456"/>
    <x v="1"/>
    <x v="996"/>
    <x v="79"/>
    <s v="Second Class"/>
    <s v="PG-18895"/>
    <s v="Paul Gonzalez"/>
    <x v="0"/>
    <s v="United States"/>
    <s v="Los Angeles"/>
    <x v="1"/>
    <n v="90008"/>
    <x v="1"/>
    <s v="OFF-BI-10002026"/>
    <x v="1"/>
    <x v="8"/>
    <s v="Avery Arch Ring Binders"/>
    <n v="92.960000000000008"/>
    <n v="2"/>
    <n v="0.2"/>
    <n v="31.373999999999995"/>
  </r>
  <r>
    <n v="8941"/>
    <x v="4457"/>
    <x v="2"/>
    <x v="962"/>
    <x v="751"/>
    <s v="Second Class"/>
    <s v="JP-15520"/>
    <s v="Jeremy Pistek"/>
    <x v="0"/>
    <s v="United States"/>
    <s v="North Miami"/>
    <x v="2"/>
    <n v="33161"/>
    <x v="0"/>
    <s v="OFF-SU-10003936"/>
    <x v="1"/>
    <x v="14"/>
    <s v="Acme Serrated Blade Letter Opener"/>
    <n v="7.6320000000000014"/>
    <n v="3"/>
    <n v="0.2"/>
    <n v="-1.8126000000000002"/>
  </r>
  <r>
    <n v="8942"/>
    <x v="4458"/>
    <x v="0"/>
    <x v="54"/>
    <x v="519"/>
    <s v="First Class"/>
    <s v="NW-18400"/>
    <s v="Natalie Webber"/>
    <x v="0"/>
    <s v="United States"/>
    <s v="Portland"/>
    <x v="21"/>
    <n v="97206"/>
    <x v="1"/>
    <s v="OFF-BI-10002813"/>
    <x v="1"/>
    <x v="8"/>
    <s v="Avery Reinforcements for Hole-Punch Pages"/>
    <n v="4.1580000000000004"/>
    <n v="7"/>
    <n v="0.7"/>
    <n v="-3.4649999999999999"/>
  </r>
  <r>
    <n v="8943"/>
    <x v="4458"/>
    <x v="0"/>
    <x v="54"/>
    <x v="519"/>
    <s v="First Class"/>
    <s v="NW-18400"/>
    <s v="Natalie Webber"/>
    <x v="0"/>
    <s v="United States"/>
    <s v="Portland"/>
    <x v="21"/>
    <n v="97206"/>
    <x v="1"/>
    <s v="TEC-MA-10003337"/>
    <x v="2"/>
    <x v="15"/>
    <s v="Okidata B401 Printer"/>
    <n v="179.99100000000004"/>
    <n v="3"/>
    <n v="0.7"/>
    <n v="-251.98739999999992"/>
  </r>
  <r>
    <n v="8944"/>
    <x v="4459"/>
    <x v="3"/>
    <x v="1209"/>
    <x v="412"/>
    <s v="Standard Class"/>
    <s v="SW-20245"/>
    <s v="Scot Wooten"/>
    <x v="0"/>
    <s v="United States"/>
    <s v="Aurora"/>
    <x v="10"/>
    <n v="60505"/>
    <x v="2"/>
    <s v="FUR-CH-10001545"/>
    <x v="0"/>
    <x v="1"/>
    <s v="Hon Comfortask Task/Swivel Chairs"/>
    <n v="239.358"/>
    <n v="3"/>
    <n v="0.3"/>
    <n v="-47.871600000000001"/>
  </r>
  <r>
    <n v="8945"/>
    <x v="4460"/>
    <x v="2"/>
    <x v="1034"/>
    <x v="820"/>
    <s v="First Class"/>
    <s v="EH-14005"/>
    <s v="Erica Hernandez"/>
    <x v="2"/>
    <s v="United States"/>
    <s v="San Francisco"/>
    <x v="1"/>
    <n v="94109"/>
    <x v="1"/>
    <s v="OFF-PA-10000062"/>
    <x v="1"/>
    <x v="10"/>
    <s v="Green Bar Computer Printout Paper"/>
    <n v="164.88"/>
    <n v="3"/>
    <n v="0"/>
    <n v="80.791200000000003"/>
  </r>
  <r>
    <n v="8946"/>
    <x v="4461"/>
    <x v="2"/>
    <x v="647"/>
    <x v="995"/>
    <s v="Second Class"/>
    <s v="SC-20260"/>
    <s v="Scott Cohen"/>
    <x v="1"/>
    <s v="United States"/>
    <s v="San Francisco"/>
    <x v="1"/>
    <n v="94110"/>
    <x v="1"/>
    <s v="OFF-SU-10001574"/>
    <x v="1"/>
    <x v="14"/>
    <s v="Acme Value Line Scissors"/>
    <n v="10.95"/>
    <n v="3"/>
    <n v="0"/>
    <n v="3.2849999999999993"/>
  </r>
  <r>
    <n v="8947"/>
    <x v="4462"/>
    <x v="3"/>
    <x v="165"/>
    <x v="675"/>
    <s v="Standard Class"/>
    <s v="NC-18535"/>
    <s v="Nick Crebassa"/>
    <x v="1"/>
    <s v="United States"/>
    <s v="New Bedford"/>
    <x v="31"/>
    <n v="2740"/>
    <x v="3"/>
    <s v="OFF-PA-10001972"/>
    <x v="1"/>
    <x v="10"/>
    <s v="Xerox 214"/>
    <n v="19.440000000000001"/>
    <n v="3"/>
    <n v="0"/>
    <n v="9.3312000000000008"/>
  </r>
  <r>
    <n v="8948"/>
    <x v="4462"/>
    <x v="3"/>
    <x v="165"/>
    <x v="675"/>
    <s v="Standard Class"/>
    <s v="NC-18535"/>
    <s v="Nick Crebassa"/>
    <x v="1"/>
    <s v="United States"/>
    <s v="New Bedford"/>
    <x v="31"/>
    <n v="2740"/>
    <x v="3"/>
    <s v="OFF-BI-10000201"/>
    <x v="1"/>
    <x v="8"/>
    <s v="Avery Triangle Shaped Sheet Lifters, Black, 2/Pack"/>
    <n v="12.3"/>
    <n v="5"/>
    <n v="0"/>
    <n v="6.15"/>
  </r>
  <r>
    <n v="8949"/>
    <x v="4463"/>
    <x v="2"/>
    <x v="163"/>
    <x v="166"/>
    <s v="First Class"/>
    <s v="AS-10090"/>
    <s v="Adam Shillingsburg"/>
    <x v="0"/>
    <s v="United States"/>
    <s v="San Diego"/>
    <x v="1"/>
    <n v="92037"/>
    <x v="1"/>
    <s v="OFF-AP-10003278"/>
    <x v="1"/>
    <x v="9"/>
    <s v="Belkin 7-Outlet SurgeMaster Home Series"/>
    <n v="13.97"/>
    <n v="1"/>
    <n v="0"/>
    <n v="3.632200000000001"/>
  </r>
  <r>
    <n v="8950"/>
    <x v="4464"/>
    <x v="3"/>
    <x v="66"/>
    <x v="675"/>
    <s v="Standard Class"/>
    <s v="JL-15130"/>
    <s v="Jack Lebron"/>
    <x v="0"/>
    <s v="United States"/>
    <s v="Jackson"/>
    <x v="18"/>
    <n v="38301"/>
    <x v="0"/>
    <s v="FUR-TA-10002903"/>
    <x v="0"/>
    <x v="3"/>
    <s v="Bevis Round Bullnose 29&quot; High Table Top"/>
    <n v="934.9559999999999"/>
    <n v="6"/>
    <n v="0.4"/>
    <n v="-249.32159999999999"/>
  </r>
  <r>
    <n v="8951"/>
    <x v="4464"/>
    <x v="3"/>
    <x v="66"/>
    <x v="675"/>
    <s v="Standard Class"/>
    <s v="JL-15130"/>
    <s v="Jack Lebron"/>
    <x v="0"/>
    <s v="United States"/>
    <s v="Jackson"/>
    <x v="18"/>
    <n v="38301"/>
    <x v="0"/>
    <s v="TEC-AC-10001013"/>
    <x v="2"/>
    <x v="11"/>
    <s v="Logitech ClearChat Comfort/USB Headset H390"/>
    <n v="46.864000000000004"/>
    <n v="2"/>
    <n v="0.2"/>
    <n v="7.615399999999994"/>
  </r>
  <r>
    <n v="8952"/>
    <x v="4464"/>
    <x v="3"/>
    <x v="66"/>
    <x v="675"/>
    <s v="Standard Class"/>
    <s v="JL-15130"/>
    <s v="Jack Lebron"/>
    <x v="0"/>
    <s v="United States"/>
    <s v="Jackson"/>
    <x v="18"/>
    <n v="38301"/>
    <x v="0"/>
    <s v="OFF-ST-10000918"/>
    <x v="1"/>
    <x v="4"/>
    <s v="Crate-A-Files"/>
    <n v="26.160000000000004"/>
    <n v="3"/>
    <n v="0.2"/>
    <n v="1.961999999999998"/>
  </r>
  <r>
    <n v="8953"/>
    <x v="4464"/>
    <x v="3"/>
    <x v="66"/>
    <x v="675"/>
    <s v="Standard Class"/>
    <s v="JL-15130"/>
    <s v="Jack Lebron"/>
    <x v="0"/>
    <s v="United States"/>
    <s v="Jackson"/>
    <x v="18"/>
    <n v="38301"/>
    <x v="0"/>
    <s v="OFF-AR-10001419"/>
    <x v="1"/>
    <x v="6"/>
    <s v="Newell 325"/>
    <n v="23.128"/>
    <n v="7"/>
    <n v="0.2"/>
    <n v="2.8909999999999982"/>
  </r>
  <r>
    <n v="8954"/>
    <x v="4464"/>
    <x v="3"/>
    <x v="66"/>
    <x v="675"/>
    <s v="Standard Class"/>
    <s v="JL-15130"/>
    <s v="Jack Lebron"/>
    <x v="0"/>
    <s v="United States"/>
    <s v="Jackson"/>
    <x v="18"/>
    <n v="38301"/>
    <x v="0"/>
    <s v="OFF-AP-10003266"/>
    <x v="1"/>
    <x v="9"/>
    <s v="Holmes Replacement Filter for HEPA Air Cleaner, Large Room"/>
    <n v="59.24"/>
    <n v="5"/>
    <n v="0.2"/>
    <n v="16.290999999999997"/>
  </r>
  <r>
    <n v="8955"/>
    <x v="4465"/>
    <x v="2"/>
    <x v="233"/>
    <x v="1307"/>
    <s v="Second Class"/>
    <s v="VG-21790"/>
    <s v="Vivek Gonzalez"/>
    <x v="0"/>
    <s v="United States"/>
    <s v="Jacksonville"/>
    <x v="2"/>
    <n v="32216"/>
    <x v="0"/>
    <s v="FUR-BO-10000468"/>
    <x v="0"/>
    <x v="0"/>
    <s v="O'Sullivan 2-Shelf Heavy-Duty Bookcases"/>
    <n v="155.45600000000002"/>
    <n v="4"/>
    <n v="0.2"/>
    <n v="-7.7727999999999895"/>
  </r>
  <r>
    <n v="8956"/>
    <x v="4466"/>
    <x v="2"/>
    <x v="59"/>
    <x v="131"/>
    <s v="Standard Class"/>
    <s v="HG-14965"/>
    <s v="Henry Goldwyn"/>
    <x v="1"/>
    <s v="United States"/>
    <s v="San Diego"/>
    <x v="1"/>
    <n v="92024"/>
    <x v="1"/>
    <s v="OFF-PA-10004610"/>
    <x v="1"/>
    <x v="10"/>
    <s v="Xerox 1900"/>
    <n v="8.56"/>
    <n v="2"/>
    <n v="0"/>
    <n v="3.8519999999999994"/>
  </r>
  <r>
    <n v="8957"/>
    <x v="4467"/>
    <x v="3"/>
    <x v="53"/>
    <x v="675"/>
    <s v="First Class"/>
    <s v="JH-15430"/>
    <s v="Jennifer Halladay"/>
    <x v="0"/>
    <s v="United States"/>
    <s v="Hialeah"/>
    <x v="2"/>
    <n v="33012"/>
    <x v="0"/>
    <s v="FUR-FU-10004963"/>
    <x v="0"/>
    <x v="5"/>
    <s v="Eldon 400 Class Desk Accessories, Black Carbon"/>
    <n v="21"/>
    <n v="3"/>
    <n v="0.2"/>
    <n v="5.7750000000000021"/>
  </r>
  <r>
    <n v="8958"/>
    <x v="4467"/>
    <x v="3"/>
    <x v="53"/>
    <x v="675"/>
    <s v="First Class"/>
    <s v="JH-15430"/>
    <s v="Jennifer Halladay"/>
    <x v="0"/>
    <s v="United States"/>
    <s v="Hialeah"/>
    <x v="2"/>
    <n v="33012"/>
    <x v="0"/>
    <s v="TEC-MA-10004626"/>
    <x v="2"/>
    <x v="15"/>
    <s v="Lexmark 20R1285 X6650 Wireless All-in-One Printer"/>
    <n v="120"/>
    <n v="2"/>
    <n v="0.5"/>
    <n v="-7.2000000000000028"/>
  </r>
  <r>
    <n v="8959"/>
    <x v="4468"/>
    <x v="3"/>
    <x v="919"/>
    <x v="524"/>
    <s v="Standard Class"/>
    <s v="RO-19780"/>
    <s v="Rose O'Brian"/>
    <x v="0"/>
    <s v="United States"/>
    <s v="Houston"/>
    <x v="5"/>
    <n v="77070"/>
    <x v="2"/>
    <s v="TEC-PH-10003437"/>
    <x v="2"/>
    <x v="7"/>
    <s v="Blue Parrot B250XT Professional Grade Wireless Bluetooth Headset with"/>
    <n v="299.95999999999998"/>
    <n v="5"/>
    <n v="0.2"/>
    <n v="37.494999999999962"/>
  </r>
  <r>
    <n v="8960"/>
    <x v="4468"/>
    <x v="3"/>
    <x v="919"/>
    <x v="524"/>
    <s v="Standard Class"/>
    <s v="RO-19780"/>
    <s v="Rose O'Brian"/>
    <x v="0"/>
    <s v="United States"/>
    <s v="Houston"/>
    <x v="5"/>
    <n v="77070"/>
    <x v="2"/>
    <s v="OFF-AP-10002867"/>
    <x v="1"/>
    <x v="9"/>
    <s v="Fellowes Command Center 5-outlet power strip"/>
    <n v="67.839999999999989"/>
    <n v="5"/>
    <n v="0.8"/>
    <n v="-179.77600000000001"/>
  </r>
  <r>
    <n v="8961"/>
    <x v="4468"/>
    <x v="3"/>
    <x v="919"/>
    <x v="524"/>
    <s v="Standard Class"/>
    <s v="RO-19780"/>
    <s v="Rose O'Brian"/>
    <x v="0"/>
    <s v="United States"/>
    <s v="Houston"/>
    <x v="5"/>
    <n v="77070"/>
    <x v="2"/>
    <s v="FUR-CH-10002126"/>
    <x v="0"/>
    <x v="1"/>
    <s v="Hon Deluxe Fabric Upholstered Stacking Chairs"/>
    <n v="853.92999999999984"/>
    <n v="5"/>
    <n v="0.3"/>
    <n v="-24.397999999999911"/>
  </r>
  <r>
    <n v="8962"/>
    <x v="4468"/>
    <x v="3"/>
    <x v="919"/>
    <x v="524"/>
    <s v="Standard Class"/>
    <s v="RO-19780"/>
    <s v="Rose O'Brian"/>
    <x v="0"/>
    <s v="United States"/>
    <s v="Houston"/>
    <x v="5"/>
    <n v="77070"/>
    <x v="2"/>
    <s v="OFF-AR-10001761"/>
    <x v="1"/>
    <x v="6"/>
    <s v="Avery Hi-Liter Smear-Safe Highlighters"/>
    <n v="18.687999999999999"/>
    <n v="4"/>
    <n v="0.2"/>
    <n v="3.7375999999999996"/>
  </r>
  <r>
    <n v="8963"/>
    <x v="4469"/>
    <x v="0"/>
    <x v="732"/>
    <x v="237"/>
    <s v="First Class"/>
    <s v="LW-17125"/>
    <s v="Liz Willingham"/>
    <x v="0"/>
    <s v="United States"/>
    <s v="Virginia Beach"/>
    <x v="17"/>
    <n v="23464"/>
    <x v="0"/>
    <s v="FUR-FU-10004665"/>
    <x v="0"/>
    <x v="5"/>
    <s v="3M Polarizing Task Lamp with Clamp Arm, Light Gray"/>
    <n v="273.95999999999998"/>
    <n v="2"/>
    <n v="0"/>
    <n v="71.229600000000005"/>
  </r>
  <r>
    <n v="8964"/>
    <x v="4469"/>
    <x v="0"/>
    <x v="732"/>
    <x v="237"/>
    <s v="First Class"/>
    <s v="LW-17125"/>
    <s v="Liz Willingham"/>
    <x v="0"/>
    <s v="United States"/>
    <s v="Virginia Beach"/>
    <x v="17"/>
    <n v="23464"/>
    <x v="0"/>
    <s v="TEC-AC-10000057"/>
    <x v="2"/>
    <x v="11"/>
    <s v="Microsoft Natural Ergonomic Keyboard 4000"/>
    <n v="89.97"/>
    <n v="3"/>
    <n v="0"/>
    <n v="18.893699999999995"/>
  </r>
  <r>
    <n v="8965"/>
    <x v="4469"/>
    <x v="0"/>
    <x v="732"/>
    <x v="237"/>
    <s v="First Class"/>
    <s v="LW-17125"/>
    <s v="Liz Willingham"/>
    <x v="0"/>
    <s v="United States"/>
    <s v="Virginia Beach"/>
    <x v="17"/>
    <n v="23464"/>
    <x v="0"/>
    <s v="FUR-FU-10003806"/>
    <x v="0"/>
    <x v="5"/>
    <s v="Tenex Chairmat w/ Average Lip, 45&quot; x 53&quot;"/>
    <n v="756.80000000000007"/>
    <n v="5"/>
    <n v="0"/>
    <n v="75.679999999999978"/>
  </r>
  <r>
    <n v="8966"/>
    <x v="4470"/>
    <x v="3"/>
    <x v="44"/>
    <x v="44"/>
    <s v="Standard Class"/>
    <s v="CC-12370"/>
    <s v="Christopher Conant"/>
    <x v="0"/>
    <s v="United States"/>
    <s v="Houston"/>
    <x v="5"/>
    <n v="77070"/>
    <x v="2"/>
    <s v="OFF-BI-10000145"/>
    <x v="1"/>
    <x v="8"/>
    <s v="Zipper Ring Binder Pockets"/>
    <n v="1.2479999999999998"/>
    <n v="2"/>
    <n v="0.8"/>
    <n v="-1.934400000000001"/>
  </r>
  <r>
    <n v="8967"/>
    <x v="4471"/>
    <x v="0"/>
    <x v="54"/>
    <x v="237"/>
    <s v="Standard Class"/>
    <s v="JP-16135"/>
    <s v="Julie Prescott"/>
    <x v="2"/>
    <s v="United States"/>
    <s v="Philadelphia"/>
    <x v="9"/>
    <n v="19120"/>
    <x v="3"/>
    <s v="TEC-AC-10000892"/>
    <x v="2"/>
    <x v="11"/>
    <s v="NETGEAR N750 Dual Band Wi-Fi Gigabit Router"/>
    <n v="72"/>
    <n v="1"/>
    <n v="0.2"/>
    <n v="14.399999999999999"/>
  </r>
  <r>
    <n v="8968"/>
    <x v="4471"/>
    <x v="0"/>
    <x v="54"/>
    <x v="237"/>
    <s v="Standard Class"/>
    <s v="JP-16135"/>
    <s v="Julie Prescott"/>
    <x v="2"/>
    <s v="United States"/>
    <s v="Philadelphia"/>
    <x v="9"/>
    <n v="19120"/>
    <x v="3"/>
    <s v="FUR-CH-10004886"/>
    <x v="0"/>
    <x v="1"/>
    <s v="Bevis Steel Folding Chairs"/>
    <n v="470.15499999999997"/>
    <n v="7"/>
    <n v="0.3"/>
    <n v="-13.432999999999993"/>
  </r>
  <r>
    <n v="8969"/>
    <x v="4472"/>
    <x v="2"/>
    <x v="125"/>
    <x v="916"/>
    <s v="First Class"/>
    <s v="DD-13570"/>
    <s v="Dorothy Dickinson"/>
    <x v="0"/>
    <s v="United States"/>
    <s v="Memphis"/>
    <x v="18"/>
    <n v="38109"/>
    <x v="0"/>
    <s v="OFF-ST-10002554"/>
    <x v="1"/>
    <x v="4"/>
    <s v="Tennsco Industrial Shelving"/>
    <n v="39.128"/>
    <n v="1"/>
    <n v="0.2"/>
    <n v="-8.803799999999999"/>
  </r>
  <r>
    <n v="8970"/>
    <x v="4473"/>
    <x v="3"/>
    <x v="574"/>
    <x v="94"/>
    <s v="Standard Class"/>
    <s v="ES-14080"/>
    <s v="Erin Smith"/>
    <x v="1"/>
    <s v="United States"/>
    <s v="Lakewood"/>
    <x v="24"/>
    <n v="44107"/>
    <x v="3"/>
    <s v="OFF-AR-10001662"/>
    <x v="1"/>
    <x v="6"/>
    <s v="Rogers Handheld Barrel Pencil Sharpener"/>
    <n v="19.728000000000002"/>
    <n v="9"/>
    <n v="0.2"/>
    <n v="1.7262000000000022"/>
  </r>
  <r>
    <n v="8971"/>
    <x v="4473"/>
    <x v="3"/>
    <x v="574"/>
    <x v="94"/>
    <s v="Standard Class"/>
    <s v="ES-14080"/>
    <s v="Erin Smith"/>
    <x v="1"/>
    <s v="United States"/>
    <s v="Lakewood"/>
    <x v="24"/>
    <n v="44107"/>
    <x v="3"/>
    <s v="TEC-PH-10004531"/>
    <x v="2"/>
    <x v="7"/>
    <s v="AT&amp;T CL2909"/>
    <n v="151.18799999999999"/>
    <n v="2"/>
    <n v="0.4"/>
    <n v="-25.198000000000008"/>
  </r>
  <r>
    <n v="8972"/>
    <x v="4474"/>
    <x v="3"/>
    <x v="668"/>
    <x v="702"/>
    <s v="Standard Class"/>
    <s v="MV-17485"/>
    <s v="Mark Van Huff"/>
    <x v="0"/>
    <s v="United States"/>
    <s v="New York City"/>
    <x v="15"/>
    <n v="10011"/>
    <x v="3"/>
    <s v="FUR-CH-10000665"/>
    <x v="0"/>
    <x v="1"/>
    <s v="Global Airflow Leather Mesh Back Chair, Black"/>
    <n v="271.76400000000001"/>
    <n v="2"/>
    <n v="0.1"/>
    <n v="60.391999999999967"/>
  </r>
  <r>
    <n v="8973"/>
    <x v="4475"/>
    <x v="2"/>
    <x v="84"/>
    <x v="683"/>
    <s v="First Class"/>
    <s v="RD-19900"/>
    <s v="Ruben Dartt"/>
    <x v="0"/>
    <s v="United States"/>
    <s v="Philadelphia"/>
    <x v="9"/>
    <n v="19120"/>
    <x v="3"/>
    <s v="TEC-AC-10003023"/>
    <x v="2"/>
    <x v="11"/>
    <s v="Logitech G105 Gaming Keyboard"/>
    <n v="47.496000000000002"/>
    <n v="1"/>
    <n v="0.2"/>
    <n v="-1.187400000000002"/>
  </r>
  <r>
    <n v="8974"/>
    <x v="4476"/>
    <x v="3"/>
    <x v="1015"/>
    <x v="433"/>
    <s v="Second Class"/>
    <s v="RL-19615"/>
    <s v="Rob Lucas"/>
    <x v="0"/>
    <s v="United States"/>
    <s v="Los Angeles"/>
    <x v="1"/>
    <n v="90008"/>
    <x v="1"/>
    <s v="FUR-BO-10004709"/>
    <x v="0"/>
    <x v="0"/>
    <s v="Bush Westfield Collection Bookcases, Medium Cherry Finish"/>
    <n v="344.98099999999994"/>
    <n v="7"/>
    <n v="0.15"/>
    <n v="28.410200000000017"/>
  </r>
  <r>
    <n v="8975"/>
    <x v="4477"/>
    <x v="3"/>
    <x v="51"/>
    <x v="177"/>
    <s v="First Class"/>
    <s v="JP-15460"/>
    <s v="Jennifer Patt"/>
    <x v="1"/>
    <s v="United States"/>
    <s v="Dallas"/>
    <x v="5"/>
    <n v="75220"/>
    <x v="2"/>
    <s v="OFF-PA-10000477"/>
    <x v="1"/>
    <x v="10"/>
    <s v="Xerox 22"/>
    <n v="36.288000000000011"/>
    <n v="7"/>
    <n v="0.2"/>
    <n v="12.700800000000001"/>
  </r>
  <r>
    <n v="8976"/>
    <x v="4477"/>
    <x v="3"/>
    <x v="51"/>
    <x v="177"/>
    <s v="First Class"/>
    <s v="JP-15460"/>
    <s v="Jennifer Patt"/>
    <x v="1"/>
    <s v="United States"/>
    <s v="Dallas"/>
    <x v="5"/>
    <n v="75220"/>
    <x v="2"/>
    <s v="OFF-PA-10002923"/>
    <x v="1"/>
    <x v="10"/>
    <s v="Xerox 1942"/>
    <n v="78.304000000000002"/>
    <n v="2"/>
    <n v="0.2"/>
    <n v="29.363999999999997"/>
  </r>
  <r>
    <n v="8977"/>
    <x v="4477"/>
    <x v="3"/>
    <x v="51"/>
    <x v="177"/>
    <s v="First Class"/>
    <s v="JP-15460"/>
    <s v="Jennifer Patt"/>
    <x v="1"/>
    <s v="United States"/>
    <s v="Dallas"/>
    <x v="5"/>
    <n v="75220"/>
    <x v="2"/>
    <s v="FUR-TA-10003008"/>
    <x v="0"/>
    <x v="3"/>
    <s v="Lesro Round Back Collection Coffee Table, End Table"/>
    <n v="127.785"/>
    <n v="1"/>
    <n v="0.3"/>
    <n v="-31.033499999999989"/>
  </r>
  <r>
    <n v="8978"/>
    <x v="4477"/>
    <x v="3"/>
    <x v="51"/>
    <x v="177"/>
    <s v="First Class"/>
    <s v="JP-15460"/>
    <s v="Jennifer Patt"/>
    <x v="1"/>
    <s v="United States"/>
    <s v="Dallas"/>
    <x v="5"/>
    <n v="75220"/>
    <x v="2"/>
    <s v="OFF-BI-10003707"/>
    <x v="1"/>
    <x v="8"/>
    <s v="Aluminum Screw Posts"/>
    <n v="6.1039999999999983"/>
    <n v="2"/>
    <n v="0.8"/>
    <n v="-9.1560000000000006"/>
  </r>
  <r>
    <n v="8979"/>
    <x v="4478"/>
    <x v="2"/>
    <x v="934"/>
    <x v="840"/>
    <s v="Second Class"/>
    <s v="DM-13345"/>
    <s v="Denise Monton"/>
    <x v="1"/>
    <s v="United States"/>
    <s v="Orange"/>
    <x v="30"/>
    <n v="7050"/>
    <x v="3"/>
    <s v="OFF-BI-10000546"/>
    <x v="1"/>
    <x v="8"/>
    <s v="Avery Durable Binders"/>
    <n v="5.76"/>
    <n v="2"/>
    <n v="0"/>
    <n v="2.8224"/>
  </r>
  <r>
    <n v="8980"/>
    <x v="4479"/>
    <x v="1"/>
    <x v="324"/>
    <x v="994"/>
    <s v="Second Class"/>
    <s v="CS-11860"/>
    <s v="Cari Schnelling"/>
    <x v="0"/>
    <s v="United States"/>
    <s v="Dallas"/>
    <x v="5"/>
    <n v="75220"/>
    <x v="2"/>
    <s v="OFF-BI-10000404"/>
    <x v="1"/>
    <x v="8"/>
    <s v="Avery Printable Repositionable Plastic Tabs"/>
    <n v="1.7199999999999995"/>
    <n v="1"/>
    <n v="0.8"/>
    <n v="-2.8380000000000001"/>
  </r>
  <r>
    <n v="8981"/>
    <x v="4480"/>
    <x v="2"/>
    <x v="644"/>
    <x v="1303"/>
    <s v="Second Class"/>
    <s v="DL-13315"/>
    <s v="Delfina Latchford"/>
    <x v="0"/>
    <s v="United States"/>
    <s v="Romeoville"/>
    <x v="10"/>
    <n v="60441"/>
    <x v="2"/>
    <s v="OFF-BI-10001196"/>
    <x v="1"/>
    <x v="8"/>
    <s v="Avery Flip-Chart Easel Binder, Black"/>
    <n v="8.9519999999999982"/>
    <n v="2"/>
    <n v="0.8"/>
    <n v="-14.770800000000001"/>
  </r>
  <r>
    <n v="8982"/>
    <x v="4481"/>
    <x v="0"/>
    <x v="1192"/>
    <x v="331"/>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2"/>
    <x v="331"/>
    <s v="Standard Class"/>
    <s v="LC-16870"/>
    <s v="Lena Cacioppo"/>
    <x v="0"/>
    <s v="United States"/>
    <s v="Chicago"/>
    <x v="10"/>
    <n v="60623"/>
    <x v="2"/>
    <s v="OFF-BI-10004656"/>
    <x v="1"/>
    <x v="8"/>
    <s v="Peel &amp; Stick Add-On Corner Pockets"/>
    <n v="1.7279999999999998"/>
    <n v="4"/>
    <n v="0.8"/>
    <n v="-2.764800000000001"/>
  </r>
  <r>
    <n v="8984"/>
    <x v="4481"/>
    <x v="0"/>
    <x v="1192"/>
    <x v="331"/>
    <s v="Standard Class"/>
    <s v="LC-16870"/>
    <s v="Lena Cacioppo"/>
    <x v="0"/>
    <s v="United States"/>
    <s v="Chicago"/>
    <x v="10"/>
    <n v="60623"/>
    <x v="2"/>
    <s v="FUR-FU-10003773"/>
    <x v="0"/>
    <x v="5"/>
    <s v="Eldon Cleatmat Plus Chair Mats for High Pile Carpets"/>
    <n v="159.04"/>
    <n v="5"/>
    <n v="0.6"/>
    <n v="-194.82400000000001"/>
  </r>
  <r>
    <n v="8985"/>
    <x v="4481"/>
    <x v="0"/>
    <x v="1192"/>
    <x v="331"/>
    <s v="Standard Class"/>
    <s v="LC-16870"/>
    <s v="Lena Cacioppo"/>
    <x v="0"/>
    <s v="United States"/>
    <s v="Chicago"/>
    <x v="10"/>
    <n v="60623"/>
    <x v="2"/>
    <s v="FUR-TA-10000849"/>
    <x v="0"/>
    <x v="3"/>
    <s v="Bevis Rectangular Conference Tables"/>
    <n v="145.97999999999999"/>
    <n v="2"/>
    <n v="0.5"/>
    <n v="-99.266399999999976"/>
  </r>
  <r>
    <n v="8986"/>
    <x v="4482"/>
    <x v="1"/>
    <x v="155"/>
    <x v="157"/>
    <s v="Standard Class"/>
    <s v="JG-15115"/>
    <s v="Jack Garza"/>
    <x v="0"/>
    <s v="United States"/>
    <s v="Jacksonville"/>
    <x v="3"/>
    <n v="28540"/>
    <x v="0"/>
    <s v="FUR-FU-10000222"/>
    <x v="0"/>
    <x v="5"/>
    <s v="Seth Thomas 16&quot; Steel Case Clock"/>
    <n v="77.951999999999998"/>
    <n v="3"/>
    <n v="0.2"/>
    <n v="12.667199999999994"/>
  </r>
  <r>
    <n v="8987"/>
    <x v="4482"/>
    <x v="1"/>
    <x v="155"/>
    <x v="157"/>
    <s v="Standard Class"/>
    <s v="JG-15115"/>
    <s v="Jack Garza"/>
    <x v="0"/>
    <s v="United States"/>
    <s v="Jacksonville"/>
    <x v="3"/>
    <n v="28540"/>
    <x v="0"/>
    <s v="OFF-BI-10001718"/>
    <x v="1"/>
    <x v="8"/>
    <s v="GBC DocuBind P50 Personal Binding Machine"/>
    <n v="95.970000000000013"/>
    <n v="5"/>
    <n v="0.7"/>
    <n v="-73.57699999999997"/>
  </r>
  <r>
    <n v="8988"/>
    <x v="4482"/>
    <x v="1"/>
    <x v="155"/>
    <x v="157"/>
    <s v="Standard Class"/>
    <s v="JG-15115"/>
    <s v="Jack Garza"/>
    <x v="0"/>
    <s v="United States"/>
    <s v="Jacksonville"/>
    <x v="3"/>
    <n v="28540"/>
    <x v="0"/>
    <s v="TEC-PH-10001700"/>
    <x v="2"/>
    <x v="7"/>
    <s v="Panasonic KX-TG6844B Expandable Digital Cordless Telephone"/>
    <n v="105.584"/>
    <n v="2"/>
    <n v="0.2"/>
    <n v="9.2386000000000053"/>
  </r>
  <r>
    <n v="8989"/>
    <x v="4482"/>
    <x v="1"/>
    <x v="155"/>
    <x v="157"/>
    <s v="Standard Class"/>
    <s v="JG-15115"/>
    <s v="Jack Garza"/>
    <x v="0"/>
    <s v="United States"/>
    <s v="Jacksonville"/>
    <x v="3"/>
    <n v="28540"/>
    <x v="0"/>
    <s v="OFF-AR-10004078"/>
    <x v="1"/>
    <x v="6"/>
    <s v="Newell 312"/>
    <n v="9.3439999999999994"/>
    <n v="2"/>
    <n v="0.2"/>
    <n v="1.1679999999999997"/>
  </r>
  <r>
    <n v="8990"/>
    <x v="4483"/>
    <x v="1"/>
    <x v="100"/>
    <x v="1090"/>
    <s v="Standard Class"/>
    <s v="HM-14860"/>
    <s v="Harry Marie"/>
    <x v="1"/>
    <s v="United States"/>
    <s v="Springfield"/>
    <x v="25"/>
    <n v="65807"/>
    <x v="2"/>
    <s v="FUR-FU-10003026"/>
    <x v="0"/>
    <x v="5"/>
    <s v="Eldon Regeneration Recycled Desk Accessories, Black"/>
    <n v="9.68"/>
    <n v="2"/>
    <n v="0"/>
    <n v="3.7751999999999999"/>
  </r>
  <r>
    <n v="8991"/>
    <x v="4483"/>
    <x v="1"/>
    <x v="100"/>
    <x v="1090"/>
    <s v="Standard Class"/>
    <s v="HM-14860"/>
    <s v="Harry Marie"/>
    <x v="1"/>
    <s v="United States"/>
    <s v="Springfield"/>
    <x v="25"/>
    <n v="65807"/>
    <x v="2"/>
    <s v="TEC-CO-10003763"/>
    <x v="2"/>
    <x v="16"/>
    <s v="Canon PC1060 Personal Laser Copier"/>
    <n v="4899.93"/>
    <n v="7"/>
    <n v="0"/>
    <n v="2302.9670999999998"/>
  </r>
  <r>
    <n v="8992"/>
    <x v="4484"/>
    <x v="3"/>
    <x v="172"/>
    <x v="299"/>
    <s v="Standard Class"/>
    <s v="TN-21040"/>
    <s v="Tanja Norvell"/>
    <x v="2"/>
    <s v="United States"/>
    <s v="San Francisco"/>
    <x v="1"/>
    <n v="94110"/>
    <x v="1"/>
    <s v="TEC-AC-10004708"/>
    <x v="2"/>
    <x v="11"/>
    <s v="Sony 32GB Class 10 Micro SDHC R40 Memory Card"/>
    <n v="104.75"/>
    <n v="5"/>
    <n v="0"/>
    <n v="21.997499999999999"/>
  </r>
  <r>
    <n v="8993"/>
    <x v="4485"/>
    <x v="3"/>
    <x v="524"/>
    <x v="565"/>
    <s v="Standard Class"/>
    <s v="VP-21760"/>
    <s v="Victoria Pisteka"/>
    <x v="1"/>
    <s v="United States"/>
    <s v="Columbia"/>
    <x v="18"/>
    <n v="38401"/>
    <x v="0"/>
    <s v="TEC-AC-10003499"/>
    <x v="2"/>
    <x v="11"/>
    <s v="Memorex Mini Travel Drive 8 GB USB 2.0 Flash Drive"/>
    <n v="18.528000000000002"/>
    <n v="2"/>
    <n v="0.2"/>
    <n v="4.4004000000000003"/>
  </r>
  <r>
    <n v="8994"/>
    <x v="4485"/>
    <x v="3"/>
    <x v="524"/>
    <x v="565"/>
    <s v="Standard Class"/>
    <s v="VP-21760"/>
    <s v="Victoria Pisteka"/>
    <x v="1"/>
    <s v="United States"/>
    <s v="Columbia"/>
    <x v="18"/>
    <n v="38401"/>
    <x v="0"/>
    <s v="FUR-TA-10001950"/>
    <x v="0"/>
    <x v="3"/>
    <s v="Balt Solid Wood Round Tables"/>
    <n v="1875.258"/>
    <n v="7"/>
    <n v="0.4"/>
    <n v="-968.88329999999996"/>
  </r>
  <r>
    <n v="8995"/>
    <x v="4486"/>
    <x v="2"/>
    <x v="860"/>
    <x v="1308"/>
    <s v="First Class"/>
    <s v="CS-12355"/>
    <s v="Christine Sundaresam"/>
    <x v="0"/>
    <s v="United States"/>
    <s v="Hollywood"/>
    <x v="2"/>
    <n v="33021"/>
    <x v="0"/>
    <s v="OFF-PA-10000312"/>
    <x v="1"/>
    <x v="10"/>
    <s v="Xerox 1955"/>
    <n v="91.360000000000014"/>
    <n v="5"/>
    <n v="0.2"/>
    <n v="29.691999999999993"/>
  </r>
  <r>
    <n v="8996"/>
    <x v="4486"/>
    <x v="2"/>
    <x v="860"/>
    <x v="1308"/>
    <s v="First Class"/>
    <s v="CS-12355"/>
    <s v="Christine Sundaresam"/>
    <x v="0"/>
    <s v="United States"/>
    <s v="Hollywood"/>
    <x v="2"/>
    <n v="33021"/>
    <x v="0"/>
    <s v="OFF-AP-10004708"/>
    <x v="1"/>
    <x v="9"/>
    <s v="Fellowes Superior 10 Outlet Split Surge Protector"/>
    <n v="152.24"/>
    <n v="5"/>
    <n v="0.2"/>
    <n v="17.126999999999988"/>
  </r>
  <r>
    <n v="8997"/>
    <x v="4487"/>
    <x v="3"/>
    <x v="343"/>
    <x v="87"/>
    <s v="First Class"/>
    <s v="PG-18820"/>
    <s v="Patrick Gardner"/>
    <x v="0"/>
    <s v="United States"/>
    <s v="Dallas"/>
    <x v="5"/>
    <n v="75081"/>
    <x v="2"/>
    <s v="TEC-PH-10004531"/>
    <x v="2"/>
    <x v="7"/>
    <s v="OtterBox Commuter Series Case - iPhone 5 &amp; 5s"/>
    <n v="35.183999999999997"/>
    <n v="2"/>
    <n v="0.2"/>
    <n v="12.314399999999999"/>
  </r>
  <r>
    <n v="8998"/>
    <x v="4488"/>
    <x v="3"/>
    <x v="177"/>
    <x v="1051"/>
    <s v="Same Day"/>
    <s v="HG-14845"/>
    <s v="Harry Greene"/>
    <x v="0"/>
    <s v="United States"/>
    <s v="Houston"/>
    <x v="5"/>
    <n v="77041"/>
    <x v="2"/>
    <s v="OFF-PA-10000474"/>
    <x v="1"/>
    <x v="10"/>
    <s v="Staples"/>
    <n v="56.704000000000001"/>
    <n v="2"/>
    <n v="0.2"/>
    <n v="19.137599999999992"/>
  </r>
  <r>
    <n v="8999"/>
    <x v="4488"/>
    <x v="3"/>
    <x v="177"/>
    <x v="1051"/>
    <s v="Same Day"/>
    <s v="HG-14845"/>
    <s v="Harry Greene"/>
    <x v="0"/>
    <s v="United States"/>
    <s v="Houston"/>
    <x v="5"/>
    <n v="77041"/>
    <x v="2"/>
    <s v="OFF-PA-10002377"/>
    <x v="1"/>
    <x v="10"/>
    <s v="Xerox 1916"/>
    <n v="274.06400000000002"/>
    <n v="7"/>
    <n v="0.2"/>
    <n v="102.77399999999999"/>
  </r>
  <r>
    <n v="9000"/>
    <x v="4489"/>
    <x v="3"/>
    <x v="726"/>
    <x v="808"/>
    <s v="Standard Class"/>
    <s v="MH-18115"/>
    <s v="Mick Hernandez"/>
    <x v="2"/>
    <s v="United States"/>
    <s v="Philadelphia"/>
    <x v="9"/>
    <n v="19140"/>
    <x v="3"/>
    <s v="FUR-CH-10001482"/>
    <x v="0"/>
    <x v="1"/>
    <s v="Office Star - Mesh Screen back chair with Vinyl seat"/>
    <n v="458.42999999999995"/>
    <n v="5"/>
    <n v="0.3"/>
    <n v="-124.431"/>
  </r>
  <r>
    <n v="9001"/>
    <x v="4490"/>
    <x v="2"/>
    <x v="169"/>
    <x v="789"/>
    <s v="Same Day"/>
    <s v="TB-21280"/>
    <s v="Toby Braunhardt"/>
    <x v="0"/>
    <s v="United States"/>
    <s v="Phoenix"/>
    <x v="16"/>
    <n v="85023"/>
    <x v="1"/>
    <s v="OFF-BI-10001553"/>
    <x v="1"/>
    <x v="8"/>
    <s v="SpineVue Locking Slant-D Ring Binders by Cardinal"/>
    <n v="8.2260000000000009"/>
    <n v="3"/>
    <n v="0.7"/>
    <n v="-6.0323999999999991"/>
  </r>
  <r>
    <n v="9002"/>
    <x v="4491"/>
    <x v="2"/>
    <x v="266"/>
    <x v="80"/>
    <s v="Standard Class"/>
    <s v="EM-13825"/>
    <s v="Elizabeth Moffitt"/>
    <x v="1"/>
    <s v="United States"/>
    <s v="Sandy Springs"/>
    <x v="32"/>
    <n v="30328"/>
    <x v="0"/>
    <s v="TEC-AC-10000199"/>
    <x v="2"/>
    <x v="11"/>
    <s v="Kingston Digital DataTraveler 8GB USB 2.0"/>
    <n v="5.95"/>
    <n v="1"/>
    <n v="0"/>
    <n v="0.83300000000000018"/>
  </r>
  <r>
    <n v="9003"/>
    <x v="4491"/>
    <x v="2"/>
    <x v="266"/>
    <x v="8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x v="1309"/>
    <s v="Same Day"/>
    <s v="JF-15415"/>
    <s v="Jennifer Ferguson"/>
    <x v="0"/>
    <s v="United States"/>
    <s v="Spokane"/>
    <x v="4"/>
    <n v="99207"/>
    <x v="1"/>
    <s v="TEC-AC-10001767"/>
    <x v="2"/>
    <x v="11"/>
    <s v="SanDisk Ultra 64 GB MicroSDHC Class 10 Memory Card"/>
    <n v="239.94"/>
    <n v="6"/>
    <n v="0"/>
    <n v="26.393399999999986"/>
  </r>
  <r>
    <n v="9005"/>
    <x v="4492"/>
    <x v="1"/>
    <x v="57"/>
    <x v="1309"/>
    <s v="Same Day"/>
    <s v="JF-15415"/>
    <s v="Jennifer Ferguson"/>
    <x v="0"/>
    <s v="United States"/>
    <s v="Spokane"/>
    <x v="4"/>
    <n v="99207"/>
    <x v="1"/>
    <s v="OFF-AR-10002467"/>
    <x v="1"/>
    <x v="6"/>
    <s v="Dixon Ticonderoga Pencils"/>
    <n v="23.84"/>
    <n v="8"/>
    <n v="0"/>
    <n v="6.4368000000000016"/>
  </r>
  <r>
    <n v="9006"/>
    <x v="4493"/>
    <x v="3"/>
    <x v="551"/>
    <x v="551"/>
    <s v="Same Day"/>
    <s v="NB-18655"/>
    <s v="Nona Balk"/>
    <x v="1"/>
    <s v="United States"/>
    <s v="Milwaukee"/>
    <x v="6"/>
    <n v="53209"/>
    <x v="2"/>
    <s v="OFF-ST-10001321"/>
    <x v="1"/>
    <x v="4"/>
    <s v="Decoflex Hanging Personal Folder File, Blue"/>
    <n v="92.52"/>
    <n v="6"/>
    <n v="0"/>
    <n v="24.980400000000007"/>
  </r>
  <r>
    <n v="9007"/>
    <x v="4493"/>
    <x v="3"/>
    <x v="551"/>
    <x v="551"/>
    <s v="Same Day"/>
    <s v="NB-18655"/>
    <s v="Nona Balk"/>
    <x v="1"/>
    <s v="United States"/>
    <s v="Milwaukee"/>
    <x v="6"/>
    <n v="53209"/>
    <x v="2"/>
    <s v="OFF-ST-10000777"/>
    <x v="1"/>
    <x v="4"/>
    <s v="Companion Letter/Legal File, Black"/>
    <n v="37.76"/>
    <n v="1"/>
    <n v="0"/>
    <n v="10.572800000000001"/>
  </r>
  <r>
    <n v="9008"/>
    <x v="4493"/>
    <x v="3"/>
    <x v="551"/>
    <x v="551"/>
    <s v="Same Day"/>
    <s v="NB-18655"/>
    <s v="Nona Balk"/>
    <x v="1"/>
    <s v="United States"/>
    <s v="Milwaukee"/>
    <x v="6"/>
    <n v="53209"/>
    <x v="2"/>
    <s v="OFF-LA-10003720"/>
    <x v="1"/>
    <x v="2"/>
    <s v="Avery 487"/>
    <n v="7.38"/>
    <n v="2"/>
    <n v="0"/>
    <n v="3.4685999999999999"/>
  </r>
  <r>
    <n v="9009"/>
    <x v="4493"/>
    <x v="3"/>
    <x v="551"/>
    <x v="551"/>
    <s v="Same Day"/>
    <s v="NB-18655"/>
    <s v="Nona Balk"/>
    <x v="1"/>
    <s v="United States"/>
    <s v="Milwaukee"/>
    <x v="6"/>
    <n v="53209"/>
    <x v="2"/>
    <s v="FUR-FU-10000206"/>
    <x v="0"/>
    <x v="5"/>
    <s v="GE General Purpose, Extra Long Life, Showcase &amp; Floodlight Incandescent Bulbs"/>
    <n v="5.82"/>
    <n v="2"/>
    <n v="0"/>
    <n v="2.7353999999999998"/>
  </r>
  <r>
    <n v="9010"/>
    <x v="4494"/>
    <x v="3"/>
    <x v="1210"/>
    <x v="11"/>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x v="254"/>
    <s v="Standard Class"/>
    <s v="ND-18460"/>
    <s v="Neil Ducich"/>
    <x v="1"/>
    <s v="United States"/>
    <s v="Huntsville"/>
    <x v="19"/>
    <n v="35810"/>
    <x v="0"/>
    <s v="OFF-BI-10001787"/>
    <x v="1"/>
    <x v="8"/>
    <s v="Wilson Jones Four-Pocket Poly Binders"/>
    <n v="26.16"/>
    <n v="4"/>
    <n v="0"/>
    <n v="12.8184"/>
  </r>
  <r>
    <n v="9012"/>
    <x v="4496"/>
    <x v="1"/>
    <x v="139"/>
    <x v="1010"/>
    <s v="First Class"/>
    <s v="ED-13885"/>
    <s v="Emily Ducich"/>
    <x v="2"/>
    <s v="United States"/>
    <s v="Houston"/>
    <x v="5"/>
    <n v="77036"/>
    <x v="2"/>
    <s v="TEC-AC-10004353"/>
    <x v="2"/>
    <x v="11"/>
    <s v="Hypercom P1300 Pinpad"/>
    <n v="100.80000000000001"/>
    <n v="2"/>
    <n v="0.2"/>
    <n v="21.42"/>
  </r>
  <r>
    <n v="9013"/>
    <x v="4497"/>
    <x v="0"/>
    <x v="823"/>
    <x v="465"/>
    <s v="First Class"/>
    <s v="EA-14035"/>
    <s v="Erin Ashbrook"/>
    <x v="1"/>
    <s v="United States"/>
    <s v="New York City"/>
    <x v="15"/>
    <n v="10011"/>
    <x v="3"/>
    <s v="FUR-FU-10001861"/>
    <x v="0"/>
    <x v="5"/>
    <s v="Floodlight Indoor Halogen Bulbs, 1 Bulb per Pack, 60 Watts"/>
    <n v="135.79999999999998"/>
    <n v="7"/>
    <n v="0"/>
    <n v="66.541999999999987"/>
  </r>
  <r>
    <n v="9014"/>
    <x v="4498"/>
    <x v="3"/>
    <x v="257"/>
    <x v="782"/>
    <s v="Standard Class"/>
    <s v="BP-11050"/>
    <s v="Barry Pond"/>
    <x v="1"/>
    <s v="United States"/>
    <s v="Los Angeles"/>
    <x v="1"/>
    <n v="90008"/>
    <x v="1"/>
    <s v="OFF-AR-10002766"/>
    <x v="1"/>
    <x v="6"/>
    <s v="Prang Drawing Pencil Set"/>
    <n v="13.899999999999999"/>
    <n v="5"/>
    <n v="0"/>
    <n v="3.7529999999999997"/>
  </r>
  <r>
    <n v="9015"/>
    <x v="4498"/>
    <x v="3"/>
    <x v="257"/>
    <x v="782"/>
    <s v="Standard Class"/>
    <s v="BP-11050"/>
    <s v="Barry Pond"/>
    <x v="1"/>
    <s v="United States"/>
    <s v="Los Angeles"/>
    <x v="1"/>
    <n v="90008"/>
    <x v="1"/>
    <s v="OFF-EN-10003072"/>
    <x v="1"/>
    <x v="12"/>
    <s v="Peel &amp; Seel Envelopes"/>
    <n v="19.399999999999999"/>
    <n v="5"/>
    <n v="0"/>
    <n v="9.3120000000000012"/>
  </r>
  <r>
    <n v="9016"/>
    <x v="4499"/>
    <x v="0"/>
    <x v="907"/>
    <x v="491"/>
    <s v="Standard Class"/>
    <s v="NS-18640"/>
    <s v="Noel Staavos"/>
    <x v="1"/>
    <s v="United States"/>
    <s v="Carlsbad"/>
    <x v="27"/>
    <n v="88220"/>
    <x v="1"/>
    <s v="OFF-BI-10001636"/>
    <x v="1"/>
    <x v="8"/>
    <s v="Ibico Plastic and Wire Spiral Binding Combs"/>
    <n v="13.488"/>
    <n v="2"/>
    <n v="0.2"/>
    <n v="4.3835999999999995"/>
  </r>
  <r>
    <n v="9017"/>
    <x v="4499"/>
    <x v="0"/>
    <x v="907"/>
    <x v="491"/>
    <s v="Standard Class"/>
    <s v="NS-18640"/>
    <s v="Noel Staavos"/>
    <x v="1"/>
    <s v="United States"/>
    <s v="Carlsbad"/>
    <x v="27"/>
    <n v="88220"/>
    <x v="1"/>
    <s v="OFF-BI-10000948"/>
    <x v="1"/>
    <x v="8"/>
    <s v="GBC Laser Imprintable Binding System Covers, Desert Sand"/>
    <n v="11.416"/>
    <n v="1"/>
    <n v="0.2"/>
    <n v="3.8528999999999991"/>
  </r>
  <r>
    <n v="9018"/>
    <x v="4500"/>
    <x v="0"/>
    <x v="253"/>
    <x v="882"/>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x v="882"/>
    <s v="Second Class"/>
    <s v="MV-17485"/>
    <s v="Mark Van Huff"/>
    <x v="0"/>
    <s v="United States"/>
    <s v="Pocatello"/>
    <x v="45"/>
    <n v="83201"/>
    <x v="1"/>
    <s v="OFF-BI-10002215"/>
    <x v="1"/>
    <x v="8"/>
    <s v="Wilson Jones Hanging View Binder, White, 1&quot;"/>
    <n v="17.04"/>
    <n v="3"/>
    <n v="0.2"/>
    <n v="5.5379999999999985"/>
  </r>
  <r>
    <n v="9020"/>
    <x v="4501"/>
    <x v="2"/>
    <x v="757"/>
    <x v="574"/>
    <s v="Second Class"/>
    <s v="LE-16810"/>
    <s v="Laurel Elliston"/>
    <x v="0"/>
    <s v="United States"/>
    <s v="Springfield"/>
    <x v="17"/>
    <n v="22153"/>
    <x v="0"/>
    <s v="TEC-AC-10001314"/>
    <x v="2"/>
    <x v="11"/>
    <s v="Case Logic 2.4GHz Wireless Keyboard"/>
    <n v="99.98"/>
    <n v="2"/>
    <n v="0"/>
    <n v="7.9983999999999895"/>
  </r>
  <r>
    <n v="9021"/>
    <x v="4501"/>
    <x v="2"/>
    <x v="757"/>
    <x v="574"/>
    <s v="Second Class"/>
    <s v="LE-16810"/>
    <s v="Laurel Elliston"/>
    <x v="0"/>
    <s v="United States"/>
    <s v="Springfield"/>
    <x v="17"/>
    <n v="22153"/>
    <x v="0"/>
    <s v="FUR-FU-10002268"/>
    <x v="0"/>
    <x v="5"/>
    <s v="Ultra Door Push Plate"/>
    <n v="29.46"/>
    <n v="6"/>
    <n v="0"/>
    <n v="9.7217999999999982"/>
  </r>
  <r>
    <n v="9022"/>
    <x v="4502"/>
    <x v="1"/>
    <x v="219"/>
    <x v="988"/>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x v="319"/>
    <s v="First Class"/>
    <s v="TC-21475"/>
    <s v="Tony Chapman"/>
    <x v="2"/>
    <s v="United States"/>
    <s v="Fort Collins"/>
    <x v="22"/>
    <n v="80525"/>
    <x v="1"/>
    <s v="FUR-FU-10001979"/>
    <x v="0"/>
    <x v="5"/>
    <s v="Dana Halogen Swing-Arm Architect Lamp"/>
    <n v="98.328000000000003"/>
    <n v="3"/>
    <n v="0.2"/>
    <n v="9.832800000000006"/>
  </r>
  <r>
    <n v="9024"/>
    <x v="4504"/>
    <x v="1"/>
    <x v="685"/>
    <x v="790"/>
    <s v="First Class"/>
    <s v="SG-20470"/>
    <s v="Sheri Gordon"/>
    <x v="0"/>
    <s v="United States"/>
    <s v="New York City"/>
    <x v="15"/>
    <n v="10024"/>
    <x v="3"/>
    <s v="FUR-CH-10001482"/>
    <x v="0"/>
    <x v="1"/>
    <s v="Office Star - Mesh Screen back chair with Vinyl seat"/>
    <n v="117.88199999999999"/>
    <n v="1"/>
    <n v="0.1"/>
    <n v="1.3097999999999956"/>
  </r>
  <r>
    <n v="9025"/>
    <x v="4505"/>
    <x v="0"/>
    <x v="190"/>
    <x v="196"/>
    <s v="Standard Class"/>
    <s v="VP-21760"/>
    <s v="Victoria Pisteka"/>
    <x v="1"/>
    <s v="United States"/>
    <s v="New York City"/>
    <x v="15"/>
    <n v="10035"/>
    <x v="3"/>
    <s v="TEC-AC-10002018"/>
    <x v="2"/>
    <x v="11"/>
    <s v="AmazonBasics 3-Button USB Wired Mouse"/>
    <n v="20.97"/>
    <n v="3"/>
    <n v="0"/>
    <n v="9.017100000000001"/>
  </r>
  <r>
    <n v="9026"/>
    <x v="4505"/>
    <x v="0"/>
    <x v="190"/>
    <x v="196"/>
    <s v="Standard Class"/>
    <s v="VP-21760"/>
    <s v="Victoria Pisteka"/>
    <x v="1"/>
    <s v="United States"/>
    <s v="New York City"/>
    <x v="15"/>
    <n v="10035"/>
    <x v="3"/>
    <s v="TEC-AC-10000397"/>
    <x v="2"/>
    <x v="11"/>
    <s v="Perixx PERIBOARD-512B, Ergonomic Split Keyboard"/>
    <n v="139.96"/>
    <n v="4"/>
    <n v="0"/>
    <n v="9.7972000000000037"/>
  </r>
  <r>
    <n v="9027"/>
    <x v="4505"/>
    <x v="0"/>
    <x v="190"/>
    <x v="196"/>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x v="42"/>
    <s v="Standard Class"/>
    <s v="PO-18865"/>
    <s v="Patrick O'Donnell"/>
    <x v="0"/>
    <s v="United States"/>
    <s v="Marlborough"/>
    <x v="31"/>
    <n v="1752"/>
    <x v="3"/>
    <s v="FUR-FU-10002597"/>
    <x v="0"/>
    <x v="5"/>
    <s v="C-Line Magnetic Cubicle Keepers, Clear Polypropylene"/>
    <n v="14.82"/>
    <n v="3"/>
    <n v="0"/>
    <n v="6.224400000000001"/>
  </r>
  <r>
    <n v="9029"/>
    <x v="4506"/>
    <x v="0"/>
    <x v="42"/>
    <x v="42"/>
    <s v="Standard Class"/>
    <s v="PO-18865"/>
    <s v="Patrick O'Donnell"/>
    <x v="0"/>
    <s v="United States"/>
    <s v="Marlborough"/>
    <x v="31"/>
    <n v="1752"/>
    <x v="3"/>
    <s v="FUR-FU-10004864"/>
    <x v="0"/>
    <x v="5"/>
    <s v="Howard Miller 14-1/2&quot; Diameter Chrome Round Wall Clock"/>
    <n v="191.82"/>
    <n v="3"/>
    <n v="0"/>
    <n v="61.382399999999997"/>
  </r>
  <r>
    <n v="9030"/>
    <x v="4507"/>
    <x v="2"/>
    <x v="667"/>
    <x v="1283"/>
    <s v="Standard Class"/>
    <s v="JL-15130"/>
    <s v="Jack Lebron"/>
    <x v="0"/>
    <s v="United States"/>
    <s v="New Rochelle"/>
    <x v="15"/>
    <n v="10801"/>
    <x v="3"/>
    <s v="OFF-BI-10002103"/>
    <x v="1"/>
    <x v="8"/>
    <s v="Cardinal Slant-D Ring Binder, Heavy Gauge Vinyl"/>
    <n v="13.904"/>
    <n v="2"/>
    <n v="0.2"/>
    <n v="4.5187999999999997"/>
  </r>
  <r>
    <n v="9031"/>
    <x v="4508"/>
    <x v="3"/>
    <x v="853"/>
    <x v="153"/>
    <s v="Same Day"/>
    <s v="RW-19540"/>
    <s v="Rick Wilson"/>
    <x v="1"/>
    <s v="United States"/>
    <s v="Seattle"/>
    <x v="4"/>
    <n v="98103"/>
    <x v="1"/>
    <s v="OFF-AP-10001005"/>
    <x v="1"/>
    <x v="9"/>
    <s v="Honeywell Quietcare HEPA Air Cleaner"/>
    <n v="314.60000000000002"/>
    <n v="4"/>
    <n v="0"/>
    <n v="103.81799999999998"/>
  </r>
  <r>
    <n v="9032"/>
    <x v="4508"/>
    <x v="3"/>
    <x v="853"/>
    <x v="153"/>
    <s v="Same Day"/>
    <s v="RW-19540"/>
    <s v="Rick Wilson"/>
    <x v="1"/>
    <s v="United States"/>
    <s v="Seattle"/>
    <x v="4"/>
    <n v="98103"/>
    <x v="1"/>
    <s v="FUR-TA-10002607"/>
    <x v="0"/>
    <x v="3"/>
    <s v="KI Conference Tables"/>
    <n v="283.56"/>
    <n v="4"/>
    <n v="0"/>
    <n v="45.36960000000002"/>
  </r>
  <r>
    <n v="9033"/>
    <x v="4509"/>
    <x v="3"/>
    <x v="738"/>
    <x v="356"/>
    <s v="Standard Class"/>
    <s v="RB-19465"/>
    <s v="Rick Bensley"/>
    <x v="2"/>
    <s v="United States"/>
    <s v="Detroit"/>
    <x v="12"/>
    <n v="48227"/>
    <x v="2"/>
    <s v="FUR-CH-10000454"/>
    <x v="0"/>
    <x v="1"/>
    <s v="Hon Deluxe Fabric Upholstered Stacking Chairs, Rounded Back"/>
    <n v="487.96"/>
    <n v="2"/>
    <n v="0"/>
    <n v="146.38799999999998"/>
  </r>
  <r>
    <n v="9034"/>
    <x v="4510"/>
    <x v="2"/>
    <x v="814"/>
    <x v="1110"/>
    <s v="Standard Class"/>
    <s v="SC-20095"/>
    <s v="Sanjit Chand"/>
    <x v="0"/>
    <s v="United States"/>
    <s v="Fayetteville"/>
    <x v="36"/>
    <n v="72701"/>
    <x v="0"/>
    <s v="OFF-BI-10001359"/>
    <x v="1"/>
    <x v="8"/>
    <s v="GBC DocuBind TL300 Electric Binding System"/>
    <n v="1793.98"/>
    <n v="2"/>
    <n v="0"/>
    <n v="843.17059999999992"/>
  </r>
  <r>
    <n v="9035"/>
    <x v="4511"/>
    <x v="1"/>
    <x v="486"/>
    <x v="1287"/>
    <s v="Standard Class"/>
    <s v="EM-13960"/>
    <s v="Eric Murdock"/>
    <x v="0"/>
    <s v="United States"/>
    <s v="Quincy"/>
    <x v="10"/>
    <n v="62301"/>
    <x v="2"/>
    <s v="OFF-BI-10003196"/>
    <x v="1"/>
    <x v="8"/>
    <s v="Accohide Poly Flexible Ring Binders"/>
    <n v="2.9919999999999995"/>
    <n v="4"/>
    <n v="0.8"/>
    <n v="-4.4880000000000013"/>
  </r>
  <r>
    <n v="9036"/>
    <x v="4511"/>
    <x v="1"/>
    <x v="486"/>
    <x v="1287"/>
    <s v="Standard Class"/>
    <s v="EM-13960"/>
    <s v="Eric Murdock"/>
    <x v="0"/>
    <s v="United States"/>
    <s v="Quincy"/>
    <x v="10"/>
    <n v="62301"/>
    <x v="2"/>
    <s v="TEC-AC-10003657"/>
    <x v="2"/>
    <x v="11"/>
    <s v="Lenovo 17-Key USB Numeric Keypad"/>
    <n v="108.76800000000001"/>
    <n v="4"/>
    <n v="0.2"/>
    <n v="2.7191999999999901"/>
  </r>
  <r>
    <n v="9037"/>
    <x v="4512"/>
    <x v="1"/>
    <x v="1002"/>
    <x v="57"/>
    <s v="First Class"/>
    <s v="RP-19390"/>
    <s v="Resi Pölking"/>
    <x v="0"/>
    <s v="United States"/>
    <s v="New York City"/>
    <x v="15"/>
    <n v="10035"/>
    <x v="3"/>
    <s v="OFF-PA-10002262"/>
    <x v="1"/>
    <x v="10"/>
    <s v="Xerox 192"/>
    <n v="25.92"/>
    <n v="4"/>
    <n v="0"/>
    <n v="12.441600000000001"/>
  </r>
  <r>
    <n v="9038"/>
    <x v="4512"/>
    <x v="1"/>
    <x v="1002"/>
    <x v="57"/>
    <s v="First Class"/>
    <s v="RP-19390"/>
    <s v="Resi Pölking"/>
    <x v="0"/>
    <s v="United States"/>
    <s v="New York City"/>
    <x v="15"/>
    <n v="10035"/>
    <x v="3"/>
    <s v="OFF-ST-10002214"/>
    <x v="1"/>
    <x v="4"/>
    <s v="X-Rack File for Hanging Folders"/>
    <n v="22.58"/>
    <n v="2"/>
    <n v="0"/>
    <n v="5.8707999999999991"/>
  </r>
  <r>
    <n v="9039"/>
    <x v="4513"/>
    <x v="3"/>
    <x v="610"/>
    <x v="410"/>
    <s v="Same Day"/>
    <s v="HZ-14950"/>
    <s v="Henia Zydlo"/>
    <x v="0"/>
    <s v="United States"/>
    <s v="Houston"/>
    <x v="5"/>
    <n v="77095"/>
    <x v="2"/>
    <s v="TEC-PH-10003555"/>
    <x v="2"/>
    <x v="7"/>
    <s v="Motorola HK250 Universal Bluetooth Headset"/>
    <n v="55.176000000000002"/>
    <n v="3"/>
    <n v="0.2"/>
    <n v="-12.414599999999997"/>
  </r>
  <r>
    <n v="9040"/>
    <x v="4514"/>
    <x v="0"/>
    <x v="907"/>
    <x v="967"/>
    <s v="Standard Class"/>
    <s v="AB-10105"/>
    <s v="Adrian Barton"/>
    <x v="0"/>
    <s v="United States"/>
    <s v="Detroit"/>
    <x v="12"/>
    <n v="48205"/>
    <x v="2"/>
    <s v="OFF-BI-10000545"/>
    <x v="1"/>
    <x v="8"/>
    <s v="GBC Ibimaster 500 Manual ProClick Binding System"/>
    <n v="9892.74"/>
    <n v="13"/>
    <n v="0"/>
    <n v="4946.37"/>
  </r>
  <r>
    <n v="9041"/>
    <x v="4515"/>
    <x v="2"/>
    <x v="111"/>
    <x v="131"/>
    <s v="Standard Class"/>
    <s v="ND-18460"/>
    <s v="Neil Ducich"/>
    <x v="1"/>
    <s v="United States"/>
    <s v="Chandler"/>
    <x v="16"/>
    <n v="85224"/>
    <x v="1"/>
    <s v="FUR-TA-10004607"/>
    <x v="0"/>
    <x v="3"/>
    <s v="Hon 2111 Invitation Series Straight Table"/>
    <n v="73.915000000000006"/>
    <n v="1"/>
    <n v="0.5"/>
    <n v="-45.827300000000008"/>
  </r>
  <r>
    <n v="9042"/>
    <x v="4516"/>
    <x v="2"/>
    <x v="450"/>
    <x v="127"/>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x v="1068"/>
    <s v="Second Class"/>
    <s v="MM-18280"/>
    <s v="Muhammed MacIntyre"/>
    <x v="1"/>
    <s v="United States"/>
    <s v="Los Angeles"/>
    <x v="1"/>
    <n v="90049"/>
    <x v="1"/>
    <s v="OFF-AP-10004532"/>
    <x v="1"/>
    <x v="9"/>
    <s v="Kensington 6 Outlet Guardian Standard Surge Protector"/>
    <n v="61.44"/>
    <n v="3"/>
    <n v="0"/>
    <n v="16.588799999999999"/>
  </r>
  <r>
    <n v="9044"/>
    <x v="4518"/>
    <x v="0"/>
    <x v="77"/>
    <x v="1113"/>
    <s v="Standard Class"/>
    <s v="ML-17395"/>
    <s v="Marina Lichtenstein"/>
    <x v="1"/>
    <s v="United States"/>
    <s v="San Francisco"/>
    <x v="1"/>
    <n v="94122"/>
    <x v="1"/>
    <s v="TEC-AC-10003911"/>
    <x v="2"/>
    <x v="11"/>
    <s v="NETGEAR AC1750 Dual Band Gigabit Smart WiFi Router"/>
    <n v="479.97"/>
    <n v="3"/>
    <n v="0"/>
    <n v="163.18979999999999"/>
  </r>
  <r>
    <n v="9045"/>
    <x v="4519"/>
    <x v="3"/>
    <x v="819"/>
    <x v="404"/>
    <s v="Second Class"/>
    <s v="KM-16225"/>
    <s v="Kalyca Meade"/>
    <x v="1"/>
    <s v="United States"/>
    <s v="Sunnyvale"/>
    <x v="1"/>
    <n v="94086"/>
    <x v="1"/>
    <s v="OFF-BI-10003196"/>
    <x v="1"/>
    <x v="8"/>
    <s v="Accohide Poly Flexible Ring Binders"/>
    <n v="5.9840000000000009"/>
    <n v="2"/>
    <n v="0.2"/>
    <n v="2.2439999999999998"/>
  </r>
  <r>
    <n v="9046"/>
    <x v="4519"/>
    <x v="3"/>
    <x v="819"/>
    <x v="404"/>
    <s v="Second Class"/>
    <s v="KM-16225"/>
    <s v="Kalyca Meade"/>
    <x v="1"/>
    <s v="United States"/>
    <s v="Sunnyvale"/>
    <x v="1"/>
    <n v="94086"/>
    <x v="1"/>
    <s v="TEC-AC-10000358"/>
    <x v="2"/>
    <x v="11"/>
    <s v="Imation Secure Drive + Hardware Encrypted USB flash drive - 16 GB"/>
    <n v="189.95000000000002"/>
    <n v="5"/>
    <n v="0"/>
    <n v="45.587999999999994"/>
  </r>
  <r>
    <n v="9047"/>
    <x v="4519"/>
    <x v="3"/>
    <x v="819"/>
    <x v="404"/>
    <s v="Second Class"/>
    <s v="KM-16225"/>
    <s v="Kalyca Meade"/>
    <x v="1"/>
    <s v="United States"/>
    <s v="Sunnyvale"/>
    <x v="1"/>
    <n v="94086"/>
    <x v="1"/>
    <s v="TEC-AC-10000057"/>
    <x v="2"/>
    <x v="11"/>
    <s v="Microsoft Natural Ergonomic Keyboard 4000"/>
    <n v="149.94999999999999"/>
    <n v="5"/>
    <n v="0"/>
    <n v="31.489499999999992"/>
  </r>
  <r>
    <n v="9048"/>
    <x v="4519"/>
    <x v="3"/>
    <x v="819"/>
    <x v="404"/>
    <s v="Second Class"/>
    <s v="KM-16225"/>
    <s v="Kalyca Meade"/>
    <x v="1"/>
    <s v="United States"/>
    <s v="Sunnyvale"/>
    <x v="1"/>
    <n v="94086"/>
    <x v="1"/>
    <s v="OFF-AR-10001988"/>
    <x v="1"/>
    <x v="6"/>
    <s v="Bulldog Table or Wall-Mount Pencil Sharpener"/>
    <n v="29.950000000000003"/>
    <n v="5"/>
    <n v="0"/>
    <n v="8.6854999999999993"/>
  </r>
  <r>
    <n v="9049"/>
    <x v="4519"/>
    <x v="3"/>
    <x v="819"/>
    <x v="404"/>
    <s v="Second Class"/>
    <s v="KM-16225"/>
    <s v="Kalyca Meade"/>
    <x v="1"/>
    <s v="United States"/>
    <s v="Sunnyvale"/>
    <x v="1"/>
    <n v="94086"/>
    <x v="1"/>
    <s v="OFF-LA-10003498"/>
    <x v="1"/>
    <x v="2"/>
    <s v="Avery 475"/>
    <n v="44.400000000000006"/>
    <n v="3"/>
    <n v="0"/>
    <n v="22.200000000000003"/>
  </r>
  <r>
    <n v="9050"/>
    <x v="4520"/>
    <x v="2"/>
    <x v="158"/>
    <x v="59"/>
    <s v="Standard Class"/>
    <s v="SL-20155"/>
    <s v="Sara Luxemburg"/>
    <x v="2"/>
    <s v="United States"/>
    <s v="New York City"/>
    <x v="15"/>
    <n v="10011"/>
    <x v="3"/>
    <s v="OFF-AR-10002956"/>
    <x v="1"/>
    <x v="6"/>
    <s v="Boston 16801 Nautilus Battery Pencil Sharpener"/>
    <n v="66.03"/>
    <n v="3"/>
    <n v="0"/>
    <n v="17.1678"/>
  </r>
  <r>
    <n v="9051"/>
    <x v="4521"/>
    <x v="1"/>
    <x v="1211"/>
    <x v="1299"/>
    <s v="Standard Class"/>
    <s v="AJ-10780"/>
    <s v="Anthony Jacobs"/>
    <x v="1"/>
    <s v="United States"/>
    <s v="Los Angeles"/>
    <x v="1"/>
    <n v="90004"/>
    <x v="1"/>
    <s v="OFF-PA-10003724"/>
    <x v="1"/>
    <x v="10"/>
    <s v="Wirebound Message Book, 4 per Page"/>
    <n v="10.86"/>
    <n v="2"/>
    <n v="0"/>
    <n v="5.3213999999999997"/>
  </r>
  <r>
    <n v="9052"/>
    <x v="4522"/>
    <x v="2"/>
    <x v="958"/>
    <x v="1075"/>
    <s v="Second Class"/>
    <s v="DK-12835"/>
    <s v="Damala Kotsonis"/>
    <x v="1"/>
    <s v="United States"/>
    <s v="San Francisco"/>
    <x v="1"/>
    <n v="94122"/>
    <x v="1"/>
    <s v="OFF-AR-10004272"/>
    <x v="1"/>
    <x v="6"/>
    <s v="Newell 308"/>
    <n v="3.36"/>
    <n v="2"/>
    <n v="0"/>
    <n v="0.83999999999999986"/>
  </r>
  <r>
    <n v="9053"/>
    <x v="4522"/>
    <x v="2"/>
    <x v="958"/>
    <x v="1075"/>
    <s v="Second Class"/>
    <s v="DK-12835"/>
    <s v="Damala Kotsonis"/>
    <x v="1"/>
    <s v="United States"/>
    <s v="San Francisco"/>
    <x v="1"/>
    <n v="94122"/>
    <x v="1"/>
    <s v="OFF-BI-10003291"/>
    <x v="1"/>
    <x v="8"/>
    <s v="Wilson Jones Leather-Like Binders with DublLock Round Rings"/>
    <n v="27.936000000000003"/>
    <n v="4"/>
    <n v="0.2"/>
    <n v="9.4283999999999963"/>
  </r>
  <r>
    <n v="9054"/>
    <x v="4522"/>
    <x v="2"/>
    <x v="958"/>
    <x v="1075"/>
    <s v="Second Class"/>
    <s v="DK-12835"/>
    <s v="Damala Kotsonis"/>
    <x v="1"/>
    <s v="United States"/>
    <s v="San Francisco"/>
    <x v="1"/>
    <n v="94122"/>
    <x v="1"/>
    <s v="TEC-PH-10004100"/>
    <x v="2"/>
    <x v="7"/>
    <s v="Griffin GC17055 Auxiliary Audio Cable"/>
    <n v="28.783999999999999"/>
    <n v="2"/>
    <n v="0.2"/>
    <n v="2.878400000000001"/>
  </r>
  <r>
    <n v="9055"/>
    <x v="4523"/>
    <x v="3"/>
    <x v="585"/>
    <x v="938"/>
    <s v="Standard Class"/>
    <s v="BK-11260"/>
    <s v="Berenike Kampe"/>
    <x v="0"/>
    <s v="United States"/>
    <s v="Santa Ana"/>
    <x v="1"/>
    <n v="92704"/>
    <x v="1"/>
    <s v="OFF-SU-10001218"/>
    <x v="1"/>
    <x v="14"/>
    <s v="Fiskars Softgrip Scissors"/>
    <n v="21.96"/>
    <n v="2"/>
    <n v="0"/>
    <n v="6.1488000000000014"/>
  </r>
  <r>
    <n v="9056"/>
    <x v="4524"/>
    <x v="1"/>
    <x v="811"/>
    <x v="731"/>
    <s v="Second Class"/>
    <s v="CC-12670"/>
    <s v="Craig Carreira"/>
    <x v="0"/>
    <s v="United States"/>
    <s v="Seattle"/>
    <x v="4"/>
    <n v="98103"/>
    <x v="1"/>
    <s v="TEC-AC-10004209"/>
    <x v="2"/>
    <x v="11"/>
    <s v="Memorex Froggy Flash Drive 4 GB"/>
    <n v="21.98"/>
    <n v="2"/>
    <n v="0"/>
    <n v="8.5722000000000005"/>
  </r>
  <r>
    <n v="9057"/>
    <x v="4525"/>
    <x v="1"/>
    <x v="121"/>
    <x v="164"/>
    <s v="First Class"/>
    <s v="ED-13885"/>
    <s v="Emily Ducich"/>
    <x v="2"/>
    <s v="United States"/>
    <s v="New York City"/>
    <x v="15"/>
    <n v="10011"/>
    <x v="3"/>
    <s v="FUR-CH-10002073"/>
    <x v="0"/>
    <x v="1"/>
    <s v="Hon Olson Stacker Chairs"/>
    <n v="2621.3220000000001"/>
    <n v="11"/>
    <n v="0.1"/>
    <n v="553.39019999999982"/>
  </r>
  <r>
    <n v="9058"/>
    <x v="4526"/>
    <x v="1"/>
    <x v="1181"/>
    <x v="994"/>
    <s v="Standard Class"/>
    <s v="SV-20785"/>
    <s v="Stewart Visinsky"/>
    <x v="0"/>
    <s v="United States"/>
    <s v="Los Angeles"/>
    <x v="1"/>
    <n v="90045"/>
    <x v="1"/>
    <s v="FUR-FU-10003424"/>
    <x v="0"/>
    <x v="5"/>
    <s v="Nu-Dell Oak Frame"/>
    <n v="74.759999999999991"/>
    <n v="7"/>
    <n v="0"/>
    <n v="23.923199999999994"/>
  </r>
  <r>
    <n v="9059"/>
    <x v="4526"/>
    <x v="1"/>
    <x v="1181"/>
    <x v="994"/>
    <s v="Standard Class"/>
    <s v="SV-20785"/>
    <s v="Stewart Visinsky"/>
    <x v="0"/>
    <s v="United States"/>
    <s v="Los Angeles"/>
    <x v="1"/>
    <n v="90045"/>
    <x v="1"/>
    <s v="FUR-TA-10001086"/>
    <x v="0"/>
    <x v="3"/>
    <s v="SAFCO PlanMaster Boards, 60w x 37-1/2d, White Melamine"/>
    <n v="364.77600000000007"/>
    <n v="3"/>
    <n v="0.2"/>
    <n v="27.358200000000011"/>
  </r>
  <r>
    <n v="9060"/>
    <x v="4527"/>
    <x v="0"/>
    <x v="403"/>
    <x v="25"/>
    <s v="Standard Class"/>
    <s v="AR-10825"/>
    <s v="Anthony Rawles"/>
    <x v="1"/>
    <s v="United States"/>
    <s v="Seattle"/>
    <x v="4"/>
    <n v="98103"/>
    <x v="1"/>
    <s v="FUR-TA-10004619"/>
    <x v="0"/>
    <x v="3"/>
    <s v="Hon Non-Folding Utility Tables"/>
    <n v="1115.17"/>
    <n v="7"/>
    <n v="0"/>
    <n v="334.55099999999993"/>
  </r>
  <r>
    <n v="9061"/>
    <x v="4528"/>
    <x v="1"/>
    <x v="312"/>
    <x v="958"/>
    <s v="First Class"/>
    <s v="CS-12250"/>
    <s v="Chris Selesnick"/>
    <x v="1"/>
    <s v="United States"/>
    <s v="San Diego"/>
    <x v="1"/>
    <n v="92024"/>
    <x v="1"/>
    <s v="OFF-BI-10002854"/>
    <x v="1"/>
    <x v="8"/>
    <s v="Performers Binder/Pad Holder, Black"/>
    <n v="89.696000000000012"/>
    <n v="4"/>
    <n v="0.2"/>
    <n v="33.635999999999996"/>
  </r>
  <r>
    <n v="9062"/>
    <x v="4528"/>
    <x v="1"/>
    <x v="312"/>
    <x v="958"/>
    <s v="First Class"/>
    <s v="CS-12250"/>
    <s v="Chris Selesnick"/>
    <x v="1"/>
    <s v="United States"/>
    <s v="San Diego"/>
    <x v="1"/>
    <n v="92024"/>
    <x v="1"/>
    <s v="OFF-LA-10002762"/>
    <x v="1"/>
    <x v="2"/>
    <s v="Avery 485"/>
    <n v="50.12"/>
    <n v="4"/>
    <n v="0"/>
    <n v="23.556399999999996"/>
  </r>
  <r>
    <n v="9063"/>
    <x v="4529"/>
    <x v="0"/>
    <x v="1212"/>
    <x v="962"/>
    <s v="Standard Class"/>
    <s v="RR-19525"/>
    <s v="Rick Reed"/>
    <x v="1"/>
    <s v="United States"/>
    <s v="New York City"/>
    <x v="15"/>
    <n v="10035"/>
    <x v="3"/>
    <s v="OFF-FA-10003495"/>
    <x v="1"/>
    <x v="13"/>
    <s v="Staples"/>
    <n v="36.480000000000004"/>
    <n v="6"/>
    <n v="0"/>
    <n v="18.240000000000002"/>
  </r>
  <r>
    <n v="9064"/>
    <x v="4530"/>
    <x v="2"/>
    <x v="1004"/>
    <x v="677"/>
    <s v="Standard Class"/>
    <s v="BD-11500"/>
    <s v="Bradley Drucker"/>
    <x v="0"/>
    <s v="United States"/>
    <s v="Chicago"/>
    <x v="10"/>
    <n v="60653"/>
    <x v="2"/>
    <s v="OFF-PA-10002581"/>
    <x v="1"/>
    <x v="10"/>
    <s v="Xerox 1951"/>
    <n v="322.19200000000001"/>
    <n v="13"/>
    <n v="0.2"/>
    <n v="100.68499999999997"/>
  </r>
  <r>
    <n v="9065"/>
    <x v="4530"/>
    <x v="2"/>
    <x v="1004"/>
    <x v="677"/>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4"/>
    <x v="677"/>
    <s v="Standard Class"/>
    <s v="BD-11500"/>
    <s v="Bradley Drucker"/>
    <x v="0"/>
    <s v="United States"/>
    <s v="Chicago"/>
    <x v="10"/>
    <n v="60653"/>
    <x v="2"/>
    <s v="OFF-PA-10001184"/>
    <x v="1"/>
    <x v="10"/>
    <s v="Xerox 1903"/>
    <n v="19.136000000000003"/>
    <n v="4"/>
    <n v="0.2"/>
    <n v="6.9367999999999999"/>
  </r>
  <r>
    <n v="9067"/>
    <x v="4531"/>
    <x v="3"/>
    <x v="1142"/>
    <x v="39"/>
    <s v="Standard Class"/>
    <s v="BM-11785"/>
    <s v="Bryan Mills"/>
    <x v="0"/>
    <s v="United States"/>
    <s v="Harrisonburg"/>
    <x v="17"/>
    <n v="22801"/>
    <x v="0"/>
    <s v="TEC-AC-10000521"/>
    <x v="2"/>
    <x v="11"/>
    <s v="Verbatim Slim CD and DVD Storage Cases, 50/Pack"/>
    <n v="23.08"/>
    <n v="2"/>
    <n v="0"/>
    <n v="6.9239999999999995"/>
  </r>
  <r>
    <n v="9068"/>
    <x v="4532"/>
    <x v="0"/>
    <x v="1083"/>
    <x v="1156"/>
    <s v="Standard Class"/>
    <s v="MS-17365"/>
    <s v="Maribeth Schnelling"/>
    <x v="0"/>
    <s v="United States"/>
    <s v="Rockville"/>
    <x v="39"/>
    <n v="20852"/>
    <x v="3"/>
    <s v="TEC-PH-10002890"/>
    <x v="2"/>
    <x v="7"/>
    <s v="AT&amp;T 17929 Lendline Telephone"/>
    <n v="90.48"/>
    <n v="2"/>
    <n v="0"/>
    <n v="23.524799999999999"/>
  </r>
  <r>
    <n v="9069"/>
    <x v="4533"/>
    <x v="0"/>
    <x v="476"/>
    <x v="344"/>
    <s v="Second Class"/>
    <s v="BM-11140"/>
    <s v="Becky Martin"/>
    <x v="0"/>
    <s v="United States"/>
    <s v="Des Moines"/>
    <x v="4"/>
    <n v="98198"/>
    <x v="1"/>
    <s v="FUR-CH-10003061"/>
    <x v="0"/>
    <x v="1"/>
    <s v="Global Leather Task Chair, Black"/>
    <n v="215.976"/>
    <n v="3"/>
    <n v="0.2"/>
    <n v="-2.6997000000000355"/>
  </r>
  <r>
    <n v="9070"/>
    <x v="4533"/>
    <x v="0"/>
    <x v="476"/>
    <x v="344"/>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x v="241"/>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x v="883"/>
    <s v="Standard Class"/>
    <s v="SZ-20035"/>
    <s v="Sam Zeldin"/>
    <x v="2"/>
    <s v="United States"/>
    <s v="Columbus"/>
    <x v="14"/>
    <n v="47201"/>
    <x v="2"/>
    <s v="OFF-ST-10002444"/>
    <x v="1"/>
    <x v="4"/>
    <s v="Recycled Eldon Regeneration Jumbo File"/>
    <n v="24.56"/>
    <n v="2"/>
    <n v="0"/>
    <n v="6.8767999999999994"/>
  </r>
  <r>
    <n v="9073"/>
    <x v="4536"/>
    <x v="0"/>
    <x v="913"/>
    <x v="1054"/>
    <s v="Standard Class"/>
    <s v="MB-18085"/>
    <s v="Mick Brown"/>
    <x v="0"/>
    <s v="United States"/>
    <s v="Springfield"/>
    <x v="25"/>
    <n v="65807"/>
    <x v="2"/>
    <s v="OFF-EN-10003286"/>
    <x v="1"/>
    <x v="12"/>
    <s v="Staples"/>
    <n v="16.559999999999999"/>
    <n v="2"/>
    <n v="0"/>
    <n v="7.783199999999999"/>
  </r>
  <r>
    <n v="9074"/>
    <x v="4536"/>
    <x v="0"/>
    <x v="913"/>
    <x v="1054"/>
    <s v="Standard Class"/>
    <s v="MB-18085"/>
    <s v="Mick Brown"/>
    <x v="0"/>
    <s v="United States"/>
    <s v="Springfield"/>
    <x v="25"/>
    <n v="65807"/>
    <x v="2"/>
    <s v="TEC-AC-10000109"/>
    <x v="2"/>
    <x v="11"/>
    <s v="Sony Micro Vault Click 16 GB USB 2.0 Flash Drive"/>
    <n v="279.95"/>
    <n v="5"/>
    <n v="0"/>
    <n v="67.188000000000017"/>
  </r>
  <r>
    <n v="9075"/>
    <x v="4537"/>
    <x v="2"/>
    <x v="419"/>
    <x v="1310"/>
    <s v="Standard Class"/>
    <s v="DB-13555"/>
    <s v="Dorothy Badders"/>
    <x v="1"/>
    <s v="United States"/>
    <s v="Henderson"/>
    <x v="0"/>
    <n v="42420"/>
    <x v="0"/>
    <s v="OFF-ST-10002574"/>
    <x v="1"/>
    <x v="4"/>
    <s v="SAFCO Commercial Wire Shelving, Black"/>
    <n v="828.83999999999992"/>
    <n v="6"/>
    <n v="0"/>
    <n v="0"/>
  </r>
  <r>
    <n v="9076"/>
    <x v="4538"/>
    <x v="1"/>
    <x v="599"/>
    <x v="1163"/>
    <s v="First Class"/>
    <s v="CB-12415"/>
    <s v="Christy Brittain"/>
    <x v="0"/>
    <s v="United States"/>
    <s v="Lakewood"/>
    <x v="24"/>
    <n v="44107"/>
    <x v="3"/>
    <s v="OFF-BI-10000773"/>
    <x v="1"/>
    <x v="8"/>
    <s v="Insertable Tab Post Binder Dividers"/>
    <n v="7.218"/>
    <n v="3"/>
    <n v="0.7"/>
    <n v="-5.5338000000000012"/>
  </r>
  <r>
    <n v="9077"/>
    <x v="4538"/>
    <x v="1"/>
    <x v="599"/>
    <x v="1163"/>
    <s v="First Class"/>
    <s v="CB-12415"/>
    <s v="Christy Brittain"/>
    <x v="0"/>
    <s v="United States"/>
    <s v="Lakewood"/>
    <x v="24"/>
    <n v="44107"/>
    <x v="3"/>
    <s v="OFF-SU-10004661"/>
    <x v="1"/>
    <x v="14"/>
    <s v="Acme Titanium Bonded Scissors"/>
    <n v="27.200000000000003"/>
    <n v="4"/>
    <n v="0.2"/>
    <n v="2.0399999999999991"/>
  </r>
  <r>
    <n v="9078"/>
    <x v="4539"/>
    <x v="2"/>
    <x v="934"/>
    <x v="322"/>
    <s v="Standard Class"/>
    <s v="SP-20650"/>
    <s v="Stephanie Phelps"/>
    <x v="1"/>
    <s v="United States"/>
    <s v="Omaha"/>
    <x v="8"/>
    <n v="68104"/>
    <x v="2"/>
    <s v="TEC-AC-10003280"/>
    <x v="2"/>
    <x v="11"/>
    <s v="Belkin F8E887 USB Wired Ergonomic Keyboard"/>
    <n v="89.97"/>
    <n v="3"/>
    <n v="0"/>
    <n v="18.893699999999995"/>
  </r>
  <r>
    <n v="9079"/>
    <x v="4540"/>
    <x v="0"/>
    <x v="595"/>
    <x v="1083"/>
    <s v="Standard Class"/>
    <s v="GW-14605"/>
    <s v="Giulietta Weimer"/>
    <x v="0"/>
    <s v="United States"/>
    <s v="Henderson"/>
    <x v="0"/>
    <n v="42420"/>
    <x v="0"/>
    <s v="FUR-FU-10003773"/>
    <x v="0"/>
    <x v="5"/>
    <s v="Eldon Cleatmat Plus Chair Mats for High Pile Carpets"/>
    <n v="318.08"/>
    <n v="4"/>
    <n v="0"/>
    <n v="34.988799999999969"/>
  </r>
  <r>
    <n v="9080"/>
    <x v="4540"/>
    <x v="0"/>
    <x v="595"/>
    <x v="1083"/>
    <s v="Standard Class"/>
    <s v="GW-14605"/>
    <s v="Giulietta Weimer"/>
    <x v="0"/>
    <s v="United States"/>
    <s v="Henderson"/>
    <x v="0"/>
    <n v="42420"/>
    <x v="0"/>
    <s v="OFF-BI-10002412"/>
    <x v="1"/>
    <x v="8"/>
    <s v="Wilson Jones “Snap” Scratch Pad Binder Tool for Ring Binders"/>
    <n v="5.8"/>
    <n v="1"/>
    <n v="0"/>
    <n v="2.61"/>
  </r>
  <r>
    <n v="9081"/>
    <x v="4541"/>
    <x v="3"/>
    <x v="220"/>
    <x v="462"/>
    <s v="Second Class"/>
    <s v="KH-16630"/>
    <s v="Ken Heidel"/>
    <x v="1"/>
    <s v="United States"/>
    <s v="Santa Ana"/>
    <x v="1"/>
    <n v="92704"/>
    <x v="1"/>
    <s v="TEC-PH-10002564"/>
    <x v="2"/>
    <x v="7"/>
    <s v="OtterBox Defender Series Case - Samsung Galaxy S4"/>
    <n v="143.952"/>
    <n v="6"/>
    <n v="0.2"/>
    <n v="17.993999999999978"/>
  </r>
  <r>
    <n v="9082"/>
    <x v="4541"/>
    <x v="3"/>
    <x v="220"/>
    <x v="462"/>
    <s v="Second Class"/>
    <s v="KH-16630"/>
    <s v="Ken Heidel"/>
    <x v="1"/>
    <s v="United States"/>
    <s v="Santa Ana"/>
    <x v="1"/>
    <n v="92704"/>
    <x v="1"/>
    <s v="OFF-PA-10002262"/>
    <x v="1"/>
    <x v="10"/>
    <s v="Xerox 192"/>
    <n v="19.440000000000001"/>
    <n v="3"/>
    <n v="0"/>
    <n v="9.3312000000000008"/>
  </r>
  <r>
    <n v="9083"/>
    <x v="4542"/>
    <x v="3"/>
    <x v="808"/>
    <x v="373"/>
    <s v="Standard Class"/>
    <s v="BG-11035"/>
    <s v="Barry Gonzalez"/>
    <x v="0"/>
    <s v="United States"/>
    <s v="Springfield"/>
    <x v="17"/>
    <n v="22153"/>
    <x v="0"/>
    <s v="OFF-AR-10000246"/>
    <x v="1"/>
    <x v="6"/>
    <s v="Newell 318"/>
    <n v="5.56"/>
    <n v="2"/>
    <n v="0"/>
    <n v="1.4455999999999998"/>
  </r>
  <r>
    <n v="9084"/>
    <x v="4543"/>
    <x v="1"/>
    <x v="525"/>
    <x v="1311"/>
    <s v="First Class"/>
    <s v="LO-17170"/>
    <s v="Lori Olson"/>
    <x v="1"/>
    <s v="United States"/>
    <s v="Suffolk"/>
    <x v="17"/>
    <n v="23434"/>
    <x v="0"/>
    <s v="OFF-ST-10002554"/>
    <x v="1"/>
    <x v="4"/>
    <s v="Tennsco Industrial Shelving"/>
    <n v="146.72999999999999"/>
    <n v="3"/>
    <n v="0"/>
    <n v="2.9346000000000032"/>
  </r>
  <r>
    <n v="9085"/>
    <x v="4543"/>
    <x v="1"/>
    <x v="525"/>
    <x v="1311"/>
    <s v="First Class"/>
    <s v="LO-17170"/>
    <s v="Lori Olson"/>
    <x v="1"/>
    <s v="United States"/>
    <s v="Suffolk"/>
    <x v="17"/>
    <n v="23434"/>
    <x v="0"/>
    <s v="OFF-PA-10002751"/>
    <x v="1"/>
    <x v="10"/>
    <s v="Xerox 1920"/>
    <n v="29.900000000000002"/>
    <n v="5"/>
    <n v="0"/>
    <n v="13.454999999999998"/>
  </r>
  <r>
    <n v="9086"/>
    <x v="4544"/>
    <x v="0"/>
    <x v="545"/>
    <x v="720"/>
    <s v="Second Class"/>
    <s v="DV-13465"/>
    <s v="Dianna Vittorini"/>
    <x v="0"/>
    <s v="United States"/>
    <s v="Los Angeles"/>
    <x v="1"/>
    <n v="90049"/>
    <x v="1"/>
    <s v="OFF-BI-10004318"/>
    <x v="1"/>
    <x v="8"/>
    <s v="Ibico EB-19 Dual Function Manual Binding System"/>
    <n v="276.78400000000005"/>
    <n v="2"/>
    <n v="0.2"/>
    <n v="89.954799999999992"/>
  </r>
  <r>
    <n v="9087"/>
    <x v="4545"/>
    <x v="0"/>
    <x v="182"/>
    <x v="424"/>
    <s v="Standard Class"/>
    <s v="LR-17035"/>
    <s v="Lisa Ryan"/>
    <x v="1"/>
    <s v="United States"/>
    <s v="Houston"/>
    <x v="5"/>
    <n v="77041"/>
    <x v="2"/>
    <s v="OFF-AP-10001564"/>
    <x v="1"/>
    <x v="9"/>
    <s v="Hoover Commercial Lightweight Upright Vacuum with E-Z Empty Dirt Cup"/>
    <n v="93.031999999999982"/>
    <n v="2"/>
    <n v="0.8"/>
    <n v="-251.18640000000005"/>
  </r>
  <r>
    <n v="9088"/>
    <x v="4545"/>
    <x v="0"/>
    <x v="182"/>
    <x v="424"/>
    <s v="Standard Class"/>
    <s v="LR-17035"/>
    <s v="Lisa Ryan"/>
    <x v="1"/>
    <s v="United States"/>
    <s v="Houston"/>
    <x v="5"/>
    <n v="77041"/>
    <x v="2"/>
    <s v="FUR-CH-10000513"/>
    <x v="0"/>
    <x v="1"/>
    <s v="High-Back Leather Manager's Chair"/>
    <n v="454.96499999999997"/>
    <n v="5"/>
    <n v="0.3"/>
    <n v="-136.48950000000002"/>
  </r>
  <r>
    <n v="9089"/>
    <x v="4546"/>
    <x v="1"/>
    <x v="83"/>
    <x v="604"/>
    <s v="Standard Class"/>
    <s v="RR-19525"/>
    <s v="Rick Reed"/>
    <x v="1"/>
    <s v="United States"/>
    <s v="Cary"/>
    <x v="3"/>
    <n v="27511"/>
    <x v="0"/>
    <s v="TEC-PH-10001433"/>
    <x v="2"/>
    <x v="7"/>
    <s v="Cisco Small Business SPA 502G VoIP phone"/>
    <n v="246.16800000000001"/>
    <n v="3"/>
    <n v="0.2"/>
    <n v="21.539699999999996"/>
  </r>
  <r>
    <n v="9090"/>
    <x v="4547"/>
    <x v="0"/>
    <x v="42"/>
    <x v="369"/>
    <s v="Second Class"/>
    <s v="TS-21610"/>
    <s v="Troy Staebel"/>
    <x v="0"/>
    <s v="United States"/>
    <s v="Springfield"/>
    <x v="24"/>
    <n v="45503"/>
    <x v="3"/>
    <s v="OFF-ST-10002790"/>
    <x v="1"/>
    <x v="4"/>
    <s v="Safco Industrial Shelving"/>
    <n v="295.39999999999998"/>
    <n v="5"/>
    <n v="0.2"/>
    <n v="-62.772499999999965"/>
  </r>
  <r>
    <n v="9091"/>
    <x v="4548"/>
    <x v="3"/>
    <x v="119"/>
    <x v="878"/>
    <s v="First Class"/>
    <s v="AH-10210"/>
    <s v="Alan Hwang"/>
    <x v="0"/>
    <s v="United States"/>
    <s v="Louisville"/>
    <x v="0"/>
    <n v="40214"/>
    <x v="0"/>
    <s v="OFF-ST-10002974"/>
    <x v="1"/>
    <x v="4"/>
    <s v="Trav-L-File Heavy-Duty Shuttle II, Black"/>
    <n v="348.56"/>
    <n v="8"/>
    <n v="0"/>
    <n v="104.56799999999998"/>
  </r>
  <r>
    <n v="9092"/>
    <x v="4549"/>
    <x v="1"/>
    <x v="1140"/>
    <x v="1161"/>
    <s v="Second Class"/>
    <s v="DW-13585"/>
    <s v="Dorothy Wardle"/>
    <x v="1"/>
    <s v="United States"/>
    <s v="Troy"/>
    <x v="24"/>
    <n v="45373"/>
    <x v="3"/>
    <s v="OFF-PA-10003177"/>
    <x v="1"/>
    <x v="10"/>
    <s v="Xerox 1999"/>
    <n v="15.552000000000003"/>
    <n v="3"/>
    <n v="0.2"/>
    <n v="5.4432"/>
  </r>
  <r>
    <n v="9093"/>
    <x v="4549"/>
    <x v="1"/>
    <x v="1140"/>
    <x v="1161"/>
    <s v="Second Class"/>
    <s v="DW-13585"/>
    <s v="Dorothy Wardle"/>
    <x v="1"/>
    <s v="United States"/>
    <s v="Troy"/>
    <x v="24"/>
    <n v="45373"/>
    <x v="3"/>
    <s v="FUR-BO-10001918"/>
    <x v="0"/>
    <x v="0"/>
    <s v="Sauder Forest Hills Library with Doors, Woodland Oak Finish"/>
    <n v="482.93999999999994"/>
    <n v="6"/>
    <n v="0.5"/>
    <n v="-376.69319999999999"/>
  </r>
  <r>
    <n v="9094"/>
    <x v="4550"/>
    <x v="1"/>
    <x v="931"/>
    <x v="997"/>
    <s v="Standard Class"/>
    <s v="AJ-10945"/>
    <s v="Ashley Jarboe"/>
    <x v="0"/>
    <s v="United States"/>
    <s v="Detroit"/>
    <x v="12"/>
    <n v="48227"/>
    <x v="2"/>
    <s v="TEC-PH-10001299"/>
    <x v="2"/>
    <x v="7"/>
    <s v="Polycom CX300 Desktop Phone USB VoIP phone"/>
    <n v="299.98"/>
    <n v="2"/>
    <n v="0"/>
    <n v="83.994400000000013"/>
  </r>
  <r>
    <n v="9095"/>
    <x v="4550"/>
    <x v="1"/>
    <x v="931"/>
    <x v="997"/>
    <s v="Standard Class"/>
    <s v="AJ-10945"/>
    <s v="Ashley Jarboe"/>
    <x v="0"/>
    <s v="United States"/>
    <s v="Detroit"/>
    <x v="12"/>
    <n v="48227"/>
    <x v="2"/>
    <s v="OFF-BI-10004224"/>
    <x v="1"/>
    <x v="8"/>
    <s v="Catalog Binders with Expanding Posts"/>
    <n v="403.68"/>
    <n v="6"/>
    <n v="0"/>
    <n v="181.65599999999998"/>
  </r>
  <r>
    <n v="9096"/>
    <x v="4550"/>
    <x v="1"/>
    <x v="931"/>
    <x v="997"/>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1"/>
    <x v="997"/>
    <s v="Standard Class"/>
    <s v="AJ-10945"/>
    <s v="Ashley Jarboe"/>
    <x v="0"/>
    <s v="United States"/>
    <s v="Detroit"/>
    <x v="12"/>
    <n v="48227"/>
    <x v="2"/>
    <s v="OFF-LA-10004178"/>
    <x v="1"/>
    <x v="2"/>
    <s v="Avery 491"/>
    <n v="28.91"/>
    <n v="7"/>
    <n v="0"/>
    <n v="13.2986"/>
  </r>
  <r>
    <n v="9098"/>
    <x v="4551"/>
    <x v="2"/>
    <x v="791"/>
    <x v="139"/>
    <s v="Standard Class"/>
    <s v="SV-20785"/>
    <s v="Stewart Visinsky"/>
    <x v="0"/>
    <s v="United States"/>
    <s v="Bloomington"/>
    <x v="14"/>
    <n v="47401"/>
    <x v="2"/>
    <s v="OFF-PA-10000289"/>
    <x v="1"/>
    <x v="10"/>
    <s v="Xerox 213"/>
    <n v="32.400000000000006"/>
    <n v="5"/>
    <n v="0"/>
    <n v="15.552000000000001"/>
  </r>
  <r>
    <n v="9099"/>
    <x v="4552"/>
    <x v="3"/>
    <x v="386"/>
    <x v="412"/>
    <s v="Standard Class"/>
    <s v="MG-17650"/>
    <s v="Matthew Grinstein"/>
    <x v="2"/>
    <s v="United States"/>
    <s v="Dallas"/>
    <x v="5"/>
    <n v="75081"/>
    <x v="2"/>
    <s v="TEC-PH-10002085"/>
    <x v="2"/>
    <x v="7"/>
    <s v="Clarity 53712"/>
    <n v="369.54399999999998"/>
    <n v="7"/>
    <n v="0.2"/>
    <n v="27.71580000000003"/>
  </r>
  <r>
    <n v="9100"/>
    <x v="4552"/>
    <x v="3"/>
    <x v="386"/>
    <x v="412"/>
    <s v="Standard Class"/>
    <s v="MG-17650"/>
    <s v="Matthew Grinstein"/>
    <x v="2"/>
    <s v="United States"/>
    <s v="Dallas"/>
    <x v="5"/>
    <n v="75081"/>
    <x v="2"/>
    <s v="OFF-PA-10001934"/>
    <x v="1"/>
    <x v="10"/>
    <s v="Xerox 1993"/>
    <n v="10.368000000000002"/>
    <n v="2"/>
    <n v="0.2"/>
    <n v="3.7584"/>
  </r>
  <r>
    <n v="9101"/>
    <x v="4552"/>
    <x v="3"/>
    <x v="386"/>
    <x v="412"/>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x v="1122"/>
    <s v="Standard Class"/>
    <s v="AB-10105"/>
    <s v="Adrian Barton"/>
    <x v="0"/>
    <s v="United States"/>
    <s v="Houston"/>
    <x v="5"/>
    <n v="77041"/>
    <x v="2"/>
    <s v="OFF-AR-10001683"/>
    <x v="1"/>
    <x v="6"/>
    <s v="Lumber Crayons"/>
    <n v="23.64"/>
    <n v="3"/>
    <n v="0.2"/>
    <n v="5.3190000000000008"/>
  </r>
  <r>
    <n v="9103"/>
    <x v="4553"/>
    <x v="1"/>
    <x v="209"/>
    <x v="1122"/>
    <s v="Standard Class"/>
    <s v="AB-10105"/>
    <s v="Adrian Barton"/>
    <x v="0"/>
    <s v="United States"/>
    <s v="Houston"/>
    <x v="5"/>
    <n v="77041"/>
    <x v="2"/>
    <s v="OFF-ST-10001713"/>
    <x v="1"/>
    <x v="4"/>
    <s v="Gould Plastics 9-Pocket Panel Bin, 18-3/8w x 5-1/4d x 20-1/2h, Black"/>
    <n v="84.784000000000006"/>
    <n v="2"/>
    <n v="0.2"/>
    <n v="-16.956800000000005"/>
  </r>
  <r>
    <n v="9104"/>
    <x v="4553"/>
    <x v="1"/>
    <x v="209"/>
    <x v="1122"/>
    <s v="Standard Class"/>
    <s v="AB-10105"/>
    <s v="Adrian Barton"/>
    <x v="0"/>
    <s v="United States"/>
    <s v="Houston"/>
    <x v="5"/>
    <n v="77041"/>
    <x v="2"/>
    <s v="FUR-FU-10000193"/>
    <x v="0"/>
    <x v="5"/>
    <s v="Tenex Chairmats For Use with Hard Floors"/>
    <n v="64.959999999999994"/>
    <n v="5"/>
    <n v="0.6"/>
    <n v="-84.447999999999993"/>
  </r>
  <r>
    <n v="9105"/>
    <x v="4553"/>
    <x v="1"/>
    <x v="209"/>
    <x v="1122"/>
    <s v="Standard Class"/>
    <s v="AB-10105"/>
    <s v="Adrian Barton"/>
    <x v="0"/>
    <s v="United States"/>
    <s v="Houston"/>
    <x v="5"/>
    <n v="77041"/>
    <x v="2"/>
    <s v="OFF-BI-10000474"/>
    <x v="1"/>
    <x v="8"/>
    <s v="Avery Recycled Flexi-View Covers for Binding Systems"/>
    <n v="32.059999999999995"/>
    <n v="10"/>
    <n v="0.8"/>
    <n v="-51.296000000000006"/>
  </r>
  <r>
    <n v="9106"/>
    <x v="4553"/>
    <x v="1"/>
    <x v="209"/>
    <x v="1122"/>
    <s v="Standard Class"/>
    <s v="AB-10105"/>
    <s v="Adrian Barton"/>
    <x v="0"/>
    <s v="United States"/>
    <s v="Houston"/>
    <x v="5"/>
    <n v="77041"/>
    <x v="2"/>
    <s v="OFF-ST-10000129"/>
    <x v="1"/>
    <x v="4"/>
    <s v="Fellowes Recycled Storage Drawers"/>
    <n v="177.64800000000002"/>
    <n v="2"/>
    <n v="0.2"/>
    <n v="-28.867800000000017"/>
  </r>
  <r>
    <n v="9107"/>
    <x v="4553"/>
    <x v="1"/>
    <x v="209"/>
    <x v="1122"/>
    <s v="Standard Class"/>
    <s v="AB-10105"/>
    <s v="Adrian Barton"/>
    <x v="0"/>
    <s v="United States"/>
    <s v="Houston"/>
    <x v="5"/>
    <n v="77041"/>
    <x v="2"/>
    <s v="TEC-MA-10001016"/>
    <x v="2"/>
    <x v="15"/>
    <s v="Canon PC170 Desktop Personal Copier"/>
    <n v="287.90999999999997"/>
    <n v="3"/>
    <n v="0.4"/>
    <n v="33.589499999999987"/>
  </r>
  <r>
    <n v="9108"/>
    <x v="4554"/>
    <x v="1"/>
    <x v="442"/>
    <x v="311"/>
    <s v="First Class"/>
    <s v="MM-18280"/>
    <s v="Muhammed MacIntyre"/>
    <x v="1"/>
    <s v="United States"/>
    <s v="Haltom City"/>
    <x v="5"/>
    <n v="76117"/>
    <x v="2"/>
    <s v="OFF-SU-10002557"/>
    <x v="1"/>
    <x v="14"/>
    <s v="Fiskars Spring-Action Scissors"/>
    <n v="22.368000000000002"/>
    <n v="2"/>
    <n v="0.2"/>
    <n v="1.6776"/>
  </r>
  <r>
    <n v="9109"/>
    <x v="4554"/>
    <x v="1"/>
    <x v="442"/>
    <x v="311"/>
    <s v="First Class"/>
    <s v="MM-18280"/>
    <s v="Muhammed MacIntyre"/>
    <x v="1"/>
    <s v="United States"/>
    <s v="Haltom City"/>
    <x v="5"/>
    <n v="76117"/>
    <x v="2"/>
    <s v="OFF-PA-10002160"/>
    <x v="1"/>
    <x v="10"/>
    <s v="Xerox 1978"/>
    <n v="32.368000000000002"/>
    <n v="7"/>
    <n v="0.2"/>
    <n v="11.733400000000001"/>
  </r>
  <r>
    <n v="9110"/>
    <x v="4554"/>
    <x v="1"/>
    <x v="442"/>
    <x v="311"/>
    <s v="First Class"/>
    <s v="MM-18280"/>
    <s v="Muhammed MacIntyre"/>
    <x v="1"/>
    <s v="United States"/>
    <s v="Haltom City"/>
    <x v="5"/>
    <n v="76117"/>
    <x v="2"/>
    <s v="TEC-AC-10003095"/>
    <x v="2"/>
    <x v="11"/>
    <s v="Logitech G35 7.1-Channel Surround Sound Headset"/>
    <n v="207.98400000000004"/>
    <n v="2"/>
    <n v="0.2"/>
    <n v="36.397199999999998"/>
  </r>
  <r>
    <n v="9111"/>
    <x v="4555"/>
    <x v="2"/>
    <x v="303"/>
    <x v="323"/>
    <s v="First Class"/>
    <s v="MA-17995"/>
    <s v="Michelle Arnett"/>
    <x v="2"/>
    <s v="United States"/>
    <s v="Richmond"/>
    <x v="17"/>
    <n v="23223"/>
    <x v="0"/>
    <s v="OFF-EN-10003160"/>
    <x v="1"/>
    <x v="12"/>
    <s v="Pastel Pink Envelopes"/>
    <n v="36.4"/>
    <n v="5"/>
    <n v="0"/>
    <n v="17.472000000000001"/>
  </r>
  <r>
    <n v="9112"/>
    <x v="4555"/>
    <x v="2"/>
    <x v="303"/>
    <x v="323"/>
    <s v="First Class"/>
    <s v="MA-17995"/>
    <s v="Michelle Arnett"/>
    <x v="2"/>
    <s v="United States"/>
    <s v="Richmond"/>
    <x v="17"/>
    <n v="23223"/>
    <x v="0"/>
    <s v="TEC-AC-10001542"/>
    <x v="2"/>
    <x v="11"/>
    <s v="SanDisk Cruzer 16 GB USB Flash Drive"/>
    <n v="22.96"/>
    <n v="2"/>
    <n v="0"/>
    <n v="4.3623999999999974"/>
  </r>
  <r>
    <n v="9113"/>
    <x v="4555"/>
    <x v="2"/>
    <x v="303"/>
    <x v="323"/>
    <s v="First Class"/>
    <s v="MA-17995"/>
    <s v="Michelle Arnett"/>
    <x v="2"/>
    <s v="United States"/>
    <s v="Richmond"/>
    <x v="17"/>
    <n v="23223"/>
    <x v="0"/>
    <s v="OFF-ST-10003641"/>
    <x v="1"/>
    <x v="4"/>
    <s v="Space Solutions Industrial Galvanized Steel Shelving."/>
    <n v="315.2"/>
    <n v="4"/>
    <n v="0"/>
    <n v="6.3040000000000305"/>
  </r>
  <r>
    <n v="9114"/>
    <x v="4555"/>
    <x v="2"/>
    <x v="303"/>
    <x v="323"/>
    <s v="First Class"/>
    <s v="MA-17995"/>
    <s v="Michelle Arnett"/>
    <x v="2"/>
    <s v="United States"/>
    <s v="Richmond"/>
    <x v="17"/>
    <n v="23223"/>
    <x v="0"/>
    <s v="OFF-BI-10002432"/>
    <x v="1"/>
    <x v="8"/>
    <s v="Wilson Jones Standard D-Ring Binders"/>
    <n v="15.18"/>
    <n v="3"/>
    <n v="0"/>
    <n v="7.1345999999999989"/>
  </r>
  <r>
    <n v="9115"/>
    <x v="4556"/>
    <x v="0"/>
    <x v="569"/>
    <x v="1156"/>
    <s v="Second Class"/>
    <s v="EB-13975"/>
    <s v="Erica Bern"/>
    <x v="1"/>
    <s v="United States"/>
    <s v="Los Angeles"/>
    <x v="1"/>
    <n v="90049"/>
    <x v="1"/>
    <s v="TEC-PH-10004094"/>
    <x v="2"/>
    <x v="7"/>
    <s v="Motorola L703CM"/>
    <n v="623.96"/>
    <n v="5"/>
    <n v="0.2"/>
    <n v="38.997500000000002"/>
  </r>
  <r>
    <n v="9116"/>
    <x v="4557"/>
    <x v="3"/>
    <x v="617"/>
    <x v="1312"/>
    <s v="Second Class"/>
    <s v="NS-18505"/>
    <s v="Neola Schneider"/>
    <x v="0"/>
    <s v="United States"/>
    <s v="Philadelphia"/>
    <x v="9"/>
    <n v="19140"/>
    <x v="3"/>
    <s v="TEC-PH-10001817"/>
    <x v="2"/>
    <x v="7"/>
    <s v="Wilson Electronics DB Pro Signal Booster"/>
    <n v="429.59999999999997"/>
    <n v="2"/>
    <n v="0.4"/>
    <n v="-93.079999999999984"/>
  </r>
  <r>
    <n v="9117"/>
    <x v="4557"/>
    <x v="3"/>
    <x v="617"/>
    <x v="1312"/>
    <s v="Second Class"/>
    <s v="NS-18505"/>
    <s v="Neola Schneider"/>
    <x v="0"/>
    <s v="United States"/>
    <s v="Philadelphia"/>
    <x v="9"/>
    <n v="19140"/>
    <x v="3"/>
    <s v="FUR-FU-10002759"/>
    <x v="0"/>
    <x v="5"/>
    <s v="12-1/2 Diameter Round Wall Clock"/>
    <n v="31.968000000000004"/>
    <n v="2"/>
    <n v="0.2"/>
    <n v="6.3935999999999993"/>
  </r>
  <r>
    <n v="9118"/>
    <x v="4557"/>
    <x v="3"/>
    <x v="617"/>
    <x v="1312"/>
    <s v="Second Class"/>
    <s v="NS-18505"/>
    <s v="Neola Schneider"/>
    <x v="0"/>
    <s v="United States"/>
    <s v="Philadelphia"/>
    <x v="9"/>
    <n v="19140"/>
    <x v="3"/>
    <s v="FUR-CH-10000309"/>
    <x v="0"/>
    <x v="1"/>
    <s v="Global Comet Stacking Arm Chair"/>
    <n v="887.27099999999984"/>
    <n v="3"/>
    <n v="0.3"/>
    <n v="-63.376499999999965"/>
  </r>
  <r>
    <n v="9119"/>
    <x v="4557"/>
    <x v="3"/>
    <x v="617"/>
    <x v="1312"/>
    <s v="Second Class"/>
    <s v="NS-18505"/>
    <s v="Neola Schneider"/>
    <x v="0"/>
    <s v="United States"/>
    <s v="Philadelphia"/>
    <x v="9"/>
    <n v="19140"/>
    <x v="3"/>
    <s v="OFF-PA-10003673"/>
    <x v="1"/>
    <x v="10"/>
    <s v="Strathmore Photo Mount Cards"/>
    <n v="21.696000000000002"/>
    <n v="4"/>
    <n v="0.2"/>
    <n v="7.0511999999999988"/>
  </r>
  <r>
    <n v="9120"/>
    <x v="4558"/>
    <x v="0"/>
    <x v="112"/>
    <x v="841"/>
    <s v="Standard Class"/>
    <s v="RB-19795"/>
    <s v="Ross Baird"/>
    <x v="2"/>
    <s v="United States"/>
    <s v="Los Angeles"/>
    <x v="1"/>
    <n v="90036"/>
    <x v="1"/>
    <s v="OFF-LA-10000452"/>
    <x v="1"/>
    <x v="2"/>
    <s v="Avery 488"/>
    <n v="22.05"/>
    <n v="7"/>
    <n v="0"/>
    <n v="10.584"/>
  </r>
  <r>
    <n v="9121"/>
    <x v="4558"/>
    <x v="0"/>
    <x v="112"/>
    <x v="841"/>
    <s v="Standard Class"/>
    <s v="RB-19795"/>
    <s v="Ross Baird"/>
    <x v="2"/>
    <s v="United States"/>
    <s v="Los Angeles"/>
    <x v="1"/>
    <n v="90036"/>
    <x v="1"/>
    <s v="OFF-PA-10000210"/>
    <x v="1"/>
    <x v="10"/>
    <s v="Xerox Blank Computer Paper"/>
    <n v="99.9"/>
    <n v="5"/>
    <n v="0"/>
    <n v="46.952999999999996"/>
  </r>
  <r>
    <n v="9122"/>
    <x v="4559"/>
    <x v="3"/>
    <x v="257"/>
    <x v="1051"/>
    <s v="Second Class"/>
    <s v="JK-15325"/>
    <s v="Jason Klamczynski"/>
    <x v="1"/>
    <s v="United States"/>
    <s v="Los Angeles"/>
    <x v="1"/>
    <n v="90032"/>
    <x v="1"/>
    <s v="OFF-AP-10000358"/>
    <x v="1"/>
    <x v="9"/>
    <s v="Fellowes Basic Home/Office Series Surge Protectors"/>
    <n v="90.86"/>
    <n v="7"/>
    <n v="0"/>
    <n v="26.349399999999992"/>
  </r>
  <r>
    <n v="9123"/>
    <x v="4560"/>
    <x v="3"/>
    <x v="221"/>
    <x v="865"/>
    <s v="Same Day"/>
    <s v="PR-18880"/>
    <s v="Patrick Ryan"/>
    <x v="0"/>
    <s v="United States"/>
    <s v="San Francisco"/>
    <x v="1"/>
    <n v="94109"/>
    <x v="1"/>
    <s v="OFF-PA-10002137"/>
    <x v="1"/>
    <x v="10"/>
    <s v="Southworth 100% Résumé Paper, 24lb."/>
    <n v="7.78"/>
    <n v="1"/>
    <n v="0"/>
    <n v="3.5009999999999994"/>
  </r>
  <r>
    <n v="9124"/>
    <x v="4561"/>
    <x v="0"/>
    <x v="491"/>
    <x v="940"/>
    <s v="Second Class"/>
    <s v="EH-13945"/>
    <s v="Eric Hoffmann"/>
    <x v="0"/>
    <s v="United States"/>
    <s v="Philadelphia"/>
    <x v="9"/>
    <n v="19120"/>
    <x v="3"/>
    <s v="OFF-BI-10003364"/>
    <x v="1"/>
    <x v="8"/>
    <s v="Binding Machine Supplies"/>
    <n v="78.759000000000015"/>
    <n v="9"/>
    <n v="0.7"/>
    <n v="-57.75660000000002"/>
  </r>
  <r>
    <n v="9125"/>
    <x v="4562"/>
    <x v="0"/>
    <x v="298"/>
    <x v="428"/>
    <s v="Second Class"/>
    <s v="MA-17560"/>
    <s v="Matt Abelman"/>
    <x v="2"/>
    <s v="United States"/>
    <s v="Houston"/>
    <x v="5"/>
    <n v="77070"/>
    <x v="2"/>
    <s v="FUR-FU-10001940"/>
    <x v="0"/>
    <x v="5"/>
    <s v="Staples"/>
    <n v="9.5519999999999996"/>
    <n v="3"/>
    <n v="0.6"/>
    <n v="-3.8207999999999984"/>
  </r>
  <r>
    <n v="9126"/>
    <x v="4562"/>
    <x v="0"/>
    <x v="298"/>
    <x v="428"/>
    <s v="Second Class"/>
    <s v="MA-17560"/>
    <s v="Matt Abelman"/>
    <x v="2"/>
    <s v="United States"/>
    <s v="Houston"/>
    <x v="5"/>
    <n v="77070"/>
    <x v="2"/>
    <s v="FUR-FU-10000320"/>
    <x v="0"/>
    <x v="5"/>
    <s v="OIC Stacking Trays"/>
    <n v="5.3440000000000003"/>
    <n v="4"/>
    <n v="0.6"/>
    <n v="-2.1375999999999991"/>
  </r>
  <r>
    <n v="9127"/>
    <x v="4563"/>
    <x v="1"/>
    <x v="109"/>
    <x v="253"/>
    <s v="Standard Class"/>
    <s v="MA-17995"/>
    <s v="Michelle Arnett"/>
    <x v="2"/>
    <s v="United States"/>
    <s v="Las Cruces"/>
    <x v="27"/>
    <n v="88001"/>
    <x v="1"/>
    <s v="OFF-AR-10004441"/>
    <x v="1"/>
    <x v="6"/>
    <s v="BIC Brite Liner Highlighters"/>
    <n v="8.2799999999999994"/>
    <n v="2"/>
    <n v="0"/>
    <n v="3.4775999999999998"/>
  </r>
  <r>
    <n v="9128"/>
    <x v="4564"/>
    <x v="3"/>
    <x v="1125"/>
    <x v="777"/>
    <s v="Standard Class"/>
    <s v="JL-15505"/>
    <s v="Jeremy Lonsdale"/>
    <x v="0"/>
    <s v="United States"/>
    <s v="Houston"/>
    <x v="5"/>
    <n v="77070"/>
    <x v="2"/>
    <s v="OFF-ST-10002182"/>
    <x v="1"/>
    <x v="4"/>
    <s v="Iris 3-Drawer Stacking Bin, Black"/>
    <n v="50.135999999999996"/>
    <n v="3"/>
    <n v="0.2"/>
    <n v="-11.2806"/>
  </r>
  <r>
    <n v="9129"/>
    <x v="4565"/>
    <x v="3"/>
    <x v="507"/>
    <x v="559"/>
    <s v="First Class"/>
    <s v="AS-10045"/>
    <s v="Aaron Smayling"/>
    <x v="1"/>
    <s v="United States"/>
    <s v="Redmond"/>
    <x v="21"/>
    <n v="97756"/>
    <x v="1"/>
    <s v="OFF-BI-10002931"/>
    <x v="1"/>
    <x v="8"/>
    <s v="Avery Trapezoid Extra Heavy Duty 4&quot; Binders"/>
    <n v="88.074000000000012"/>
    <n v="7"/>
    <n v="0.7"/>
    <n v="-58.71599999999998"/>
  </r>
  <r>
    <n v="9130"/>
    <x v="4566"/>
    <x v="0"/>
    <x v="830"/>
    <x v="1028"/>
    <s v="Second Class"/>
    <s v="DC-12850"/>
    <s v="Dan Campbell"/>
    <x v="0"/>
    <s v="United States"/>
    <s v="Cleveland"/>
    <x v="24"/>
    <n v="44105"/>
    <x v="3"/>
    <s v="FUR-BO-10004357"/>
    <x v="0"/>
    <x v="0"/>
    <s v="O'Sullivan Living Dimensions 3-Shelf Bookcases"/>
    <n v="301.46999999999997"/>
    <n v="3"/>
    <n v="0.5"/>
    <n v="-241.17600000000002"/>
  </r>
  <r>
    <n v="9131"/>
    <x v="4566"/>
    <x v="0"/>
    <x v="830"/>
    <x v="1028"/>
    <s v="Second Class"/>
    <s v="DC-12850"/>
    <s v="Dan Campbell"/>
    <x v="0"/>
    <s v="United States"/>
    <s v="Cleveland"/>
    <x v="24"/>
    <n v="44105"/>
    <x v="3"/>
    <s v="OFF-AR-10000475"/>
    <x v="1"/>
    <x v="6"/>
    <s v="Hunt BOSTON Vista Battery-Operated Pencil Sharpener, Black"/>
    <n v="18.656000000000002"/>
    <n v="2"/>
    <n v="0.2"/>
    <n v="1.6324000000000014"/>
  </r>
  <r>
    <n v="9132"/>
    <x v="4567"/>
    <x v="3"/>
    <x v="39"/>
    <x v="777"/>
    <s v="Standard Class"/>
    <s v="MD-17860"/>
    <s v="Michael Dominguez"/>
    <x v="1"/>
    <s v="United States"/>
    <s v="Laurel"/>
    <x v="39"/>
    <n v="20707"/>
    <x v="3"/>
    <s v="FUR-FU-10001473"/>
    <x v="0"/>
    <x v="5"/>
    <s v="DAX Wood Document Frame"/>
    <n v="27.46"/>
    <n v="2"/>
    <n v="0"/>
    <n v="9.8856000000000002"/>
  </r>
  <r>
    <n v="9133"/>
    <x v="4567"/>
    <x v="3"/>
    <x v="39"/>
    <x v="777"/>
    <s v="Standard Class"/>
    <s v="MD-17860"/>
    <s v="Michael Dominguez"/>
    <x v="1"/>
    <s v="United States"/>
    <s v="Laurel"/>
    <x v="39"/>
    <n v="20707"/>
    <x v="3"/>
    <s v="OFF-AP-10001469"/>
    <x v="1"/>
    <x v="9"/>
    <s v="Fellowes 8 Outlet Superior Workstation Surge Protector"/>
    <n v="125.13"/>
    <n v="3"/>
    <n v="0"/>
    <n v="36.287699999999987"/>
  </r>
  <r>
    <n v="9134"/>
    <x v="4568"/>
    <x v="1"/>
    <x v="284"/>
    <x v="136"/>
    <s v="Standard Class"/>
    <s v="RH-19510"/>
    <s v="Rick Huthwaite"/>
    <x v="2"/>
    <s v="United States"/>
    <s v="San Diego"/>
    <x v="1"/>
    <n v="92037"/>
    <x v="1"/>
    <s v="TEC-PH-10004447"/>
    <x v="2"/>
    <x v="7"/>
    <s v="Toshiba IPT2010-SD IP Telephone"/>
    <n v="555.96"/>
    <n v="5"/>
    <n v="0.2"/>
    <n v="41.697000000000003"/>
  </r>
  <r>
    <n v="9135"/>
    <x v="4569"/>
    <x v="0"/>
    <x v="408"/>
    <x v="229"/>
    <s v="Standard Class"/>
    <s v="TB-21175"/>
    <s v="Thomas Boland"/>
    <x v="1"/>
    <s v="United States"/>
    <s v="Wilson"/>
    <x v="3"/>
    <n v="27893"/>
    <x v="0"/>
    <s v="OFF-ST-10001469"/>
    <x v="1"/>
    <x v="4"/>
    <s v="Fellowes Bankers Box Recycled Super Stor/Drawer"/>
    <n v="129.55199999999999"/>
    <n v="3"/>
    <n v="0.2"/>
    <n v="-22.671600000000005"/>
  </r>
  <r>
    <n v="9136"/>
    <x v="4569"/>
    <x v="0"/>
    <x v="408"/>
    <x v="229"/>
    <s v="Standard Class"/>
    <s v="TB-21175"/>
    <s v="Thomas Boland"/>
    <x v="1"/>
    <s v="United States"/>
    <s v="Wilson"/>
    <x v="3"/>
    <n v="27893"/>
    <x v="0"/>
    <s v="OFF-ST-10000060"/>
    <x v="1"/>
    <x v="4"/>
    <s v="Fellowes Bankers Box Staxonsteel Drawer File/Stacking System"/>
    <n v="51.984000000000009"/>
    <n v="1"/>
    <n v="0.2"/>
    <n v="-5.1983999999999995"/>
  </r>
  <r>
    <n v="9137"/>
    <x v="4569"/>
    <x v="0"/>
    <x v="408"/>
    <x v="229"/>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x v="682"/>
    <s v="Standard Class"/>
    <s v="EB-13930"/>
    <s v="Eric Barreto"/>
    <x v="0"/>
    <s v="United States"/>
    <s v="Saint Petersburg"/>
    <x v="2"/>
    <n v="33710"/>
    <x v="0"/>
    <s v="OFF-BI-10000666"/>
    <x v="1"/>
    <x v="8"/>
    <s v="Surelock Post Binders"/>
    <n v="18.336000000000002"/>
    <n v="2"/>
    <n v="0.7"/>
    <n v="-12.224"/>
  </r>
  <r>
    <n v="9139"/>
    <x v="4570"/>
    <x v="2"/>
    <x v="563"/>
    <x v="682"/>
    <s v="Standard Class"/>
    <s v="EB-13930"/>
    <s v="Eric Barreto"/>
    <x v="0"/>
    <s v="United States"/>
    <s v="Saint Petersburg"/>
    <x v="2"/>
    <n v="33710"/>
    <x v="0"/>
    <s v="TEC-PH-10002890"/>
    <x v="2"/>
    <x v="7"/>
    <s v="AT&amp;T 17929 Lendline Telephone"/>
    <n v="180.96"/>
    <n v="5"/>
    <n v="0.2"/>
    <n v="13.571999999999996"/>
  </r>
  <r>
    <n v="9140"/>
    <x v="4571"/>
    <x v="2"/>
    <x v="814"/>
    <x v="1313"/>
    <s v="Standard Class"/>
    <s v="BM-11785"/>
    <s v="Bryan Mills"/>
    <x v="0"/>
    <s v="United States"/>
    <s v="Buffalo Grove"/>
    <x v="10"/>
    <n v="60089"/>
    <x v="2"/>
    <s v="TEC-AC-10000844"/>
    <x v="2"/>
    <x v="11"/>
    <s v="Logitech Gaming G510s - Keyboard"/>
    <n v="475.94400000000002"/>
    <n v="7"/>
    <n v="0.2"/>
    <n v="95.188799999999972"/>
  </r>
  <r>
    <n v="9141"/>
    <x v="4572"/>
    <x v="3"/>
    <x v="1032"/>
    <x v="725"/>
    <s v="Second Class"/>
    <s v="BT-11530"/>
    <s v="Bradley Talbott"/>
    <x v="2"/>
    <s v="United States"/>
    <s v="Los Angeles"/>
    <x v="1"/>
    <n v="90049"/>
    <x v="1"/>
    <s v="TEC-AC-10002402"/>
    <x v="2"/>
    <x v="11"/>
    <s v="Razer Kraken PRO Over Ear PC and Music Headset"/>
    <n v="159.97999999999999"/>
    <n v="2"/>
    <n v="0"/>
    <n v="47.993999999999986"/>
  </r>
  <r>
    <n v="9142"/>
    <x v="4573"/>
    <x v="0"/>
    <x v="64"/>
    <x v="62"/>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7"/>
    <x v="393"/>
    <s v="Standard Class"/>
    <s v="RD-19480"/>
    <s v="Rick Duston"/>
    <x v="0"/>
    <s v="United States"/>
    <s v="Las Vegas"/>
    <x v="33"/>
    <n v="89115"/>
    <x v="1"/>
    <s v="OFF-BI-10004040"/>
    <x v="1"/>
    <x v="8"/>
    <s v="Wilson Jones Impact Binders"/>
    <n v="8.2880000000000003"/>
    <n v="2"/>
    <n v="0.2"/>
    <n v="3.0043999999999995"/>
  </r>
  <r>
    <n v="9144"/>
    <x v="4574"/>
    <x v="3"/>
    <x v="967"/>
    <x v="393"/>
    <s v="Standard Class"/>
    <s v="RD-19480"/>
    <s v="Rick Duston"/>
    <x v="0"/>
    <s v="United States"/>
    <s v="Las Vegas"/>
    <x v="33"/>
    <n v="89115"/>
    <x v="1"/>
    <s v="TEC-PH-10004094"/>
    <x v="2"/>
    <x v="7"/>
    <s v="Motorola L703CM"/>
    <n v="1123.1280000000002"/>
    <n v="9"/>
    <n v="0.2"/>
    <n v="70.195499999999981"/>
  </r>
  <r>
    <n v="9145"/>
    <x v="4574"/>
    <x v="3"/>
    <x v="967"/>
    <x v="393"/>
    <s v="Standard Class"/>
    <s v="RD-19480"/>
    <s v="Rick Duston"/>
    <x v="0"/>
    <s v="United States"/>
    <s v="Las Vegas"/>
    <x v="33"/>
    <n v="89115"/>
    <x v="1"/>
    <s v="OFF-AP-10000358"/>
    <x v="1"/>
    <x v="9"/>
    <s v="Fellowes Basic Home/Office Series Surge Protectors"/>
    <n v="64.900000000000006"/>
    <n v="5"/>
    <n v="0"/>
    <n v="18.820999999999994"/>
  </r>
  <r>
    <n v="9146"/>
    <x v="4575"/>
    <x v="1"/>
    <x v="1180"/>
    <x v="488"/>
    <s v="Standard Class"/>
    <s v="TP-21130"/>
    <s v="Theone Pippenger"/>
    <x v="0"/>
    <s v="United States"/>
    <s v="Naperville"/>
    <x v="10"/>
    <n v="60540"/>
    <x v="2"/>
    <s v="OFF-BI-10000138"/>
    <x v="1"/>
    <x v="8"/>
    <s v="Acco Translucent Poly Ring Binders"/>
    <n v="2.8079999999999989"/>
    <n v="3"/>
    <n v="0.8"/>
    <n v="-4.492799999999999"/>
  </r>
  <r>
    <n v="9147"/>
    <x v="4576"/>
    <x v="0"/>
    <x v="1155"/>
    <x v="1040"/>
    <s v="Standard Class"/>
    <s v="CB-12535"/>
    <s v="Claudia Bergmann"/>
    <x v="1"/>
    <s v="United States"/>
    <s v="Burlington"/>
    <x v="42"/>
    <s v="05408"/>
    <x v="3"/>
    <s v="TEC-AC-10002926"/>
    <x v="2"/>
    <x v="11"/>
    <s v="Logitech Wireless Marathon Mouse M705"/>
    <n v="99.98"/>
    <n v="2"/>
    <n v="0"/>
    <n v="42.991400000000006"/>
  </r>
  <r>
    <n v="9148"/>
    <x v="4576"/>
    <x v="0"/>
    <x v="1155"/>
    <x v="1040"/>
    <s v="Standard Class"/>
    <s v="CB-12535"/>
    <s v="Claudia Bergmann"/>
    <x v="1"/>
    <s v="United States"/>
    <s v="Burlington"/>
    <x v="42"/>
    <s v="05408"/>
    <x v="3"/>
    <s v="OFF-AR-10003477"/>
    <x v="1"/>
    <x v="6"/>
    <s v="4009 Highlighters"/>
    <n v="8.0400000000000009"/>
    <n v="6"/>
    <n v="0"/>
    <n v="2.7336"/>
  </r>
  <r>
    <n v="9149"/>
    <x v="4576"/>
    <x v="0"/>
    <x v="1155"/>
    <x v="1040"/>
    <s v="Standard Class"/>
    <s v="CB-12535"/>
    <s v="Claudia Bergmann"/>
    <x v="1"/>
    <s v="United States"/>
    <s v="Burlington"/>
    <x v="42"/>
    <s v="05408"/>
    <x v="3"/>
    <s v="OFF-ST-10001526"/>
    <x v="1"/>
    <x v="4"/>
    <s v="Iceberg Mobile Mega Data/Printer Cart "/>
    <n v="1564.29"/>
    <n v="13"/>
    <n v="0"/>
    <n v="406.71539999999993"/>
  </r>
  <r>
    <n v="9150"/>
    <x v="4577"/>
    <x v="2"/>
    <x v="106"/>
    <x v="104"/>
    <s v="Standard Class"/>
    <s v="QJ-19255"/>
    <s v="Quincy Jones"/>
    <x v="1"/>
    <s v="United States"/>
    <s v="Detroit"/>
    <x v="12"/>
    <n v="48234"/>
    <x v="2"/>
    <s v="OFF-BI-10001765"/>
    <x v="1"/>
    <x v="8"/>
    <s v="Wilson Jones Heavy-Duty Casebound Ring Binders with Metal Hinges"/>
    <n v="138.56"/>
    <n v="4"/>
    <n v="0"/>
    <n v="66.508799999999994"/>
  </r>
  <r>
    <n v="9151"/>
    <x v="4577"/>
    <x v="2"/>
    <x v="106"/>
    <x v="104"/>
    <s v="Standard Class"/>
    <s v="QJ-19255"/>
    <s v="Quincy Jones"/>
    <x v="1"/>
    <s v="United States"/>
    <s v="Detroit"/>
    <x v="12"/>
    <n v="48234"/>
    <x v="2"/>
    <s v="OFF-AP-10004859"/>
    <x v="1"/>
    <x v="9"/>
    <s v="Acco 6 Outlet Guardian Premium Surge Suppressor"/>
    <n v="65.52000000000001"/>
    <n v="5"/>
    <n v="0.1"/>
    <n v="12.376000000000001"/>
  </r>
  <r>
    <n v="9152"/>
    <x v="4578"/>
    <x v="1"/>
    <x v="496"/>
    <x v="591"/>
    <s v="Second Class"/>
    <s v="KM-16720"/>
    <s v="Kunst Miller"/>
    <x v="0"/>
    <s v="United States"/>
    <s v="Avondale"/>
    <x v="16"/>
    <n v="85323"/>
    <x v="1"/>
    <s v="OFF-AR-10003179"/>
    <x v="1"/>
    <x v="6"/>
    <s v="Dixon Ticonderoga Core-Lock Colored Pencils"/>
    <n v="14.576000000000001"/>
    <n v="2"/>
    <n v="0.2"/>
    <n v="2.3685999999999989"/>
  </r>
  <r>
    <n v="9153"/>
    <x v="4578"/>
    <x v="1"/>
    <x v="496"/>
    <x v="591"/>
    <s v="Second Class"/>
    <s v="KM-16720"/>
    <s v="Kunst Miller"/>
    <x v="0"/>
    <s v="United States"/>
    <s v="Avondale"/>
    <x v="16"/>
    <n v="85323"/>
    <x v="1"/>
    <s v="TEC-AC-10002345"/>
    <x v="2"/>
    <x v="11"/>
    <s v="HP Standard 104 key PS/2 Keyboard"/>
    <n v="23.200000000000003"/>
    <n v="2"/>
    <n v="0.2"/>
    <n v="1.4499999999999993"/>
  </r>
  <r>
    <n v="9154"/>
    <x v="4578"/>
    <x v="1"/>
    <x v="496"/>
    <x v="591"/>
    <s v="Second Class"/>
    <s v="KM-16720"/>
    <s v="Kunst Miller"/>
    <x v="0"/>
    <s v="United States"/>
    <s v="Avondale"/>
    <x v="16"/>
    <n v="85323"/>
    <x v="1"/>
    <s v="OFF-AR-10001246"/>
    <x v="1"/>
    <x v="6"/>
    <s v="Newell 317"/>
    <n v="16.463999999999999"/>
    <n v="7"/>
    <n v="0.2"/>
    <n v="1.852199999999999"/>
  </r>
  <r>
    <n v="9155"/>
    <x v="4579"/>
    <x v="0"/>
    <x v="1146"/>
    <x v="1151"/>
    <s v="Second Class"/>
    <s v="KM-16660"/>
    <s v="Khloe Miller"/>
    <x v="0"/>
    <s v="United States"/>
    <s v="Philadelphia"/>
    <x v="9"/>
    <n v="19140"/>
    <x v="3"/>
    <s v="FUR-FU-10004864"/>
    <x v="0"/>
    <x v="5"/>
    <s v="Eldon 500 Class Desk Accessories"/>
    <n v="19.312000000000001"/>
    <n v="2"/>
    <n v="0.2"/>
    <n v="3.1382000000000003"/>
  </r>
  <r>
    <n v="9156"/>
    <x v="4580"/>
    <x v="2"/>
    <x v="1213"/>
    <x v="1314"/>
    <s v="Standard Class"/>
    <s v="IM-15055"/>
    <s v="Ionia McGrath"/>
    <x v="0"/>
    <s v="United States"/>
    <s v="Las Vegas"/>
    <x v="33"/>
    <n v="89115"/>
    <x v="1"/>
    <s v="OFF-PA-10001804"/>
    <x v="1"/>
    <x v="10"/>
    <s v="Xerox 195"/>
    <n v="40.08"/>
    <n v="6"/>
    <n v="0"/>
    <n v="19.238399999999999"/>
  </r>
  <r>
    <n v="9157"/>
    <x v="4581"/>
    <x v="2"/>
    <x v="472"/>
    <x v="338"/>
    <s v="Standard Class"/>
    <s v="ML-17395"/>
    <s v="Marina Lichtenstein"/>
    <x v="1"/>
    <s v="United States"/>
    <s v="Bangor"/>
    <x v="43"/>
    <n v="4401"/>
    <x v="3"/>
    <s v="OFF-AP-10001271"/>
    <x v="1"/>
    <x v="9"/>
    <s v="Eureka The Boss Cordless Rechargeable Stick Vac"/>
    <n v="101.96"/>
    <n v="2"/>
    <n v="0"/>
    <n v="27.529200000000003"/>
  </r>
  <r>
    <n v="9158"/>
    <x v="4581"/>
    <x v="2"/>
    <x v="472"/>
    <x v="338"/>
    <s v="Standard Class"/>
    <s v="ML-17395"/>
    <s v="Marina Lichtenstein"/>
    <x v="1"/>
    <s v="United States"/>
    <s v="Bangor"/>
    <x v="43"/>
    <n v="4401"/>
    <x v="3"/>
    <s v="OFF-PA-10004353"/>
    <x v="1"/>
    <x v="10"/>
    <s v="Southworth 25% Cotton Premium Laser Paper and Envelopes"/>
    <n v="259.74"/>
    <n v="13"/>
    <n v="0"/>
    <n v="124.6752"/>
  </r>
  <r>
    <n v="9159"/>
    <x v="4581"/>
    <x v="2"/>
    <x v="472"/>
    <x v="338"/>
    <s v="Standard Class"/>
    <s v="ML-17395"/>
    <s v="Marina Lichtenstein"/>
    <x v="1"/>
    <s v="United States"/>
    <s v="Bangor"/>
    <x v="43"/>
    <n v="4401"/>
    <x v="3"/>
    <s v="TEC-AC-10002473"/>
    <x v="2"/>
    <x v="11"/>
    <s v="Maxell 4.7GB DVD-R"/>
    <n v="255.42"/>
    <n v="9"/>
    <n v="0"/>
    <n v="104.7222"/>
  </r>
  <r>
    <n v="9160"/>
    <x v="4582"/>
    <x v="0"/>
    <x v="888"/>
    <x v="1128"/>
    <s v="Standard Class"/>
    <s v="GH-14410"/>
    <s v="Gary Hansen"/>
    <x v="2"/>
    <s v="United States"/>
    <s v="Hendersonville"/>
    <x v="18"/>
    <n v="37075"/>
    <x v="0"/>
    <s v="OFF-BI-10003314"/>
    <x v="1"/>
    <x v="8"/>
    <s v="Tuff Stuff Recycled Round Ring Binders"/>
    <n v="4.338000000000001"/>
    <n v="3"/>
    <n v="0.7"/>
    <n v="-3.0366"/>
  </r>
  <r>
    <n v="9161"/>
    <x v="4582"/>
    <x v="0"/>
    <x v="888"/>
    <x v="1128"/>
    <s v="Standard Class"/>
    <s v="GH-14410"/>
    <s v="Gary Hansen"/>
    <x v="2"/>
    <s v="United States"/>
    <s v="Hendersonville"/>
    <x v="18"/>
    <n v="37075"/>
    <x v="0"/>
    <s v="OFF-BI-10004465"/>
    <x v="1"/>
    <x v="8"/>
    <s v="Avery Durable Slant Ring Binders"/>
    <n v="11.880000000000003"/>
    <n v="5"/>
    <n v="0.7"/>
    <n v="-7.9199999999999982"/>
  </r>
  <r>
    <n v="9162"/>
    <x v="4583"/>
    <x v="0"/>
    <x v="16"/>
    <x v="485"/>
    <s v="Standard Class"/>
    <s v="AG-10900"/>
    <s v="Arthur Gainer"/>
    <x v="0"/>
    <s v="United States"/>
    <s v="Eau Claire"/>
    <x v="6"/>
    <n v="54703"/>
    <x v="2"/>
    <s v="FUR-BO-10003450"/>
    <x v="0"/>
    <x v="0"/>
    <s v="Bush Westfield Collection Bookcases, Dark Cherry Finish"/>
    <n v="405.85999999999996"/>
    <n v="7"/>
    <n v="0"/>
    <n v="32.46879999999998"/>
  </r>
  <r>
    <n v="9163"/>
    <x v="4583"/>
    <x v="0"/>
    <x v="16"/>
    <x v="485"/>
    <s v="Standard Class"/>
    <s v="AG-10900"/>
    <s v="Arthur Gainer"/>
    <x v="0"/>
    <s v="United States"/>
    <s v="Eau Claire"/>
    <x v="6"/>
    <n v="54703"/>
    <x v="2"/>
    <s v="FUR-CH-10002335"/>
    <x v="0"/>
    <x v="1"/>
    <s v="Hon GuestStacker Chair"/>
    <n v="680.01"/>
    <n v="3"/>
    <n v="0"/>
    <n v="176.80260000000001"/>
  </r>
  <r>
    <n v="9164"/>
    <x v="4584"/>
    <x v="1"/>
    <x v="1214"/>
    <x v="888"/>
    <s v="Standard Class"/>
    <s v="MG-17695"/>
    <s v="Maureen Gnade"/>
    <x v="0"/>
    <s v="United States"/>
    <s v="Chicago"/>
    <x v="10"/>
    <n v="60610"/>
    <x v="2"/>
    <s v="TEC-AC-10003433"/>
    <x v="2"/>
    <x v="11"/>
    <s v="Maxell 4.7GB DVD+R 5/Pack"/>
    <n v="2.3760000000000003"/>
    <n v="3"/>
    <n v="0.2"/>
    <n v="0.74249999999999994"/>
  </r>
  <r>
    <n v="9165"/>
    <x v="4584"/>
    <x v="1"/>
    <x v="1214"/>
    <x v="888"/>
    <s v="Standard Class"/>
    <s v="MG-17695"/>
    <s v="Maureen Gnade"/>
    <x v="0"/>
    <s v="United States"/>
    <s v="Chicago"/>
    <x v="10"/>
    <n v="60610"/>
    <x v="2"/>
    <s v="OFF-AP-10003849"/>
    <x v="1"/>
    <x v="9"/>
    <s v="Hoover Shoulder Vac Commercial Portable Vacuum"/>
    <n v="143.12799999999996"/>
    <n v="2"/>
    <n v="0.8"/>
    <n v="-393.60200000000009"/>
  </r>
  <r>
    <n v="9166"/>
    <x v="4585"/>
    <x v="0"/>
    <x v="890"/>
    <x v="674"/>
    <s v="Second Class"/>
    <s v="MJ-17740"/>
    <s v="Max Jones"/>
    <x v="0"/>
    <s v="United States"/>
    <s v="San Diego"/>
    <x v="1"/>
    <n v="92037"/>
    <x v="1"/>
    <s v="TEC-MA-10000984"/>
    <x v="2"/>
    <x v="15"/>
    <s v="Okidata MB760 Printer"/>
    <n v="4476.8"/>
    <n v="4"/>
    <n v="0.2"/>
    <n v="503.63999999999965"/>
  </r>
  <r>
    <n v="9167"/>
    <x v="4585"/>
    <x v="0"/>
    <x v="890"/>
    <x v="674"/>
    <s v="Second Class"/>
    <s v="MJ-17740"/>
    <s v="Max Jones"/>
    <x v="0"/>
    <s v="United States"/>
    <s v="San Diego"/>
    <x v="1"/>
    <n v="92037"/>
    <x v="1"/>
    <s v="OFF-PA-10000418"/>
    <x v="1"/>
    <x v="10"/>
    <s v="Xerox 189"/>
    <n v="104.85"/>
    <n v="1"/>
    <n v="0"/>
    <n v="50.327999999999996"/>
  </r>
  <r>
    <n v="9168"/>
    <x v="4585"/>
    <x v="0"/>
    <x v="890"/>
    <x v="674"/>
    <s v="Second Class"/>
    <s v="MJ-17740"/>
    <s v="Max Jones"/>
    <x v="0"/>
    <s v="United States"/>
    <s v="San Diego"/>
    <x v="1"/>
    <n v="92037"/>
    <x v="1"/>
    <s v="OFF-AP-10001242"/>
    <x v="1"/>
    <x v="9"/>
    <s v="APC 7 Outlet Network SurgeArrest Surge Protector"/>
    <n v="241.44"/>
    <n v="3"/>
    <n v="0"/>
    <n v="72.431999999999988"/>
  </r>
  <r>
    <n v="9169"/>
    <x v="4586"/>
    <x v="0"/>
    <x v="543"/>
    <x v="585"/>
    <s v="Standard Class"/>
    <s v="SJ-20125"/>
    <s v="Sanjit Jacobs"/>
    <x v="2"/>
    <s v="United States"/>
    <s v="Jackson"/>
    <x v="35"/>
    <n v="39212"/>
    <x v="0"/>
    <s v="OFF-PA-10001954"/>
    <x v="1"/>
    <x v="10"/>
    <s v="Xerox 1964"/>
    <n v="319.76"/>
    <n v="14"/>
    <n v="0"/>
    <n v="147.08959999999999"/>
  </r>
  <r>
    <n v="9170"/>
    <x v="4586"/>
    <x v="0"/>
    <x v="543"/>
    <x v="585"/>
    <s v="Standard Class"/>
    <s v="SJ-20125"/>
    <s v="Sanjit Jacobs"/>
    <x v="2"/>
    <s v="United States"/>
    <s v="Jackson"/>
    <x v="35"/>
    <n v="39212"/>
    <x v="0"/>
    <s v="OFF-PA-10001954"/>
    <x v="1"/>
    <x v="10"/>
    <s v="Xerox 1964"/>
    <n v="45.68"/>
    <n v="2"/>
    <n v="0"/>
    <n v="21.012799999999999"/>
  </r>
  <r>
    <n v="9171"/>
    <x v="4587"/>
    <x v="0"/>
    <x v="49"/>
    <x v="417"/>
    <s v="Same Day"/>
    <s v="LB-16795"/>
    <s v="Laurel Beltran"/>
    <x v="2"/>
    <s v="United States"/>
    <s v="Oxnard"/>
    <x v="1"/>
    <n v="93030"/>
    <x v="1"/>
    <s v="FUR-FU-10000448"/>
    <x v="0"/>
    <x v="5"/>
    <s v="Tenex Chairmats For Use With Carpeted Floors"/>
    <n v="31.96"/>
    <n v="2"/>
    <n v="0"/>
    <n v="1.597999999999999"/>
  </r>
  <r>
    <n v="9172"/>
    <x v="4587"/>
    <x v="0"/>
    <x v="49"/>
    <x v="417"/>
    <s v="Same Day"/>
    <s v="LB-16795"/>
    <s v="Laurel Beltran"/>
    <x v="2"/>
    <s v="United States"/>
    <s v="Oxnard"/>
    <x v="1"/>
    <n v="93030"/>
    <x v="1"/>
    <s v="OFF-PA-10001357"/>
    <x v="1"/>
    <x v="10"/>
    <s v="Xerox 1886"/>
    <n v="47.9"/>
    <n v="1"/>
    <n v="0"/>
    <n v="22.991999999999997"/>
  </r>
  <r>
    <n v="9173"/>
    <x v="4587"/>
    <x v="0"/>
    <x v="49"/>
    <x v="417"/>
    <s v="Same Day"/>
    <s v="LB-16795"/>
    <s v="Laurel Beltran"/>
    <x v="2"/>
    <s v="United States"/>
    <s v="Oxnard"/>
    <x v="1"/>
    <n v="93030"/>
    <x v="1"/>
    <s v="OFF-ST-10002292"/>
    <x v="1"/>
    <x v="4"/>
    <s v="Sauder Facets Collection Locker/File Cabinet, Sky Alder Finish"/>
    <n v="1112.94"/>
    <n v="3"/>
    <n v="0"/>
    <n v="222.58799999999991"/>
  </r>
  <r>
    <n v="9174"/>
    <x v="4587"/>
    <x v="0"/>
    <x v="49"/>
    <x v="417"/>
    <s v="Same Day"/>
    <s v="LB-16795"/>
    <s v="Laurel Beltran"/>
    <x v="2"/>
    <s v="United States"/>
    <s v="Oxnard"/>
    <x v="1"/>
    <n v="93030"/>
    <x v="1"/>
    <s v="OFF-EN-10001219"/>
    <x v="1"/>
    <x v="12"/>
    <s v="#10- 4 1/8&quot; x 9 1/2&quot; Security-Tint Envelopes"/>
    <n v="22.919999999999998"/>
    <n v="3"/>
    <n v="0"/>
    <n v="11.230799999999999"/>
  </r>
  <r>
    <n v="9175"/>
    <x v="4588"/>
    <x v="3"/>
    <x v="492"/>
    <x v="1055"/>
    <s v="Second Class"/>
    <s v="SB-20185"/>
    <s v="Sarah Brown"/>
    <x v="0"/>
    <s v="United States"/>
    <s v="Kent"/>
    <x v="4"/>
    <n v="98031"/>
    <x v="1"/>
    <s v="TEC-PH-10002564"/>
    <x v="2"/>
    <x v="7"/>
    <s v="OtterBox Defender Series Case - Samsung Galaxy S4"/>
    <n v="71.975999999999999"/>
    <n v="3"/>
    <n v="0.2"/>
    <n v="8.9969999999999892"/>
  </r>
  <r>
    <n v="9176"/>
    <x v="4588"/>
    <x v="3"/>
    <x v="492"/>
    <x v="1055"/>
    <s v="Second Class"/>
    <s v="SB-20185"/>
    <s v="Sarah Brown"/>
    <x v="0"/>
    <s v="United States"/>
    <s v="Kent"/>
    <x v="4"/>
    <n v="98031"/>
    <x v="1"/>
    <s v="OFF-PA-10001639"/>
    <x v="1"/>
    <x v="10"/>
    <s v="Xerox 203"/>
    <n v="19.440000000000001"/>
    <n v="3"/>
    <n v="0"/>
    <n v="9.3312000000000008"/>
  </r>
  <r>
    <n v="9177"/>
    <x v="4589"/>
    <x v="0"/>
    <x v="690"/>
    <x v="243"/>
    <s v="Standard Class"/>
    <s v="CC-12610"/>
    <s v="Corey Catlett"/>
    <x v="1"/>
    <s v="United States"/>
    <s v="Nashville"/>
    <x v="18"/>
    <n v="37211"/>
    <x v="0"/>
    <s v="OFF-BI-10001153"/>
    <x v="1"/>
    <x v="8"/>
    <s v="Ibico Recycled Grain-Textured Covers"/>
    <n v="31.086000000000006"/>
    <n v="3"/>
    <n v="0.7"/>
    <n v="-20.72399999999999"/>
  </r>
  <r>
    <n v="9178"/>
    <x v="4590"/>
    <x v="0"/>
    <x v="696"/>
    <x v="1058"/>
    <s v="Standard Class"/>
    <s v="DP-13000"/>
    <s v="Darren Powers"/>
    <x v="0"/>
    <s v="United States"/>
    <s v="New York City"/>
    <x v="15"/>
    <n v="10035"/>
    <x v="3"/>
    <s v="TEC-PH-10003356"/>
    <x v="2"/>
    <x v="7"/>
    <s v="SmartStand Mobile Device Holder, Assorted Colors"/>
    <n v="13.98"/>
    <n v="2"/>
    <n v="0"/>
    <n v="3.9144000000000005"/>
  </r>
  <r>
    <n v="9179"/>
    <x v="4590"/>
    <x v="0"/>
    <x v="696"/>
    <x v="1058"/>
    <s v="Standard Class"/>
    <s v="DP-13000"/>
    <s v="Darren Powers"/>
    <x v="0"/>
    <s v="United States"/>
    <s v="New York City"/>
    <x v="15"/>
    <n v="10035"/>
    <x v="3"/>
    <s v="OFF-AR-10001725"/>
    <x v="1"/>
    <x v="6"/>
    <s v="Boston Home &amp; Office Model 2000 Electric Pencil Sharpeners"/>
    <n v="23.65"/>
    <n v="1"/>
    <n v="0"/>
    <n v="6.1490000000000009"/>
  </r>
  <r>
    <n v="9180"/>
    <x v="4591"/>
    <x v="3"/>
    <x v="783"/>
    <x v="825"/>
    <s v="Standard Class"/>
    <s v="JL-15505"/>
    <s v="Jeremy Lonsdale"/>
    <x v="0"/>
    <s v="United States"/>
    <s v="Westminster"/>
    <x v="1"/>
    <n v="92683"/>
    <x v="1"/>
    <s v="TEC-PH-10002415"/>
    <x v="2"/>
    <x v="7"/>
    <s v="Polycom VoiceStation 500 Conference phone"/>
    <n v="707.88"/>
    <n v="3"/>
    <n v="0.2"/>
    <n v="44.242500000000035"/>
  </r>
  <r>
    <n v="9181"/>
    <x v="4591"/>
    <x v="3"/>
    <x v="783"/>
    <x v="825"/>
    <s v="Standard Class"/>
    <s v="JL-15505"/>
    <s v="Jeremy Lonsdale"/>
    <x v="0"/>
    <s v="United States"/>
    <s v="Westminster"/>
    <x v="1"/>
    <n v="92683"/>
    <x v="1"/>
    <s v="OFF-BI-10003355"/>
    <x v="1"/>
    <x v="8"/>
    <s v="Cardinal Holdit Business Card Pockets"/>
    <n v="11.952000000000002"/>
    <n v="3"/>
    <n v="0.2"/>
    <n v="4.1832000000000003"/>
  </r>
  <r>
    <n v="9182"/>
    <x v="4591"/>
    <x v="3"/>
    <x v="783"/>
    <x v="825"/>
    <s v="Standard Class"/>
    <s v="JL-15505"/>
    <s v="Jeremy Lonsdale"/>
    <x v="0"/>
    <s v="United States"/>
    <s v="Westminster"/>
    <x v="1"/>
    <n v="92683"/>
    <x v="1"/>
    <s v="OFF-BI-10000216"/>
    <x v="1"/>
    <x v="8"/>
    <s v="Mead 1st Gear 2&quot; Zipper Binder, Asst. Colors"/>
    <n v="31.128000000000004"/>
    <n v="3"/>
    <n v="0.2"/>
    <n v="11.673000000000002"/>
  </r>
  <r>
    <n v="9183"/>
    <x v="4591"/>
    <x v="3"/>
    <x v="783"/>
    <x v="825"/>
    <s v="Standard Class"/>
    <s v="JL-15505"/>
    <s v="Jeremy Lonsdale"/>
    <x v="0"/>
    <s v="United States"/>
    <s v="Westminster"/>
    <x v="1"/>
    <n v="92683"/>
    <x v="1"/>
    <s v="TEC-AC-10004803"/>
    <x v="2"/>
    <x v="11"/>
    <s v="Sony Micro Vault Click 4 GB USB 2.0 Flash Drive"/>
    <n v="55.76"/>
    <n v="4"/>
    <n v="0"/>
    <n v="7.8064000000000036"/>
  </r>
  <r>
    <n v="9184"/>
    <x v="4591"/>
    <x v="3"/>
    <x v="783"/>
    <x v="825"/>
    <s v="Standard Class"/>
    <s v="JL-15505"/>
    <s v="Jeremy Lonsdale"/>
    <x v="0"/>
    <s v="United States"/>
    <s v="Westminster"/>
    <x v="1"/>
    <n v="92683"/>
    <x v="1"/>
    <s v="OFF-PA-10001970"/>
    <x v="1"/>
    <x v="10"/>
    <s v="Xerox 1881"/>
    <n v="24.56"/>
    <n v="2"/>
    <n v="0"/>
    <n v="11.543199999999999"/>
  </r>
  <r>
    <n v="9185"/>
    <x v="4591"/>
    <x v="3"/>
    <x v="783"/>
    <x v="825"/>
    <s v="Standard Class"/>
    <s v="JL-15505"/>
    <s v="Jeremy Lonsdale"/>
    <x v="0"/>
    <s v="United States"/>
    <s v="Westminster"/>
    <x v="1"/>
    <n v="92683"/>
    <x v="1"/>
    <s v="FUR-FU-10004848"/>
    <x v="0"/>
    <x v="5"/>
    <s v="Howard Miller 13-3/4&quot; Diameter Brushed Chrome Round Wall Clock"/>
    <n v="51.75"/>
    <n v="1"/>
    <n v="0"/>
    <n v="15.524999999999999"/>
  </r>
  <r>
    <n v="9186"/>
    <x v="4591"/>
    <x v="3"/>
    <x v="783"/>
    <x v="825"/>
    <s v="Standard Class"/>
    <s v="JL-15505"/>
    <s v="Jeremy Lonsdale"/>
    <x v="0"/>
    <s v="United States"/>
    <s v="Westminster"/>
    <x v="1"/>
    <n v="92683"/>
    <x v="1"/>
    <s v="FUR-CH-10002317"/>
    <x v="0"/>
    <x v="1"/>
    <s v="Global Enterprise Series Seating Low-Back Swivel/Tilt Chairs"/>
    <n v="207.18400000000003"/>
    <n v="1"/>
    <n v="0.2"/>
    <n v="25.897999999999982"/>
  </r>
  <r>
    <n v="9187"/>
    <x v="4591"/>
    <x v="3"/>
    <x v="783"/>
    <x v="825"/>
    <s v="Standard Class"/>
    <s v="JL-15505"/>
    <s v="Jeremy Lonsdale"/>
    <x v="0"/>
    <s v="United States"/>
    <s v="Westminster"/>
    <x v="1"/>
    <n v="92683"/>
    <x v="1"/>
    <s v="OFF-AP-10002534"/>
    <x v="1"/>
    <x v="9"/>
    <s v="3.6 Cubic Foot Counter Height Office Refrigerator"/>
    <n v="1473.1"/>
    <n v="5"/>
    <n v="0"/>
    <n v="412.46800000000007"/>
  </r>
  <r>
    <n v="9188"/>
    <x v="4592"/>
    <x v="1"/>
    <x v="291"/>
    <x v="454"/>
    <s v="Standard Class"/>
    <s v="SM-20320"/>
    <s v="Sean Miller"/>
    <x v="2"/>
    <s v="United States"/>
    <s v="Allentown"/>
    <x v="9"/>
    <n v="18103"/>
    <x v="3"/>
    <s v="OFF-SU-10001935"/>
    <x v="1"/>
    <x v="14"/>
    <s v="Staples"/>
    <n v="3.4880000000000004"/>
    <n v="2"/>
    <n v="0.2"/>
    <n v="-0.69760000000000066"/>
  </r>
  <r>
    <n v="9189"/>
    <x v="4592"/>
    <x v="1"/>
    <x v="291"/>
    <x v="454"/>
    <s v="Standard Class"/>
    <s v="SM-20320"/>
    <s v="Sean Miller"/>
    <x v="2"/>
    <s v="United States"/>
    <s v="Allentown"/>
    <x v="9"/>
    <n v="18103"/>
    <x v="3"/>
    <s v="TEC-AC-10000290"/>
    <x v="2"/>
    <x v="11"/>
    <s v="Sabrent 4-Port USB 2.0 Hub"/>
    <n v="21.728000000000002"/>
    <n v="4"/>
    <n v="0.2"/>
    <n v="3.8024000000000004"/>
  </r>
  <r>
    <n v="9190"/>
    <x v="4592"/>
    <x v="1"/>
    <x v="291"/>
    <x v="454"/>
    <s v="Standard Class"/>
    <s v="SM-20320"/>
    <s v="Sean Miller"/>
    <x v="2"/>
    <s v="United States"/>
    <s v="Allentown"/>
    <x v="9"/>
    <n v="18103"/>
    <x v="3"/>
    <s v="OFF-ST-10002574"/>
    <x v="1"/>
    <x v="4"/>
    <s v="SAFCO Commercial Wire Shelving, Black"/>
    <n v="663.072"/>
    <n v="6"/>
    <n v="0.2"/>
    <n v="-165.768"/>
  </r>
  <r>
    <n v="9191"/>
    <x v="4592"/>
    <x v="1"/>
    <x v="291"/>
    <x v="454"/>
    <s v="Standard Class"/>
    <s v="SM-20320"/>
    <s v="Sean Miller"/>
    <x v="2"/>
    <s v="United States"/>
    <s v="Allentown"/>
    <x v="9"/>
    <n v="18103"/>
    <x v="3"/>
    <s v="OFF-BI-10004519"/>
    <x v="1"/>
    <x v="8"/>
    <s v="GBC DocuBind P100 Manual Binding Machine"/>
    <n v="99.588000000000008"/>
    <n v="2"/>
    <n v="0.7"/>
    <n v="-82.989999999999981"/>
  </r>
  <r>
    <n v="9192"/>
    <x v="4592"/>
    <x v="1"/>
    <x v="291"/>
    <x v="454"/>
    <s v="Standard Class"/>
    <s v="SM-20320"/>
    <s v="Sean Miller"/>
    <x v="2"/>
    <s v="United States"/>
    <s v="Allentown"/>
    <x v="9"/>
    <n v="18103"/>
    <x v="3"/>
    <s v="OFF-PA-10003625"/>
    <x v="1"/>
    <x v="10"/>
    <s v="Xerox 1979"/>
    <n v="49.568000000000005"/>
    <n v="2"/>
    <n v="0.2"/>
    <n v="15.489999999999997"/>
  </r>
  <r>
    <n v="9193"/>
    <x v="4593"/>
    <x v="1"/>
    <x v="121"/>
    <x v="545"/>
    <s v="Standard Class"/>
    <s v="BB-10990"/>
    <s v="Barry Blumstein"/>
    <x v="1"/>
    <s v="United States"/>
    <s v="San Antonio"/>
    <x v="5"/>
    <n v="78207"/>
    <x v="2"/>
    <s v="OFF-BI-10001524"/>
    <x v="1"/>
    <x v="8"/>
    <s v="GBC Premium Transparent Covers with Diagonal Lined Pattern"/>
    <n v="29.371999999999993"/>
    <n v="7"/>
    <n v="0.8"/>
    <n v="-46.995200000000025"/>
  </r>
  <r>
    <n v="9194"/>
    <x v="4593"/>
    <x v="1"/>
    <x v="121"/>
    <x v="545"/>
    <s v="Standard Class"/>
    <s v="BB-10990"/>
    <s v="Barry Blumstein"/>
    <x v="1"/>
    <s v="United States"/>
    <s v="San Antonio"/>
    <x v="5"/>
    <n v="78207"/>
    <x v="2"/>
    <s v="TEC-PH-10002200"/>
    <x v="2"/>
    <x v="7"/>
    <s v="Aastra 6757i CT Wireless VoIP phone"/>
    <n v="344.70400000000001"/>
    <n v="2"/>
    <n v="0.2"/>
    <n v="38.779199999999989"/>
  </r>
  <r>
    <n v="9195"/>
    <x v="4594"/>
    <x v="2"/>
    <x v="952"/>
    <x v="546"/>
    <s v="Standard Class"/>
    <s v="PB-19150"/>
    <s v="Philip Brown"/>
    <x v="0"/>
    <s v="United States"/>
    <s v="Avondale"/>
    <x v="16"/>
    <n v="85323"/>
    <x v="1"/>
    <s v="OFF-SU-10001664"/>
    <x v="1"/>
    <x v="14"/>
    <s v="Acme Office Executive Series Stainless Steel Trimmers"/>
    <n v="47.992000000000004"/>
    <n v="7"/>
    <n v="0.2"/>
    <n v="3.5993999999999993"/>
  </r>
  <r>
    <n v="9196"/>
    <x v="4594"/>
    <x v="2"/>
    <x v="952"/>
    <x v="546"/>
    <s v="Standard Class"/>
    <s v="PB-19150"/>
    <s v="Philip Brown"/>
    <x v="0"/>
    <s v="United States"/>
    <s v="Avondale"/>
    <x v="16"/>
    <n v="85323"/>
    <x v="1"/>
    <s v="TEC-AC-10002550"/>
    <x v="2"/>
    <x v="11"/>
    <s v="Memorex 25GB 6X Branded Blu-Ray Recordable Disc, 30/Pack"/>
    <n v="102.24000000000001"/>
    <n v="4"/>
    <n v="0.2"/>
    <n v="-16.614000000000004"/>
  </r>
  <r>
    <n v="9197"/>
    <x v="4595"/>
    <x v="2"/>
    <x v="1024"/>
    <x v="8"/>
    <s v="Standard Class"/>
    <s v="GM-14680"/>
    <s v="Greg Matthias"/>
    <x v="0"/>
    <s v="United States"/>
    <s v="San Jose"/>
    <x v="1"/>
    <n v="95123"/>
    <x v="1"/>
    <s v="OFF-PA-10004353"/>
    <x v="1"/>
    <x v="10"/>
    <s v="Southworth 25% Cotton Premium Laser Paper and Envelopes"/>
    <n v="39.96"/>
    <n v="2"/>
    <n v="0"/>
    <n v="19.180800000000001"/>
  </r>
  <r>
    <n v="9198"/>
    <x v="4595"/>
    <x v="2"/>
    <x v="1024"/>
    <x v="8"/>
    <s v="Standard Class"/>
    <s v="GM-14680"/>
    <s v="Greg Matthias"/>
    <x v="0"/>
    <s v="United States"/>
    <s v="San Jose"/>
    <x v="1"/>
    <n v="95123"/>
    <x v="1"/>
    <s v="TEC-PH-10001817"/>
    <x v="2"/>
    <x v="7"/>
    <s v="Wilson Electronics DB Pro Signal Booster"/>
    <n v="1432.0000000000002"/>
    <n v="5"/>
    <n v="0.2"/>
    <n v="125.30000000000007"/>
  </r>
  <r>
    <n v="9199"/>
    <x v="4595"/>
    <x v="2"/>
    <x v="1024"/>
    <x v="8"/>
    <s v="Standard Class"/>
    <s v="GM-14680"/>
    <s v="Greg Matthias"/>
    <x v="0"/>
    <s v="United States"/>
    <s v="San Jose"/>
    <x v="1"/>
    <n v="95123"/>
    <x v="1"/>
    <s v="OFF-SU-10004737"/>
    <x v="1"/>
    <x v="14"/>
    <s v="Acme Design Stainless Steel Bent Scissors"/>
    <n v="41.04"/>
    <n v="6"/>
    <n v="0"/>
    <n v="11.0808"/>
  </r>
  <r>
    <n v="9200"/>
    <x v="4595"/>
    <x v="2"/>
    <x v="1024"/>
    <x v="8"/>
    <s v="Standard Class"/>
    <s v="GM-14680"/>
    <s v="Greg Matthias"/>
    <x v="0"/>
    <s v="United States"/>
    <s v="San Jose"/>
    <x v="1"/>
    <n v="95123"/>
    <x v="1"/>
    <s v="FUR-CH-10002320"/>
    <x v="0"/>
    <x v="1"/>
    <s v="Hon Pagoda Stacking Chairs"/>
    <n v="256.78400000000005"/>
    <n v="1"/>
    <n v="0.2"/>
    <n v="32.097999999999971"/>
  </r>
  <r>
    <n v="9201"/>
    <x v="4596"/>
    <x v="0"/>
    <x v="508"/>
    <x v="550"/>
    <s v="First Class"/>
    <s v="NR-18550"/>
    <s v="Nick Radford"/>
    <x v="0"/>
    <s v="United States"/>
    <s v="Perth Amboy"/>
    <x v="30"/>
    <n v="8861"/>
    <x v="3"/>
    <s v="FUR-BO-10001337"/>
    <x v="0"/>
    <x v="0"/>
    <s v="O'Sullivan Living Dimensions 2-Shelf Bookcases"/>
    <n v="120.98"/>
    <n v="1"/>
    <n v="0"/>
    <n v="12.097999999999999"/>
  </r>
  <r>
    <n v="9202"/>
    <x v="4596"/>
    <x v="0"/>
    <x v="508"/>
    <x v="550"/>
    <s v="First Class"/>
    <s v="NR-18550"/>
    <s v="Nick Radford"/>
    <x v="0"/>
    <s v="United States"/>
    <s v="Perth Amboy"/>
    <x v="30"/>
    <n v="8861"/>
    <x v="3"/>
    <s v="OFF-BI-10004584"/>
    <x v="1"/>
    <x v="8"/>
    <s v="GBC ProClick 150 Presentation Binding System"/>
    <n v="315.98"/>
    <n v="1"/>
    <n v="0"/>
    <n v="148.51060000000001"/>
  </r>
  <r>
    <n v="9203"/>
    <x v="4597"/>
    <x v="0"/>
    <x v="859"/>
    <x v="121"/>
    <s v="Standard Class"/>
    <s v="EH-13765"/>
    <s v="Edward Hooks"/>
    <x v="1"/>
    <s v="United States"/>
    <s v="New York City"/>
    <x v="15"/>
    <n v="10011"/>
    <x v="3"/>
    <s v="OFF-BI-10004817"/>
    <x v="1"/>
    <x v="8"/>
    <s v="GBC Personal VeloBind Strips"/>
    <n v="28.752000000000002"/>
    <n v="3"/>
    <n v="0.2"/>
    <n v="10.0632"/>
  </r>
  <r>
    <n v="9204"/>
    <x v="4597"/>
    <x v="0"/>
    <x v="859"/>
    <x v="121"/>
    <s v="Standard Class"/>
    <s v="EH-13765"/>
    <s v="Edward Hooks"/>
    <x v="1"/>
    <s v="United States"/>
    <s v="New York City"/>
    <x v="15"/>
    <n v="10011"/>
    <x v="3"/>
    <s v="OFF-AR-10004602"/>
    <x v="1"/>
    <x v="6"/>
    <s v="Boston KS Multi-Size Manual Pencil Sharpener"/>
    <n v="114.94999999999999"/>
    <n v="5"/>
    <n v="0"/>
    <n v="32.186000000000007"/>
  </r>
  <r>
    <n v="9205"/>
    <x v="4598"/>
    <x v="0"/>
    <x v="49"/>
    <x v="455"/>
    <s v="Standard Class"/>
    <s v="FH-14365"/>
    <s v="Fred Hopkins"/>
    <x v="1"/>
    <s v="United States"/>
    <s v="Los Angeles"/>
    <x v="1"/>
    <n v="90004"/>
    <x v="1"/>
    <s v="OFF-AR-10001149"/>
    <x v="1"/>
    <x v="6"/>
    <s v="Sanford Colorific Colored Pencils, 12/Box"/>
    <n v="23.04"/>
    <n v="8"/>
    <n v="0"/>
    <n v="6.911999999999999"/>
  </r>
  <r>
    <n v="9206"/>
    <x v="4599"/>
    <x v="0"/>
    <x v="438"/>
    <x v="180"/>
    <s v="Same Day"/>
    <s v="BT-11680"/>
    <s v="Brian Thompson"/>
    <x v="0"/>
    <s v="United States"/>
    <s v="Milford"/>
    <x v="29"/>
    <n v="6460"/>
    <x v="3"/>
    <s v="OFF-AR-10004817"/>
    <x v="1"/>
    <x v="6"/>
    <s v="Colorific Watercolor Pencils"/>
    <n v="15.48"/>
    <n v="3"/>
    <n v="0"/>
    <n v="4.4891999999999985"/>
  </r>
  <r>
    <n v="9207"/>
    <x v="4599"/>
    <x v="0"/>
    <x v="438"/>
    <x v="180"/>
    <s v="Same Day"/>
    <s v="BT-11680"/>
    <s v="Brian Thompson"/>
    <x v="0"/>
    <s v="United States"/>
    <s v="Milford"/>
    <x v="29"/>
    <n v="6460"/>
    <x v="3"/>
    <s v="OFF-PA-10003797"/>
    <x v="1"/>
    <x v="10"/>
    <s v="Xerox 209"/>
    <n v="51.84"/>
    <n v="8"/>
    <n v="0"/>
    <n v="24.883200000000002"/>
  </r>
  <r>
    <n v="9208"/>
    <x v="4600"/>
    <x v="3"/>
    <x v="646"/>
    <x v="636"/>
    <s v="Standard Class"/>
    <s v="AB-10105"/>
    <s v="Adrian Barton"/>
    <x v="0"/>
    <s v="United States"/>
    <s v="Bloomington"/>
    <x v="10"/>
    <n v="61701"/>
    <x v="2"/>
    <s v="TEC-AC-10000682"/>
    <x v="2"/>
    <x v="11"/>
    <s v="Kensington K72356US Mouse-in-a-Box USB Desktop Mouse"/>
    <n v="39.816000000000003"/>
    <n v="3"/>
    <n v="0.2"/>
    <n v="7.4654999999999987"/>
  </r>
  <r>
    <n v="9209"/>
    <x v="4601"/>
    <x v="3"/>
    <x v="646"/>
    <x v="527"/>
    <s v="Second Class"/>
    <s v="SC-20230"/>
    <s v="Scot Coram"/>
    <x v="1"/>
    <s v="United States"/>
    <s v="Seattle"/>
    <x v="4"/>
    <n v="98105"/>
    <x v="1"/>
    <s v="OFF-ST-10003996"/>
    <x v="1"/>
    <x v="4"/>
    <s v="Letter/Legal File Tote with Clear Snap-On Lid, Black Granite"/>
    <n v="16.059999999999999"/>
    <n v="1"/>
    <n v="0"/>
    <n v="4.1755999999999993"/>
  </r>
  <r>
    <n v="9210"/>
    <x v="4602"/>
    <x v="3"/>
    <x v="157"/>
    <x v="93"/>
    <s v="Second Class"/>
    <s v="RS-19870"/>
    <s v="Roy Skaria"/>
    <x v="2"/>
    <s v="United States"/>
    <s v="Burlington"/>
    <x v="23"/>
    <n v="52601"/>
    <x v="2"/>
    <s v="OFF-EN-10003160"/>
    <x v="1"/>
    <x v="12"/>
    <s v="Pastel Pink Envelopes"/>
    <n v="7.28"/>
    <n v="1"/>
    <n v="0"/>
    <n v="3.4944000000000002"/>
  </r>
  <r>
    <n v="9211"/>
    <x v="4602"/>
    <x v="3"/>
    <x v="157"/>
    <x v="93"/>
    <s v="Second Class"/>
    <s v="RS-19870"/>
    <s v="Roy Skaria"/>
    <x v="2"/>
    <s v="United States"/>
    <s v="Burlington"/>
    <x v="23"/>
    <n v="52601"/>
    <x v="2"/>
    <s v="OFF-BI-10002012"/>
    <x v="1"/>
    <x v="8"/>
    <s v="Wilson Jones Easy Flow II Sheet Lifters"/>
    <n v="5.4"/>
    <n v="3"/>
    <n v="0"/>
    <n v="2.5920000000000001"/>
  </r>
  <r>
    <n v="9212"/>
    <x v="4603"/>
    <x v="1"/>
    <x v="947"/>
    <x v="1227"/>
    <s v="Standard Class"/>
    <s v="AI-10855"/>
    <s v="Arianne Irving"/>
    <x v="0"/>
    <s v="United States"/>
    <s v="Roseville"/>
    <x v="1"/>
    <n v="95661"/>
    <x v="1"/>
    <s v="OFF-PA-10002105"/>
    <x v="1"/>
    <x v="10"/>
    <s v="Xerox 223"/>
    <n v="19.440000000000001"/>
    <n v="3"/>
    <n v="0"/>
    <n v="9.3312000000000008"/>
  </r>
  <r>
    <n v="9213"/>
    <x v="4604"/>
    <x v="2"/>
    <x v="589"/>
    <x v="345"/>
    <s v="Standard Class"/>
    <s v="DJ-13420"/>
    <s v="Denny Joy"/>
    <x v="1"/>
    <s v="United States"/>
    <s v="San Francisco"/>
    <x v="1"/>
    <n v="94110"/>
    <x v="1"/>
    <s v="FUR-FU-10000397"/>
    <x v="0"/>
    <x v="5"/>
    <s v="Luxo Economy Swing Arm Lamp"/>
    <n v="39.880000000000003"/>
    <n v="2"/>
    <n v="0"/>
    <n v="11.166400000000003"/>
  </r>
  <r>
    <n v="9214"/>
    <x v="4604"/>
    <x v="2"/>
    <x v="589"/>
    <x v="345"/>
    <s v="Standard Class"/>
    <s v="DJ-13420"/>
    <s v="Denny Joy"/>
    <x v="1"/>
    <s v="United States"/>
    <s v="San Francisco"/>
    <x v="1"/>
    <n v="94110"/>
    <x v="1"/>
    <s v="FUR-FU-10000758"/>
    <x v="0"/>
    <x v="5"/>
    <s v="DAX Natural Wood-Tone Poster Frame"/>
    <n v="79.44"/>
    <n v="3"/>
    <n v="0"/>
    <n v="28.598399999999994"/>
  </r>
  <r>
    <n v="9215"/>
    <x v="4605"/>
    <x v="3"/>
    <x v="1032"/>
    <x v="725"/>
    <s v="First Class"/>
    <s v="BF-10975"/>
    <s v="Barbara Fisher"/>
    <x v="1"/>
    <s v="United States"/>
    <s v="Philadelphia"/>
    <x v="9"/>
    <n v="19120"/>
    <x v="3"/>
    <s v="OFF-LA-10004677"/>
    <x v="1"/>
    <x v="2"/>
    <s v="Self-Adhesive Address Labels for Typewriters with Dispenser Box"/>
    <n v="20.664000000000001"/>
    <n v="7"/>
    <n v="0.2"/>
    <n v="6.9741"/>
  </r>
  <r>
    <n v="9216"/>
    <x v="4606"/>
    <x v="0"/>
    <x v="831"/>
    <x v="482"/>
    <s v="Standard Class"/>
    <s v="TH-21235"/>
    <s v="Tiffany House"/>
    <x v="1"/>
    <s v="United States"/>
    <s v="Los Angeles"/>
    <x v="1"/>
    <n v="90049"/>
    <x v="1"/>
    <s v="OFF-PA-10004451"/>
    <x v="1"/>
    <x v="10"/>
    <s v="Xerox 222"/>
    <n v="32.400000000000006"/>
    <n v="5"/>
    <n v="0"/>
    <n v="15.552000000000001"/>
  </r>
  <r>
    <n v="9217"/>
    <x v="4607"/>
    <x v="3"/>
    <x v="221"/>
    <x v="524"/>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x v="251"/>
    <s v="First Class"/>
    <s v="AW-10930"/>
    <s v="Arthur Wiediger"/>
    <x v="2"/>
    <s v="United States"/>
    <s v="Minneapolis"/>
    <x v="11"/>
    <n v="55407"/>
    <x v="2"/>
    <s v="OFF-EN-10004459"/>
    <x v="1"/>
    <x v="12"/>
    <s v="Security-Tint Envelopes"/>
    <n v="15.28"/>
    <n v="2"/>
    <n v="0"/>
    <n v="7.4871999999999996"/>
  </r>
  <r>
    <n v="9219"/>
    <x v="4609"/>
    <x v="1"/>
    <x v="748"/>
    <x v="918"/>
    <s v="Standard Class"/>
    <s v="JW-15955"/>
    <s v="Joni Wasserman"/>
    <x v="0"/>
    <s v="United States"/>
    <s v="Philadelphia"/>
    <x v="9"/>
    <n v="19120"/>
    <x v="3"/>
    <s v="OFF-ST-10002352"/>
    <x v="1"/>
    <x v="4"/>
    <s v="Iris Project Case"/>
    <n v="44.688000000000002"/>
    <n v="7"/>
    <n v="0.2"/>
    <n v="3.3515999999999977"/>
  </r>
  <r>
    <n v="9220"/>
    <x v="4609"/>
    <x v="1"/>
    <x v="748"/>
    <x v="918"/>
    <s v="Standard Class"/>
    <s v="JW-15955"/>
    <s v="Joni Wasserman"/>
    <x v="0"/>
    <s v="United States"/>
    <s v="Philadelphia"/>
    <x v="9"/>
    <n v="19120"/>
    <x v="3"/>
    <s v="FUR-BO-10000780"/>
    <x v="0"/>
    <x v="0"/>
    <s v="O'Sullivan Plantations 2-Door Library in Landvery Oak"/>
    <n v="301.46999999999997"/>
    <n v="3"/>
    <n v="0.5"/>
    <n v="-204.99959999999996"/>
  </r>
  <r>
    <n v="9221"/>
    <x v="4610"/>
    <x v="3"/>
    <x v="119"/>
    <x v="518"/>
    <s v="First Class"/>
    <s v="MH-18025"/>
    <s v="Michelle Huthwaite"/>
    <x v="0"/>
    <s v="United States"/>
    <s v="Lafayette"/>
    <x v="28"/>
    <n v="70506"/>
    <x v="0"/>
    <s v="OFF-LA-10000248"/>
    <x v="1"/>
    <x v="2"/>
    <s v="Avery 52"/>
    <n v="11.07"/>
    <n v="3"/>
    <n v="0"/>
    <n v="5.2028999999999996"/>
  </r>
  <r>
    <n v="9222"/>
    <x v="4610"/>
    <x v="3"/>
    <x v="119"/>
    <x v="518"/>
    <s v="First Class"/>
    <s v="MH-18025"/>
    <s v="Michelle Huthwaite"/>
    <x v="0"/>
    <s v="United States"/>
    <s v="Lafayette"/>
    <x v="28"/>
    <n v="70506"/>
    <x v="0"/>
    <s v="FUR-TA-10003473"/>
    <x v="0"/>
    <x v="3"/>
    <s v="Bretford Rectangular Conference Table Tops"/>
    <n v="1504.52"/>
    <n v="4"/>
    <n v="0"/>
    <n v="346.03960000000006"/>
  </r>
  <r>
    <n v="9223"/>
    <x v="4610"/>
    <x v="3"/>
    <x v="119"/>
    <x v="518"/>
    <s v="First Class"/>
    <s v="MH-18025"/>
    <s v="Michelle Huthwaite"/>
    <x v="0"/>
    <s v="United States"/>
    <s v="Lafayette"/>
    <x v="28"/>
    <n v="70506"/>
    <x v="0"/>
    <s v="OFF-PA-10004355"/>
    <x v="1"/>
    <x v="10"/>
    <s v="Xerox 231"/>
    <n v="25.92"/>
    <n v="4"/>
    <n v="0"/>
    <n v="12.441600000000001"/>
  </r>
  <r>
    <n v="9224"/>
    <x v="4611"/>
    <x v="3"/>
    <x v="259"/>
    <x v="276"/>
    <s v="Same Day"/>
    <s v="FM-14290"/>
    <s v="Frank Merwin"/>
    <x v="2"/>
    <s v="United States"/>
    <s v="Bryan"/>
    <x v="5"/>
    <n v="77803"/>
    <x v="2"/>
    <s v="OFF-BI-10001308"/>
    <x v="1"/>
    <x v="8"/>
    <s v="GBC Standard Plastic Binding Systems' Combs"/>
    <n v="7.5359999999999987"/>
    <n v="6"/>
    <n v="0.8"/>
    <n v="-13.188000000000009"/>
  </r>
  <r>
    <n v="9225"/>
    <x v="4611"/>
    <x v="3"/>
    <x v="259"/>
    <x v="276"/>
    <s v="Same Day"/>
    <s v="FM-14290"/>
    <s v="Frank Merwin"/>
    <x v="2"/>
    <s v="United States"/>
    <s v="Bryan"/>
    <x v="5"/>
    <n v="77803"/>
    <x v="2"/>
    <s v="OFF-BI-10003094"/>
    <x v="1"/>
    <x v="8"/>
    <s v="Self-Adhesive Ring Binder Labels"/>
    <n v="1.4079999999999997"/>
    <n v="2"/>
    <n v="0.8"/>
    <n v="-2.3232000000000008"/>
  </r>
  <r>
    <n v="9226"/>
    <x v="4611"/>
    <x v="3"/>
    <x v="259"/>
    <x v="276"/>
    <s v="Same Day"/>
    <s v="FM-14290"/>
    <s v="Frank Merwin"/>
    <x v="2"/>
    <s v="United States"/>
    <s v="Bryan"/>
    <x v="5"/>
    <n v="77803"/>
    <x v="2"/>
    <s v="OFF-BI-10004040"/>
    <x v="1"/>
    <x v="8"/>
    <s v="Wilson Jones Impact Binders"/>
    <n v="4.1439999999999992"/>
    <n v="4"/>
    <n v="0.8"/>
    <n v="-6.4232000000000014"/>
  </r>
  <r>
    <n v="9227"/>
    <x v="4611"/>
    <x v="3"/>
    <x v="259"/>
    <x v="276"/>
    <s v="Same Day"/>
    <s v="FM-14290"/>
    <s v="Frank Merwin"/>
    <x v="2"/>
    <s v="United States"/>
    <s v="Bryan"/>
    <x v="5"/>
    <n v="77803"/>
    <x v="2"/>
    <s v="OFF-ST-10002485"/>
    <x v="1"/>
    <x v="4"/>
    <s v="Rogers Deluxe File Chest"/>
    <n v="52.751999999999995"/>
    <n v="3"/>
    <n v="0.2"/>
    <n v="-12.528600000000001"/>
  </r>
  <r>
    <n v="9228"/>
    <x v="4612"/>
    <x v="3"/>
    <x v="498"/>
    <x v="540"/>
    <s v="Standard Class"/>
    <s v="GZ-14545"/>
    <s v="George Zrebassa"/>
    <x v="1"/>
    <s v="United States"/>
    <s v="Los Angeles"/>
    <x v="1"/>
    <n v="90008"/>
    <x v="1"/>
    <s v="OFF-AP-10001205"/>
    <x v="1"/>
    <x v="9"/>
    <s v="Belkin 5 Outlet SurgeMaster Power Centers"/>
    <n v="381.35999999999996"/>
    <n v="7"/>
    <n v="0"/>
    <n v="106.78080000000003"/>
  </r>
  <r>
    <n v="9229"/>
    <x v="4613"/>
    <x v="2"/>
    <x v="934"/>
    <x v="1082"/>
    <s v="Same Day"/>
    <s v="TC-21535"/>
    <s v="Tracy Collins"/>
    <x v="2"/>
    <s v="United States"/>
    <s v="Los Angeles"/>
    <x v="1"/>
    <n v="90049"/>
    <x v="1"/>
    <s v="OFF-AR-10001868"/>
    <x v="1"/>
    <x v="6"/>
    <s v="Prang Dustless Chalk Sticks"/>
    <n v="6.72"/>
    <n v="4"/>
    <n v="0"/>
    <n v="3.36"/>
  </r>
  <r>
    <n v="9230"/>
    <x v="4614"/>
    <x v="3"/>
    <x v="283"/>
    <x v="239"/>
    <s v="First Class"/>
    <s v="TB-21520"/>
    <s v="Tracy Blumstein"/>
    <x v="0"/>
    <s v="United States"/>
    <s v="Los Angeles"/>
    <x v="1"/>
    <n v="90045"/>
    <x v="1"/>
    <s v="OFF-BI-10003429"/>
    <x v="1"/>
    <x v="8"/>
    <s v="Cardinal HOLDit! Binder Insert Strips,Extra Strips"/>
    <n v="15.192"/>
    <n v="3"/>
    <n v="0.2"/>
    <n v="5.5070999999999994"/>
  </r>
  <r>
    <n v="9231"/>
    <x v="4614"/>
    <x v="3"/>
    <x v="283"/>
    <x v="239"/>
    <s v="First Class"/>
    <s v="TB-21520"/>
    <s v="Tracy Blumstein"/>
    <x v="0"/>
    <s v="United States"/>
    <s v="Los Angeles"/>
    <x v="1"/>
    <n v="90045"/>
    <x v="1"/>
    <s v="OFF-PA-10002689"/>
    <x v="1"/>
    <x v="10"/>
    <s v="Weyerhaeuser First Choice Laser/Copy Paper (20Lb. and 88 Bright)"/>
    <n v="58.320000000000007"/>
    <n v="9"/>
    <n v="0"/>
    <n v="27.993600000000001"/>
  </r>
  <r>
    <n v="9232"/>
    <x v="4615"/>
    <x v="2"/>
    <x v="422"/>
    <x v="252"/>
    <s v="Standard Class"/>
    <s v="RP-19390"/>
    <s v="Resi Pölking"/>
    <x v="0"/>
    <s v="United States"/>
    <s v="Phoenix"/>
    <x v="16"/>
    <n v="85023"/>
    <x v="1"/>
    <s v="OFF-BI-10003650"/>
    <x v="1"/>
    <x v="8"/>
    <s v="GBC DocuBind 300 Electric Binding Machine"/>
    <n v="946.76400000000024"/>
    <n v="6"/>
    <n v="0.7"/>
    <n v="-694.29359999999997"/>
  </r>
  <r>
    <n v="9233"/>
    <x v="4616"/>
    <x v="0"/>
    <x v="476"/>
    <x v="479"/>
    <s v="Standard Class"/>
    <s v="LR-16915"/>
    <s v="Lena Radford"/>
    <x v="0"/>
    <s v="United States"/>
    <s v="Los Angeles"/>
    <x v="1"/>
    <n v="90036"/>
    <x v="1"/>
    <s v="FUR-FU-10001889"/>
    <x v="0"/>
    <x v="5"/>
    <s v="Ultra Door Pull Handle"/>
    <n v="94.679999999999993"/>
    <n v="9"/>
    <n v="0"/>
    <n v="31.244399999999995"/>
  </r>
  <r>
    <n v="9234"/>
    <x v="4616"/>
    <x v="0"/>
    <x v="476"/>
    <x v="479"/>
    <s v="Standard Class"/>
    <s v="LR-16915"/>
    <s v="Lena Radford"/>
    <x v="0"/>
    <s v="United States"/>
    <s v="Los Angeles"/>
    <x v="1"/>
    <n v="90036"/>
    <x v="1"/>
    <s v="OFF-ST-10000321"/>
    <x v="1"/>
    <x v="4"/>
    <s v="Akro Stacking Bins"/>
    <n v="23.669999999999998"/>
    <n v="3"/>
    <n v="0"/>
    <n v="0.94679999999999698"/>
  </r>
  <r>
    <n v="9235"/>
    <x v="4616"/>
    <x v="0"/>
    <x v="476"/>
    <x v="479"/>
    <s v="Standard Class"/>
    <s v="LR-16915"/>
    <s v="Lena Radford"/>
    <x v="0"/>
    <s v="United States"/>
    <s v="Los Angeles"/>
    <x v="1"/>
    <n v="90036"/>
    <x v="1"/>
    <s v="TEC-PH-10001530"/>
    <x v="2"/>
    <x v="7"/>
    <s v="Cisco Unified IP Phone 7945G VoIP phone"/>
    <n v="1091.1680000000001"/>
    <n v="4"/>
    <n v="0.2"/>
    <n v="68.197999999999979"/>
  </r>
  <r>
    <n v="9236"/>
    <x v="4616"/>
    <x v="0"/>
    <x v="476"/>
    <x v="479"/>
    <s v="Standard Class"/>
    <s v="LR-16915"/>
    <s v="Lena Radford"/>
    <x v="0"/>
    <s v="United States"/>
    <s v="Los Angeles"/>
    <x v="1"/>
    <n v="90036"/>
    <x v="1"/>
    <s v="OFF-AR-10004752"/>
    <x v="1"/>
    <x v="6"/>
    <s v="Blackstonian Pencils"/>
    <n v="18.689999999999998"/>
    <n v="7"/>
    <n v="0"/>
    <n v="5.2332000000000001"/>
  </r>
  <r>
    <n v="9237"/>
    <x v="4616"/>
    <x v="0"/>
    <x v="476"/>
    <x v="479"/>
    <s v="Standard Class"/>
    <s v="LR-16915"/>
    <s v="Lena Radford"/>
    <x v="0"/>
    <s v="United States"/>
    <s v="Los Angeles"/>
    <x v="1"/>
    <n v="90036"/>
    <x v="1"/>
    <s v="FUR-TA-10001539"/>
    <x v="0"/>
    <x v="3"/>
    <s v="Chromcraft Rectangular Conference Tables"/>
    <n v="568.72800000000007"/>
    <n v="3"/>
    <n v="0.2"/>
    <n v="28.436399999999935"/>
  </r>
  <r>
    <n v="9238"/>
    <x v="4616"/>
    <x v="0"/>
    <x v="476"/>
    <x v="479"/>
    <s v="Standard Class"/>
    <s v="LR-16915"/>
    <s v="Lena Radford"/>
    <x v="0"/>
    <s v="United States"/>
    <s v="Los Angeles"/>
    <x v="1"/>
    <n v="90036"/>
    <x v="1"/>
    <s v="OFF-BI-10001553"/>
    <x v="1"/>
    <x v="8"/>
    <s v="SpineVue Locking Slant-D Ring Binders by Cardinal"/>
    <n v="7.3120000000000012"/>
    <n v="1"/>
    <n v="0.2"/>
    <n v="2.5591999999999997"/>
  </r>
  <r>
    <n v="9239"/>
    <x v="4617"/>
    <x v="3"/>
    <x v="512"/>
    <x v="556"/>
    <s v="First Class"/>
    <s v="MM-17260"/>
    <s v="Magdelene Morse"/>
    <x v="0"/>
    <s v="United States"/>
    <s v="Columbus"/>
    <x v="24"/>
    <n v="43229"/>
    <x v="3"/>
    <s v="FUR-FU-10003601"/>
    <x v="0"/>
    <x v="5"/>
    <s v="Deflect-o RollaMat Studded, Beveled Mat for Medium Pile Carpeting"/>
    <n v="147.56800000000001"/>
    <n v="2"/>
    <n v="0.2"/>
    <n v="-3.6892000000000067"/>
  </r>
  <r>
    <n v="9240"/>
    <x v="4618"/>
    <x v="3"/>
    <x v="855"/>
    <x v="40"/>
    <s v="Standard Class"/>
    <s v="NB-18655"/>
    <s v="Nona Balk"/>
    <x v="1"/>
    <s v="United States"/>
    <s v="Tallahassee"/>
    <x v="2"/>
    <n v="32303"/>
    <x v="0"/>
    <s v="OFF-PA-10001685"/>
    <x v="1"/>
    <x v="10"/>
    <s v="Staples"/>
    <n v="56.783999999999999"/>
    <n v="7"/>
    <n v="0.2"/>
    <n v="20.584200000000003"/>
  </r>
  <r>
    <n v="9241"/>
    <x v="4618"/>
    <x v="3"/>
    <x v="855"/>
    <x v="40"/>
    <s v="Standard Class"/>
    <s v="NB-18655"/>
    <s v="Nona Balk"/>
    <x v="1"/>
    <s v="United States"/>
    <s v="Tallahassee"/>
    <x v="2"/>
    <n v="32303"/>
    <x v="0"/>
    <s v="OFF-BI-10001097"/>
    <x v="1"/>
    <x v="8"/>
    <s v="Avery Hole Reinforcements"/>
    <n v="5.6070000000000011"/>
    <n v="3"/>
    <n v="0.7"/>
    <n v="-3.9248999999999974"/>
  </r>
  <r>
    <n v="9242"/>
    <x v="4618"/>
    <x v="3"/>
    <x v="855"/>
    <x v="40"/>
    <s v="Standard Class"/>
    <s v="NB-18655"/>
    <s v="Nona Balk"/>
    <x v="1"/>
    <s v="United States"/>
    <s v="Tallahassee"/>
    <x v="2"/>
    <n v="32303"/>
    <x v="0"/>
    <s v="OFF-AR-10001662"/>
    <x v="1"/>
    <x v="6"/>
    <s v="Rogers Handheld Barrel Pencil Sharpener"/>
    <n v="6.5760000000000005"/>
    <n v="3"/>
    <n v="0.2"/>
    <n v="0.57540000000000058"/>
  </r>
  <r>
    <n v="9243"/>
    <x v="4619"/>
    <x v="2"/>
    <x v="868"/>
    <x v="1160"/>
    <s v="Standard Class"/>
    <s v="DS-13030"/>
    <s v="Darrin Sayre"/>
    <x v="2"/>
    <s v="United States"/>
    <s v="San Francisco"/>
    <x v="1"/>
    <n v="94122"/>
    <x v="1"/>
    <s v="OFF-BI-10002609"/>
    <x v="1"/>
    <x v="8"/>
    <s v="Avery Hidden Tab Dividers for Binding Systems"/>
    <n v="14.303999999999998"/>
    <n v="6"/>
    <n v="0.2"/>
    <n v="4.6487999999999987"/>
  </r>
  <r>
    <n v="9244"/>
    <x v="4619"/>
    <x v="2"/>
    <x v="868"/>
    <x v="116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x v="1160"/>
    <s v="Standard Class"/>
    <s v="DS-13030"/>
    <s v="Darrin Sayre"/>
    <x v="2"/>
    <s v="United States"/>
    <s v="San Francisco"/>
    <x v="1"/>
    <n v="94122"/>
    <x v="1"/>
    <s v="OFF-AR-10003251"/>
    <x v="1"/>
    <x v="6"/>
    <s v="Prang Drawing Pencil Set"/>
    <n v="5.56"/>
    <n v="2"/>
    <n v="0"/>
    <n v="2.2239999999999998"/>
  </r>
  <r>
    <n v="9246"/>
    <x v="4619"/>
    <x v="2"/>
    <x v="868"/>
    <x v="1160"/>
    <s v="Standard Class"/>
    <s v="DS-13030"/>
    <s v="Darrin Sayre"/>
    <x v="2"/>
    <s v="United States"/>
    <s v="San Francisco"/>
    <x v="1"/>
    <n v="94122"/>
    <x v="1"/>
    <s v="OFF-PA-10002365"/>
    <x v="1"/>
    <x v="10"/>
    <s v="Xerox 1967"/>
    <n v="32.400000000000006"/>
    <n v="5"/>
    <n v="0"/>
    <n v="15.552000000000001"/>
  </r>
  <r>
    <n v="9247"/>
    <x v="4620"/>
    <x v="3"/>
    <x v="1052"/>
    <x v="393"/>
    <s v="Standard Class"/>
    <s v="VF-21715"/>
    <s v="Vicky Freymann"/>
    <x v="2"/>
    <s v="United States"/>
    <s v="San Francisco"/>
    <x v="1"/>
    <n v="94109"/>
    <x v="1"/>
    <s v="OFF-AR-10003651"/>
    <x v="1"/>
    <x v="6"/>
    <s v="Newell 350"/>
    <n v="9.84"/>
    <n v="3"/>
    <n v="0"/>
    <n v="2.8535999999999988"/>
  </r>
  <r>
    <n v="9248"/>
    <x v="4620"/>
    <x v="3"/>
    <x v="1052"/>
    <x v="393"/>
    <s v="Standard Class"/>
    <s v="VF-21715"/>
    <s v="Vicky Freymann"/>
    <x v="2"/>
    <s v="United States"/>
    <s v="San Francisco"/>
    <x v="1"/>
    <n v="94109"/>
    <x v="1"/>
    <s v="OFF-AR-10003732"/>
    <x v="1"/>
    <x v="6"/>
    <s v="Newell 333"/>
    <n v="2.78"/>
    <n v="1"/>
    <n v="0"/>
    <n v="0.72279999999999989"/>
  </r>
  <r>
    <n v="9249"/>
    <x v="4621"/>
    <x v="0"/>
    <x v="338"/>
    <x v="954"/>
    <s v="Standard Class"/>
    <s v="SW-20275"/>
    <s v="Scott Williamson"/>
    <x v="0"/>
    <s v="United States"/>
    <s v="New York City"/>
    <x v="15"/>
    <n v="10009"/>
    <x v="3"/>
    <s v="OFF-BI-10002557"/>
    <x v="1"/>
    <x v="8"/>
    <s v="Presstex Flexible Ring Binders"/>
    <n v="3.64"/>
    <n v="1"/>
    <n v="0.2"/>
    <n v="1.3649999999999998"/>
  </r>
  <r>
    <n v="9250"/>
    <x v="4621"/>
    <x v="0"/>
    <x v="338"/>
    <x v="954"/>
    <s v="Standard Class"/>
    <s v="SW-20275"/>
    <s v="Scott Williamson"/>
    <x v="0"/>
    <s v="United States"/>
    <s v="New York City"/>
    <x v="15"/>
    <n v="10009"/>
    <x v="3"/>
    <s v="TEC-PH-10003691"/>
    <x v="2"/>
    <x v="7"/>
    <s v="BlackBerry Q10"/>
    <n v="881.93"/>
    <n v="7"/>
    <n v="0"/>
    <n v="220.48250000000002"/>
  </r>
  <r>
    <n v="9251"/>
    <x v="4622"/>
    <x v="0"/>
    <x v="499"/>
    <x v="296"/>
    <s v="Standard Class"/>
    <s v="PW-19030"/>
    <s v="Pauline Webber"/>
    <x v="1"/>
    <s v="United States"/>
    <s v="Marion"/>
    <x v="23"/>
    <n v="52302"/>
    <x v="2"/>
    <s v="OFF-BI-10001107"/>
    <x v="1"/>
    <x v="8"/>
    <s v="GBC White Gloss Covers, Plain Front"/>
    <n v="115.84"/>
    <n v="8"/>
    <n v="0"/>
    <n v="54.444800000000001"/>
  </r>
  <r>
    <n v="9252"/>
    <x v="4623"/>
    <x v="3"/>
    <x v="580"/>
    <x v="494"/>
    <s v="Standard Class"/>
    <s v="KD-16615"/>
    <s v="Ken Dana"/>
    <x v="1"/>
    <s v="United States"/>
    <s v="Los Angeles"/>
    <x v="1"/>
    <n v="90008"/>
    <x v="1"/>
    <s v="OFF-BI-10004224"/>
    <x v="1"/>
    <x v="8"/>
    <s v="Catalog Binders with Expanding Posts"/>
    <n v="107.64800000000001"/>
    <n v="2"/>
    <n v="0.2"/>
    <n v="33.639999999999986"/>
  </r>
  <r>
    <n v="9253"/>
    <x v="4624"/>
    <x v="3"/>
    <x v="397"/>
    <x v="425"/>
    <s v="Second Class"/>
    <s v="DO-13645"/>
    <s v="Doug O'Connell"/>
    <x v="0"/>
    <s v="United States"/>
    <s v="Pine Bluff"/>
    <x v="36"/>
    <n v="71603"/>
    <x v="0"/>
    <s v="TEC-AC-10001114"/>
    <x v="2"/>
    <x v="11"/>
    <s v="Microsoft Wireless Mobile Mouse 4000"/>
    <n v="199.95000000000002"/>
    <n v="5"/>
    <n v="0"/>
    <n v="63.983999999999988"/>
  </r>
  <r>
    <n v="9254"/>
    <x v="4624"/>
    <x v="3"/>
    <x v="397"/>
    <x v="425"/>
    <s v="Second Class"/>
    <s v="DO-13645"/>
    <s v="Doug O'Connell"/>
    <x v="0"/>
    <s v="United States"/>
    <s v="Pine Bluff"/>
    <x v="36"/>
    <n v="71603"/>
    <x v="0"/>
    <s v="OFF-PA-10002005"/>
    <x v="1"/>
    <x v="10"/>
    <s v="Xerox 225"/>
    <n v="12.96"/>
    <n v="2"/>
    <n v="0"/>
    <n v="6.2208000000000006"/>
  </r>
  <r>
    <n v="9255"/>
    <x v="4625"/>
    <x v="2"/>
    <x v="1057"/>
    <x v="1147"/>
    <s v="Second Class"/>
    <s v="GA-14725"/>
    <s v="Guy Armstrong"/>
    <x v="0"/>
    <s v="United States"/>
    <s v="Columbia"/>
    <x v="25"/>
    <n v="65203"/>
    <x v="2"/>
    <s v="FUR-CH-10001146"/>
    <x v="0"/>
    <x v="1"/>
    <s v="Global Value Mid-Back Manager's Chair, Gray"/>
    <n v="60.89"/>
    <n v="1"/>
    <n v="0"/>
    <n v="15.222499999999997"/>
  </r>
  <r>
    <n v="9256"/>
    <x v="4625"/>
    <x v="2"/>
    <x v="1057"/>
    <x v="1147"/>
    <s v="Second Class"/>
    <s v="GA-14725"/>
    <s v="Guy Armstrong"/>
    <x v="0"/>
    <s v="United States"/>
    <s v="Columbia"/>
    <x v="25"/>
    <n v="65203"/>
    <x v="2"/>
    <s v="OFF-LA-10004853"/>
    <x v="1"/>
    <x v="2"/>
    <s v="Avery 483"/>
    <n v="14.940000000000001"/>
    <n v="3"/>
    <n v="0"/>
    <n v="6.8723999999999998"/>
  </r>
  <r>
    <n v="9257"/>
    <x v="4625"/>
    <x v="2"/>
    <x v="1057"/>
    <x v="1147"/>
    <s v="Second Class"/>
    <s v="GA-14725"/>
    <s v="Guy Armstrong"/>
    <x v="0"/>
    <s v="United States"/>
    <s v="Columbia"/>
    <x v="25"/>
    <n v="65203"/>
    <x v="2"/>
    <s v="OFF-BI-10004728"/>
    <x v="1"/>
    <x v="8"/>
    <s v="Wilson Jones Turn Tabs Binder Tool for Ring Binders"/>
    <n v="9.64"/>
    <n v="2"/>
    <n v="0"/>
    <n v="4.4344000000000001"/>
  </r>
  <r>
    <n v="9258"/>
    <x v="4625"/>
    <x v="2"/>
    <x v="1057"/>
    <x v="1147"/>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7"/>
    <x v="1147"/>
    <s v="Second Class"/>
    <s v="GA-14725"/>
    <s v="Guy Armstrong"/>
    <x v="0"/>
    <s v="United States"/>
    <s v="Columbia"/>
    <x v="25"/>
    <n v="65203"/>
    <x v="2"/>
    <s v="OFF-BI-10004654"/>
    <x v="1"/>
    <x v="8"/>
    <s v="VariCap6 Expandable Binder"/>
    <n v="51.900000000000006"/>
    <n v="3"/>
    <n v="0"/>
    <n v="24.393000000000001"/>
  </r>
  <r>
    <n v="9260"/>
    <x v="4625"/>
    <x v="2"/>
    <x v="1057"/>
    <x v="1147"/>
    <s v="Second Class"/>
    <s v="GA-14725"/>
    <s v="Guy Armstrong"/>
    <x v="0"/>
    <s v="United States"/>
    <s v="Columbia"/>
    <x v="25"/>
    <n v="65203"/>
    <x v="2"/>
    <s v="OFF-ST-10002583"/>
    <x v="1"/>
    <x v="4"/>
    <s v="Fellowes Neat Ideas Storage Cubes"/>
    <n v="64.959999999999994"/>
    <n v="2"/>
    <n v="0"/>
    <n v="2.598399999999998"/>
  </r>
  <r>
    <n v="9261"/>
    <x v="4626"/>
    <x v="3"/>
    <x v="343"/>
    <x v="773"/>
    <s v="Second Class"/>
    <s v="JL-15505"/>
    <s v="Jeremy Lonsdale"/>
    <x v="0"/>
    <s v="United States"/>
    <s v="Aberdeen"/>
    <x v="44"/>
    <n v="57401"/>
    <x v="2"/>
    <s v="OFF-SU-10004661"/>
    <x v="1"/>
    <x v="14"/>
    <s v="Acme Titanium Bonded Scissors"/>
    <n v="25.5"/>
    <n v="3"/>
    <n v="0"/>
    <n v="6.63"/>
  </r>
  <r>
    <n v="9262"/>
    <x v="4627"/>
    <x v="3"/>
    <x v="264"/>
    <x v="1198"/>
    <s v="Same Day"/>
    <s v="SU-20665"/>
    <s v="Stephanie Ulpright"/>
    <x v="2"/>
    <s v="United States"/>
    <s v="Seattle"/>
    <x v="4"/>
    <n v="98103"/>
    <x v="1"/>
    <s v="FUR-CH-10003061"/>
    <x v="0"/>
    <x v="1"/>
    <s v="Global Leather Task Chair, Black"/>
    <n v="215.976"/>
    <n v="3"/>
    <n v="0.2"/>
    <n v="-2.6997000000000355"/>
  </r>
  <r>
    <n v="9263"/>
    <x v="4628"/>
    <x v="1"/>
    <x v="330"/>
    <x v="349"/>
    <s v="Standard Class"/>
    <s v="FM-14380"/>
    <s v="Fred McMath"/>
    <x v="0"/>
    <s v="United States"/>
    <s v="Detroit"/>
    <x v="12"/>
    <n v="48227"/>
    <x v="2"/>
    <s v="FUR-CH-10000513"/>
    <x v="0"/>
    <x v="1"/>
    <s v="High-Back Leather Manager's Chair"/>
    <n v="389.97"/>
    <n v="3"/>
    <n v="0"/>
    <n v="35.097300000000004"/>
  </r>
  <r>
    <n v="9264"/>
    <x v="4628"/>
    <x v="1"/>
    <x v="330"/>
    <x v="349"/>
    <s v="Standard Class"/>
    <s v="FM-14380"/>
    <s v="Fred McMath"/>
    <x v="0"/>
    <s v="United States"/>
    <s v="Detroit"/>
    <x v="12"/>
    <n v="48227"/>
    <x v="2"/>
    <s v="OFF-AP-10002191"/>
    <x v="1"/>
    <x v="9"/>
    <s v="Belkin 8 Outlet SurgeMaster II Gold Surge Protector"/>
    <n v="269.90999999999997"/>
    <n v="5"/>
    <n v="0.1"/>
    <n v="53.982000000000006"/>
  </r>
  <r>
    <n v="9265"/>
    <x v="4629"/>
    <x v="3"/>
    <x v="221"/>
    <x v="670"/>
    <s v="Standard Class"/>
    <s v="MY-17380"/>
    <s v="Maribeth Yedwab"/>
    <x v="1"/>
    <s v="United States"/>
    <s v="Memphis"/>
    <x v="18"/>
    <n v="38109"/>
    <x v="0"/>
    <s v="OFF-BI-10000216"/>
    <x v="1"/>
    <x v="8"/>
    <s v="Mead 1st Gear 2&quot; Zipper Binder, Asst. Colors"/>
    <n v="11.673000000000002"/>
    <n v="3"/>
    <n v="0.7"/>
    <n v="-7.782"/>
  </r>
  <r>
    <n v="9266"/>
    <x v="4629"/>
    <x v="3"/>
    <x v="221"/>
    <x v="670"/>
    <s v="Standard Class"/>
    <s v="MY-17380"/>
    <s v="Maribeth Yedwab"/>
    <x v="1"/>
    <s v="United States"/>
    <s v="Memphis"/>
    <x v="18"/>
    <n v="38109"/>
    <x v="0"/>
    <s v="OFF-EN-10003448"/>
    <x v="1"/>
    <x v="12"/>
    <s v="Peel &amp; Seel Recycled Catalog Envelopes, Brown"/>
    <n v="64.848000000000013"/>
    <n v="7"/>
    <n v="0.2"/>
    <n v="24.317999999999998"/>
  </r>
  <r>
    <n v="9267"/>
    <x v="4630"/>
    <x v="2"/>
    <x v="1215"/>
    <x v="682"/>
    <s v="First Class"/>
    <s v="NM-18445"/>
    <s v="Nathan Mautz"/>
    <x v="2"/>
    <s v="United States"/>
    <s v="North Las Vegas"/>
    <x v="33"/>
    <n v="89031"/>
    <x v="1"/>
    <s v="FUR-FU-10002111"/>
    <x v="0"/>
    <x v="5"/>
    <s v="Master Caster Door Stop, Large Brown"/>
    <n v="14.56"/>
    <n v="2"/>
    <n v="0"/>
    <n v="5.5327999999999999"/>
  </r>
  <r>
    <n v="9268"/>
    <x v="4631"/>
    <x v="1"/>
    <x v="12"/>
    <x v="1305"/>
    <s v="Same Day"/>
    <s v="CS-11950"/>
    <s v="Carlos Soltero"/>
    <x v="0"/>
    <s v="United States"/>
    <s v="Freeport"/>
    <x v="15"/>
    <n v="11520"/>
    <x v="3"/>
    <s v="FUR-CH-10001545"/>
    <x v="0"/>
    <x v="1"/>
    <s v="Hon Comfortask Task/Swivel Chairs"/>
    <n v="102.58200000000001"/>
    <n v="1"/>
    <n v="0.1"/>
    <n v="6.8388000000000009"/>
  </r>
  <r>
    <n v="9269"/>
    <x v="4631"/>
    <x v="1"/>
    <x v="12"/>
    <x v="1305"/>
    <s v="Same Day"/>
    <s v="CS-11950"/>
    <s v="Carlos Soltero"/>
    <x v="0"/>
    <s v="United States"/>
    <s v="Freeport"/>
    <x v="15"/>
    <n v="11520"/>
    <x v="3"/>
    <s v="OFF-PA-10002947"/>
    <x v="1"/>
    <x v="10"/>
    <s v="Xerox 1923"/>
    <n v="20.04"/>
    <n v="3"/>
    <n v="0"/>
    <n v="9.6191999999999993"/>
  </r>
  <r>
    <n v="9270"/>
    <x v="4632"/>
    <x v="3"/>
    <x v="170"/>
    <x v="328"/>
    <s v="Standard Class"/>
    <s v="PK-19075"/>
    <s v="Pete Kriz"/>
    <x v="0"/>
    <s v="United States"/>
    <s v="New York City"/>
    <x v="15"/>
    <n v="10035"/>
    <x v="3"/>
    <s v="OFF-BI-10003476"/>
    <x v="1"/>
    <x v="8"/>
    <s v="Avery Metallic Poly Binders"/>
    <n v="32.088000000000001"/>
    <n v="7"/>
    <n v="0.2"/>
    <n v="11.2308"/>
  </r>
  <r>
    <n v="9271"/>
    <x v="4632"/>
    <x v="3"/>
    <x v="170"/>
    <x v="328"/>
    <s v="Standard Class"/>
    <s v="PK-19075"/>
    <s v="Pete Kriz"/>
    <x v="0"/>
    <s v="United States"/>
    <s v="New York City"/>
    <x v="15"/>
    <n v="10035"/>
    <x v="3"/>
    <s v="OFF-BI-10001359"/>
    <x v="1"/>
    <x v="8"/>
    <s v="GBC DocuBind TL300 Electric Binding System"/>
    <n v="4305.5520000000006"/>
    <n v="6"/>
    <n v="0.2"/>
    <n v="1453.1237999999996"/>
  </r>
  <r>
    <n v="9272"/>
    <x v="4633"/>
    <x v="0"/>
    <x v="536"/>
    <x v="968"/>
    <s v="Standard Class"/>
    <s v="HM-14860"/>
    <s v="Harry Marie"/>
    <x v="1"/>
    <s v="United States"/>
    <s v="New York City"/>
    <x v="15"/>
    <n v="10024"/>
    <x v="3"/>
    <s v="FUR-FU-10000320"/>
    <x v="0"/>
    <x v="5"/>
    <s v="OIC Stacking Trays"/>
    <n v="10.02"/>
    <n v="3"/>
    <n v="0"/>
    <n v="4.4088000000000012"/>
  </r>
  <r>
    <n v="9273"/>
    <x v="4633"/>
    <x v="0"/>
    <x v="536"/>
    <x v="968"/>
    <s v="Standard Class"/>
    <s v="HM-14860"/>
    <s v="Harry Marie"/>
    <x v="1"/>
    <s v="United States"/>
    <s v="New York City"/>
    <x v="15"/>
    <n v="10024"/>
    <x v="3"/>
    <s v="TEC-PH-10001835"/>
    <x v="2"/>
    <x v="7"/>
    <s v="Jawbone JAMBOX Wireless Bluetooth Speaker"/>
    <n v="631.96"/>
    <n v="4"/>
    <n v="0"/>
    <n v="303.3408"/>
  </r>
  <r>
    <n v="9274"/>
    <x v="4634"/>
    <x v="3"/>
    <x v="264"/>
    <x v="371"/>
    <s v="Standard Class"/>
    <s v="AH-10210"/>
    <s v="Alan Hwang"/>
    <x v="0"/>
    <s v="United States"/>
    <s v="Henderson"/>
    <x v="0"/>
    <n v="42420"/>
    <x v="0"/>
    <s v="OFF-BI-10003650"/>
    <x v="1"/>
    <x v="8"/>
    <s v="GBC DocuBind 300 Electric Binding Machine"/>
    <n v="1577.94"/>
    <n v="3"/>
    <n v="0"/>
    <n v="757.41120000000001"/>
  </r>
  <r>
    <n v="9275"/>
    <x v="4635"/>
    <x v="2"/>
    <x v="981"/>
    <x v="197"/>
    <s v="Same Day"/>
    <s v="FC-14335"/>
    <s v="Fred Chung"/>
    <x v="1"/>
    <s v="United States"/>
    <s v="Albuquerque"/>
    <x v="27"/>
    <n v="87105"/>
    <x v="1"/>
    <s v="OFF-AR-10000937"/>
    <x v="1"/>
    <x v="6"/>
    <s v="Dixon Ticonderoga Core-Lock Colored Pencils, 48-Color Set"/>
    <n v="255.84999999999997"/>
    <n v="7"/>
    <n v="0"/>
    <n v="112.57400000000001"/>
  </r>
  <r>
    <n v="9276"/>
    <x v="4636"/>
    <x v="0"/>
    <x v="439"/>
    <x v="1124"/>
    <s v="Second Class"/>
    <s v="CP-12085"/>
    <s v="Cathy Prescott"/>
    <x v="1"/>
    <s v="United States"/>
    <s v="Delray Beach"/>
    <x v="2"/>
    <n v="33445"/>
    <x v="0"/>
    <s v="OFF-ST-10000532"/>
    <x v="1"/>
    <x v="4"/>
    <s v="Advantus Rolling Drawer Organizers"/>
    <n v="184.70400000000001"/>
    <n v="6"/>
    <n v="0.2"/>
    <n v="13.852799999999995"/>
  </r>
  <r>
    <n v="9277"/>
    <x v="4636"/>
    <x v="0"/>
    <x v="439"/>
    <x v="1124"/>
    <s v="Second Class"/>
    <s v="CP-12085"/>
    <s v="Cathy Prescott"/>
    <x v="1"/>
    <s v="United States"/>
    <s v="Delray Beach"/>
    <x v="2"/>
    <n v="33445"/>
    <x v="0"/>
    <s v="TEC-AC-10001267"/>
    <x v="2"/>
    <x v="11"/>
    <s v="Imation 32GB Pocket Pro USB 3.0 Flash Drive - 32 GB - Black - 1 P ..."/>
    <n v="47.92"/>
    <n v="2"/>
    <n v="0.2"/>
    <n v="11.98"/>
  </r>
  <r>
    <n v="9278"/>
    <x v="4637"/>
    <x v="3"/>
    <x v="96"/>
    <x v="241"/>
    <s v="Standard Class"/>
    <s v="SC-20305"/>
    <s v="Sean Christensen"/>
    <x v="0"/>
    <s v="United States"/>
    <s v="Philadelphia"/>
    <x v="9"/>
    <n v="19140"/>
    <x v="3"/>
    <s v="OFF-LA-10004853"/>
    <x v="1"/>
    <x v="2"/>
    <s v="Avery 483"/>
    <n v="15.936000000000002"/>
    <n v="4"/>
    <n v="0.2"/>
    <n v="5.1791999999999998"/>
  </r>
  <r>
    <n v="9279"/>
    <x v="4637"/>
    <x v="3"/>
    <x v="96"/>
    <x v="241"/>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x v="241"/>
    <s v="Standard Class"/>
    <s v="SC-20305"/>
    <s v="Sean Christensen"/>
    <x v="0"/>
    <s v="United States"/>
    <s v="Philadelphia"/>
    <x v="9"/>
    <n v="19140"/>
    <x v="3"/>
    <s v="FUR-CH-10003379"/>
    <x v="0"/>
    <x v="1"/>
    <s v="Global Commerce Series High-Back Swivel/Tilt Chairs"/>
    <n v="398.97199999999998"/>
    <n v="2"/>
    <n v="0.3"/>
    <n v="-28.49799999999999"/>
  </r>
  <r>
    <n v="9281"/>
    <x v="4638"/>
    <x v="0"/>
    <x v="873"/>
    <x v="926"/>
    <s v="Standard Class"/>
    <s v="HJ-14875"/>
    <s v="Heather Jas"/>
    <x v="2"/>
    <s v="United States"/>
    <s v="Seattle"/>
    <x v="4"/>
    <n v="98105"/>
    <x v="1"/>
    <s v="FUR-BO-10002853"/>
    <x v="0"/>
    <x v="0"/>
    <s v="O'Sullivan 5-Shelf Heavy-Duty Bookcases"/>
    <n v="163.88"/>
    <n v="2"/>
    <n v="0"/>
    <n v="40.97"/>
  </r>
  <r>
    <n v="9282"/>
    <x v="4639"/>
    <x v="3"/>
    <x v="220"/>
    <x v="17"/>
    <s v="Standard Class"/>
    <s v="CB-12025"/>
    <s v="Cassandra Brandow"/>
    <x v="0"/>
    <s v="United States"/>
    <s v="Richmond"/>
    <x v="17"/>
    <n v="23223"/>
    <x v="0"/>
    <s v="OFF-AP-10000027"/>
    <x v="1"/>
    <x v="9"/>
    <s v="Hoover Commercial SteamVac"/>
    <n v="67.900000000000006"/>
    <n v="5"/>
    <n v="0"/>
    <n v="20.369999999999997"/>
  </r>
  <r>
    <n v="9283"/>
    <x v="4640"/>
    <x v="0"/>
    <x v="944"/>
    <x v="505"/>
    <s v="Standard Class"/>
    <s v="EH-14185"/>
    <s v="Evan Henry"/>
    <x v="0"/>
    <s v="United States"/>
    <s v="West Palm Beach"/>
    <x v="2"/>
    <n v="33407"/>
    <x v="0"/>
    <s v="OFF-PA-10002421"/>
    <x v="1"/>
    <x v="10"/>
    <s v="Embossed Ink Jet Note Cards"/>
    <n v="72.224000000000004"/>
    <n v="4"/>
    <n v="0.2"/>
    <n v="25.278400000000001"/>
  </r>
  <r>
    <n v="9284"/>
    <x v="4641"/>
    <x v="3"/>
    <x v="264"/>
    <x v="842"/>
    <s v="Second Class"/>
    <s v="LW-17215"/>
    <s v="Luke Weiss"/>
    <x v="0"/>
    <s v="United States"/>
    <s v="Fort Collins"/>
    <x v="22"/>
    <n v="80525"/>
    <x v="1"/>
    <s v="OFF-LA-10002475"/>
    <x v="1"/>
    <x v="2"/>
    <s v="Avery 519"/>
    <n v="11.696"/>
    <n v="2"/>
    <n v="0.2"/>
    <n v="3.9473999999999996"/>
  </r>
  <r>
    <n v="9285"/>
    <x v="4642"/>
    <x v="2"/>
    <x v="728"/>
    <x v="788"/>
    <s v="Standard Class"/>
    <s v="MK-17905"/>
    <s v="Michael Kennedy"/>
    <x v="1"/>
    <s v="United States"/>
    <s v="Franklin"/>
    <x v="6"/>
    <n v="53132"/>
    <x v="2"/>
    <s v="FUR-CH-10001482"/>
    <x v="0"/>
    <x v="1"/>
    <s v="Office Star - Mesh Screen back chair with Vinyl seat"/>
    <n v="392.93999999999994"/>
    <n v="3"/>
    <n v="0"/>
    <n v="43.223399999999984"/>
  </r>
  <r>
    <n v="9286"/>
    <x v="4643"/>
    <x v="1"/>
    <x v="82"/>
    <x v="1005"/>
    <s v="First Class"/>
    <s v="JH-15820"/>
    <s v="John Huston"/>
    <x v="0"/>
    <s v="United States"/>
    <s v="Monroe"/>
    <x v="3"/>
    <n v="28110"/>
    <x v="0"/>
    <s v="FUR-FU-10000087"/>
    <x v="0"/>
    <x v="5"/>
    <s v="Executive Impressions 14&quot; Two-Color Numerals Wall Clock"/>
    <n v="18.175999999999998"/>
    <n v="1"/>
    <n v="0.2"/>
    <n v="4.7712000000000012"/>
  </r>
  <r>
    <n v="9287"/>
    <x v="4644"/>
    <x v="3"/>
    <x v="249"/>
    <x v="356"/>
    <s v="Standard Class"/>
    <s v="DB-13270"/>
    <s v="Deborah Brumfield"/>
    <x v="2"/>
    <s v="United States"/>
    <s v="Dallas"/>
    <x v="5"/>
    <n v="75081"/>
    <x v="2"/>
    <s v="OFF-BI-10003166"/>
    <x v="1"/>
    <x v="8"/>
    <s v="GBC Plasticlear Binding Covers"/>
    <n v="6.8879999999999981"/>
    <n v="3"/>
    <n v="0.8"/>
    <n v="-11.020800000000005"/>
  </r>
  <r>
    <n v="9288"/>
    <x v="4644"/>
    <x v="3"/>
    <x v="249"/>
    <x v="356"/>
    <s v="Standard Class"/>
    <s v="DB-13270"/>
    <s v="Deborah Brumfield"/>
    <x v="2"/>
    <s v="United States"/>
    <s v="Dallas"/>
    <x v="5"/>
    <n v="75081"/>
    <x v="2"/>
    <s v="FUR-TA-10000688"/>
    <x v="0"/>
    <x v="3"/>
    <s v="Chromcraft Bull-Nose Wood Round Conference Table Top, Wood Base"/>
    <n v="457.4849999999999"/>
    <n v="3"/>
    <n v="0.3"/>
    <n v="-84.961500000000029"/>
  </r>
  <r>
    <n v="9289"/>
    <x v="4645"/>
    <x v="3"/>
    <x v="329"/>
    <x v="108"/>
    <s v="First Class"/>
    <s v="TB-21625"/>
    <s v="Trudy Brown"/>
    <x v="0"/>
    <s v="United States"/>
    <s v="Philadelphia"/>
    <x v="9"/>
    <n v="19134"/>
    <x v="3"/>
    <s v="FUR-CH-10003981"/>
    <x v="0"/>
    <x v="1"/>
    <s v="Global Commerce Series Low-Back Swivel/Tilt Chairs"/>
    <n v="1079.316"/>
    <n v="6"/>
    <n v="0.3"/>
    <n v="-15.418800000000203"/>
  </r>
  <r>
    <n v="9290"/>
    <x v="4646"/>
    <x v="2"/>
    <x v="488"/>
    <x v="1310"/>
    <s v="Second Class"/>
    <s v="NM-18445"/>
    <s v="Nathan Mautz"/>
    <x v="2"/>
    <s v="United States"/>
    <s v="San Francisco"/>
    <x v="1"/>
    <n v="94109"/>
    <x v="1"/>
    <s v="OFF-PA-10001878"/>
    <x v="1"/>
    <x v="10"/>
    <s v="Xerox 1891"/>
    <n v="48.91"/>
    <n v="1"/>
    <n v="0"/>
    <n v="22.987699999999997"/>
  </r>
  <r>
    <n v="9291"/>
    <x v="4647"/>
    <x v="2"/>
    <x v="865"/>
    <x v="59"/>
    <s v="First Class"/>
    <s v="TT-21220"/>
    <s v="Thomas Thornton"/>
    <x v="0"/>
    <s v="United States"/>
    <s v="Dover"/>
    <x v="13"/>
    <n v="19901"/>
    <x v="3"/>
    <s v="OFF-AR-10002375"/>
    <x v="1"/>
    <x v="6"/>
    <s v="Newell 351"/>
    <n v="9.84"/>
    <n v="3"/>
    <n v="0"/>
    <n v="2.8535999999999988"/>
  </r>
  <r>
    <n v="9292"/>
    <x v="4647"/>
    <x v="2"/>
    <x v="865"/>
    <x v="59"/>
    <s v="First Class"/>
    <s v="TT-21220"/>
    <s v="Thomas Thornton"/>
    <x v="0"/>
    <s v="United States"/>
    <s v="Dover"/>
    <x v="13"/>
    <n v="19901"/>
    <x v="3"/>
    <s v="OFF-BI-10004965"/>
    <x v="1"/>
    <x v="8"/>
    <s v="Ibico Covers for Plastic or Wire Binding Elements"/>
    <n v="34.5"/>
    <n v="3"/>
    <n v="0"/>
    <n v="15.524999999999999"/>
  </r>
  <r>
    <n v="9293"/>
    <x v="4648"/>
    <x v="3"/>
    <x v="580"/>
    <x v="965"/>
    <s v="Same Day"/>
    <s v="RS-19765"/>
    <s v="Roland Schwarz"/>
    <x v="1"/>
    <s v="United States"/>
    <s v="Waco"/>
    <x v="5"/>
    <n v="76706"/>
    <x v="2"/>
    <s v="OFF-BI-10004022"/>
    <x v="1"/>
    <x v="8"/>
    <s v="Acco Suede Grain Vinyl Round Ring Binder"/>
    <n v="0.55599999999999983"/>
    <n v="1"/>
    <n v="0.8"/>
    <n v="-0.94520000000000004"/>
  </r>
  <r>
    <n v="9294"/>
    <x v="4649"/>
    <x v="3"/>
    <x v="701"/>
    <x v="410"/>
    <s v="Second Class"/>
    <s v="TB-21625"/>
    <s v="Trudy Brown"/>
    <x v="0"/>
    <s v="United States"/>
    <s v="Hagerstown"/>
    <x v="39"/>
    <n v="21740"/>
    <x v="3"/>
    <s v="OFF-BI-10000050"/>
    <x v="1"/>
    <x v="8"/>
    <s v="Angle-D Binders with Locking Rings, Label Holders"/>
    <n v="43.8"/>
    <n v="6"/>
    <n v="0"/>
    <n v="20.585999999999999"/>
  </r>
  <r>
    <n v="9295"/>
    <x v="4650"/>
    <x v="3"/>
    <x v="39"/>
    <x v="777"/>
    <s v="Standard Class"/>
    <s v="AM-10360"/>
    <s v="Alice McCarthy"/>
    <x v="1"/>
    <s v="United States"/>
    <s v="Cleveland"/>
    <x v="24"/>
    <n v="44105"/>
    <x v="3"/>
    <s v="OFF-PA-10002464"/>
    <x v="1"/>
    <x v="10"/>
    <s v="HP Office Recycled Paper (20Lb. and 87 Bright)"/>
    <n v="13.872000000000002"/>
    <n v="3"/>
    <n v="0.2"/>
    <n v="5.0286000000000008"/>
  </r>
  <r>
    <n v="9296"/>
    <x v="4650"/>
    <x v="3"/>
    <x v="39"/>
    <x v="777"/>
    <s v="Standard Class"/>
    <s v="AM-10360"/>
    <s v="Alice McCarthy"/>
    <x v="1"/>
    <s v="United States"/>
    <s v="Cleveland"/>
    <x v="24"/>
    <n v="44105"/>
    <x v="3"/>
    <s v="FUR-BO-10004709"/>
    <x v="0"/>
    <x v="0"/>
    <s v="Bush Westfield Collection Bookcases, Medium Cherry Finish"/>
    <n v="115.96"/>
    <n v="4"/>
    <n v="0.5"/>
    <n v="-64.937599999999989"/>
  </r>
  <r>
    <n v="9297"/>
    <x v="4651"/>
    <x v="1"/>
    <x v="24"/>
    <x v="23"/>
    <s v="Second Class"/>
    <s v="MP-17965"/>
    <s v="Michael Paige"/>
    <x v="1"/>
    <s v="United States"/>
    <s v="Mcallen"/>
    <x v="5"/>
    <n v="78501"/>
    <x v="2"/>
    <s v="TEC-AC-10003590"/>
    <x v="2"/>
    <x v="11"/>
    <s v="TRENDnet 56K USB 2.0 Phone, Internet and Fax Modem"/>
    <n v="41.424000000000007"/>
    <n v="2"/>
    <n v="0.2"/>
    <n v="8.2847999999999971"/>
  </r>
  <r>
    <n v="9298"/>
    <x v="4651"/>
    <x v="1"/>
    <x v="24"/>
    <x v="23"/>
    <s v="Second Class"/>
    <s v="MP-17965"/>
    <s v="Michael Paige"/>
    <x v="1"/>
    <s v="United States"/>
    <s v="Mcallen"/>
    <x v="5"/>
    <n v="78501"/>
    <x v="2"/>
    <s v="TEC-PH-10003357"/>
    <x v="2"/>
    <x v="7"/>
    <s v="Grandstream GXP2100 Mainstream Business Phone"/>
    <n v="244.768"/>
    <n v="4"/>
    <n v="0.2"/>
    <n v="24.476800000000004"/>
  </r>
  <r>
    <n v="9299"/>
    <x v="4651"/>
    <x v="1"/>
    <x v="24"/>
    <x v="23"/>
    <s v="Second Class"/>
    <s v="MP-17965"/>
    <s v="Michael Paige"/>
    <x v="1"/>
    <s v="United States"/>
    <s v="Mcallen"/>
    <x v="5"/>
    <n v="78501"/>
    <x v="2"/>
    <s v="OFF-AR-10003373"/>
    <x v="1"/>
    <x v="6"/>
    <s v="Boston School Pro Electric Pencil Sharpener, 1670"/>
    <n v="74.352000000000004"/>
    <n v="3"/>
    <n v="0.2"/>
    <n v="6.5057999999999971"/>
  </r>
  <r>
    <n v="9300"/>
    <x v="4651"/>
    <x v="1"/>
    <x v="24"/>
    <x v="23"/>
    <s v="Second Class"/>
    <s v="MP-17965"/>
    <s v="Michael Paige"/>
    <x v="1"/>
    <s v="United States"/>
    <s v="Mcallen"/>
    <x v="5"/>
    <n v="78501"/>
    <x v="2"/>
    <s v="OFF-BI-10003676"/>
    <x v="1"/>
    <x v="8"/>
    <s v="GBC Standard Recycled Report Covers, Clear Plastic Sheets"/>
    <n v="4.3119999999999985"/>
    <n v="2"/>
    <n v="0.8"/>
    <n v="-6.8992000000000022"/>
  </r>
  <r>
    <n v="9301"/>
    <x v="4651"/>
    <x v="1"/>
    <x v="24"/>
    <x v="23"/>
    <s v="Second Class"/>
    <s v="MP-17965"/>
    <s v="Michael Paige"/>
    <x v="1"/>
    <s v="United States"/>
    <s v="Mcallen"/>
    <x v="5"/>
    <n v="78501"/>
    <x v="2"/>
    <s v="FUR-CH-10000225"/>
    <x v="0"/>
    <x v="1"/>
    <s v="Global Geo Office Task Chair, Gray"/>
    <n v="56.686"/>
    <n v="1"/>
    <n v="0.3"/>
    <n v="-20.245000000000008"/>
  </r>
  <r>
    <n v="9302"/>
    <x v="4651"/>
    <x v="1"/>
    <x v="24"/>
    <x v="23"/>
    <s v="Second Class"/>
    <s v="MP-17965"/>
    <s v="Michael Paige"/>
    <x v="1"/>
    <s v="United States"/>
    <s v="Mcallen"/>
    <x v="5"/>
    <n v="78501"/>
    <x v="2"/>
    <s v="TEC-PH-10001870"/>
    <x v="2"/>
    <x v="7"/>
    <s v="Lunatik TT5L-002 Taktik Strike Impact Protection System for iPhone 5"/>
    <n v="97.968000000000004"/>
    <n v="2"/>
    <n v="0.2"/>
    <n v="6.122999999999994"/>
  </r>
  <r>
    <n v="9303"/>
    <x v="4651"/>
    <x v="1"/>
    <x v="24"/>
    <x v="23"/>
    <s v="Second Class"/>
    <s v="MP-17965"/>
    <s v="Michael Paige"/>
    <x v="1"/>
    <s v="United States"/>
    <s v="Mcallen"/>
    <x v="5"/>
    <n v="78501"/>
    <x v="2"/>
    <s v="OFF-AR-10003481"/>
    <x v="1"/>
    <x v="6"/>
    <s v="Newell 348"/>
    <n v="7.8719999999999999"/>
    <n v="3"/>
    <n v="0.2"/>
    <n v="0.88559999999999883"/>
  </r>
  <r>
    <n v="9304"/>
    <x v="4651"/>
    <x v="1"/>
    <x v="24"/>
    <x v="23"/>
    <s v="Second Class"/>
    <s v="MP-17965"/>
    <s v="Michael Paige"/>
    <x v="1"/>
    <s v="United States"/>
    <s v="Mcallen"/>
    <x v="5"/>
    <n v="78501"/>
    <x v="2"/>
    <s v="OFF-PA-10003936"/>
    <x v="1"/>
    <x v="10"/>
    <s v="Xerox 1994"/>
    <n v="15.552000000000003"/>
    <n v="3"/>
    <n v="0.2"/>
    <n v="5.4432"/>
  </r>
  <r>
    <n v="9305"/>
    <x v="4651"/>
    <x v="1"/>
    <x v="24"/>
    <x v="23"/>
    <s v="Second Class"/>
    <s v="MP-17965"/>
    <s v="Michael Paige"/>
    <x v="1"/>
    <s v="United States"/>
    <s v="Mcallen"/>
    <x v="5"/>
    <n v="78501"/>
    <x v="2"/>
    <s v="OFF-BI-10000320"/>
    <x v="1"/>
    <x v="8"/>
    <s v="GBC Plastic Binding Combs"/>
    <n v="1.4759999999999998"/>
    <n v="1"/>
    <n v="0.8"/>
    <n v="-2.2877999999999998"/>
  </r>
  <r>
    <n v="9306"/>
    <x v="4652"/>
    <x v="1"/>
    <x v="444"/>
    <x v="488"/>
    <s v="Standard Class"/>
    <s v="MH-17290"/>
    <s v="Marc Harrigan"/>
    <x v="2"/>
    <s v="United States"/>
    <s v="Santa Fe"/>
    <x v="27"/>
    <n v="87505"/>
    <x v="1"/>
    <s v="OFF-AR-10001972"/>
    <x v="1"/>
    <x v="6"/>
    <s v="Newell 323"/>
    <n v="8.4"/>
    <n v="5"/>
    <n v="0"/>
    <n v="2.1840000000000002"/>
  </r>
  <r>
    <n v="9307"/>
    <x v="4653"/>
    <x v="2"/>
    <x v="727"/>
    <x v="1029"/>
    <s v="Standard Class"/>
    <s v="CA-12265"/>
    <s v="Christina Anderson"/>
    <x v="0"/>
    <s v="United States"/>
    <s v="San Francisco"/>
    <x v="1"/>
    <n v="94110"/>
    <x v="1"/>
    <s v="OFF-AR-10003829"/>
    <x v="1"/>
    <x v="6"/>
    <s v="Newell 35"/>
    <n v="6.56"/>
    <n v="2"/>
    <n v="0"/>
    <n v="1.9023999999999992"/>
  </r>
  <r>
    <n v="9308"/>
    <x v="4653"/>
    <x v="2"/>
    <x v="727"/>
    <x v="1029"/>
    <s v="Standard Class"/>
    <s v="CA-12265"/>
    <s v="Christina Anderson"/>
    <x v="0"/>
    <s v="United States"/>
    <s v="San Francisco"/>
    <x v="1"/>
    <n v="94110"/>
    <x v="1"/>
    <s v="OFF-AR-10003338"/>
    <x v="1"/>
    <x v="6"/>
    <s v="Eberhard Faber 3 1/2&quot; Golf Pencils"/>
    <n v="14.88"/>
    <n v="2"/>
    <n v="0"/>
    <n v="3.7200000000000006"/>
  </r>
  <r>
    <n v="9309"/>
    <x v="4653"/>
    <x v="2"/>
    <x v="727"/>
    <x v="1029"/>
    <s v="Standard Class"/>
    <s v="CA-12265"/>
    <s v="Christina Anderson"/>
    <x v="0"/>
    <s v="United States"/>
    <s v="San Francisco"/>
    <x v="1"/>
    <n v="94110"/>
    <x v="1"/>
    <s v="TEC-AC-10002558"/>
    <x v="2"/>
    <x v="11"/>
    <s v="Imation Swivel Flash Drive USB flash drive - 8 GB"/>
    <n v="45.48"/>
    <n v="4"/>
    <n v="0"/>
    <n v="15.917999999999999"/>
  </r>
  <r>
    <n v="9310"/>
    <x v="4653"/>
    <x v="2"/>
    <x v="727"/>
    <x v="1029"/>
    <s v="Standard Class"/>
    <s v="CA-12265"/>
    <s v="Christina Anderson"/>
    <x v="0"/>
    <s v="United States"/>
    <s v="San Francisco"/>
    <x v="1"/>
    <n v="94110"/>
    <x v="1"/>
    <s v="OFF-AR-10000034"/>
    <x v="1"/>
    <x v="6"/>
    <s v="BIC Brite Liner Grip Highlighters, Assorted, 5/Pack"/>
    <n v="25.44"/>
    <n v="6"/>
    <n v="0"/>
    <n v="9.9215999999999998"/>
  </r>
  <r>
    <n v="9311"/>
    <x v="4654"/>
    <x v="0"/>
    <x v="370"/>
    <x v="1009"/>
    <s v="Standard Class"/>
    <s v="KD-16615"/>
    <s v="Ken Dana"/>
    <x v="1"/>
    <s v="United States"/>
    <s v="New York City"/>
    <x v="15"/>
    <n v="10024"/>
    <x v="3"/>
    <s v="OFF-BI-10001510"/>
    <x v="1"/>
    <x v="8"/>
    <s v="Deluxe Heavy-Duty Vinyl Round Ring Binder"/>
    <n v="146.68800000000002"/>
    <n v="8"/>
    <n v="0.2"/>
    <n v="45.839999999999996"/>
  </r>
  <r>
    <n v="9312"/>
    <x v="4655"/>
    <x v="3"/>
    <x v="904"/>
    <x v="515"/>
    <s v="Standard Class"/>
    <s v="DW-13540"/>
    <s v="Don Weiss"/>
    <x v="0"/>
    <s v="United States"/>
    <s v="Dallas"/>
    <x v="5"/>
    <n v="75220"/>
    <x v="2"/>
    <s v="OFF-LA-10000134"/>
    <x v="1"/>
    <x v="2"/>
    <s v="Avery 511"/>
    <n v="4.9280000000000008"/>
    <n v="2"/>
    <n v="0.2"/>
    <n v="1.7247999999999997"/>
  </r>
  <r>
    <n v="9313"/>
    <x v="4655"/>
    <x v="3"/>
    <x v="904"/>
    <x v="515"/>
    <s v="Standard Class"/>
    <s v="DW-13540"/>
    <s v="Don Weiss"/>
    <x v="0"/>
    <s v="United States"/>
    <s v="Dallas"/>
    <x v="5"/>
    <n v="75220"/>
    <x v="2"/>
    <s v="OFF-AR-10000588"/>
    <x v="1"/>
    <x v="6"/>
    <s v="Newell 345"/>
    <n v="63.488"/>
    <n v="4"/>
    <n v="0.2"/>
    <n v="4.7616000000000014"/>
  </r>
  <r>
    <n v="9314"/>
    <x v="4656"/>
    <x v="1"/>
    <x v="1216"/>
    <x v="917"/>
    <s v="Same Day"/>
    <s v="AG-10495"/>
    <s v="Andrew Gjertsen"/>
    <x v="1"/>
    <s v="United States"/>
    <s v="Detroit"/>
    <x v="12"/>
    <n v="48234"/>
    <x v="2"/>
    <s v="OFF-ST-10003282"/>
    <x v="1"/>
    <x v="4"/>
    <s v="Advantus 10-Drawer Portable Organizer, Chrome Metal Frame, Smoke Drawers"/>
    <n v="418.32"/>
    <n v="7"/>
    <n v="0"/>
    <n v="117.12960000000004"/>
  </r>
  <r>
    <n v="9315"/>
    <x v="4656"/>
    <x v="1"/>
    <x v="1216"/>
    <x v="917"/>
    <s v="Same Day"/>
    <s v="AG-10495"/>
    <s v="Andrew Gjertsen"/>
    <x v="1"/>
    <s v="United States"/>
    <s v="Detroit"/>
    <x v="12"/>
    <n v="48234"/>
    <x v="2"/>
    <s v="OFF-AP-10002311"/>
    <x v="1"/>
    <x v="9"/>
    <s v="Holmes Replacement Filter for HEPA Air Cleaner, Very Large Room, HEPA Filter"/>
    <n v="123.858"/>
    <n v="2"/>
    <n v="0.1"/>
    <n v="46.790800000000004"/>
  </r>
  <r>
    <n v="9316"/>
    <x v="4657"/>
    <x v="0"/>
    <x v="41"/>
    <x v="300"/>
    <s v="Standard Class"/>
    <s v="JH-16180"/>
    <s v="Justin Hirsh"/>
    <x v="0"/>
    <s v="United States"/>
    <s v="Philadelphia"/>
    <x v="9"/>
    <n v="19140"/>
    <x v="3"/>
    <s v="TEC-PH-10000141"/>
    <x v="2"/>
    <x v="7"/>
    <s v="Clearsounds A400"/>
    <n v="118.78199999999998"/>
    <n v="3"/>
    <n v="0.4"/>
    <n v="-27.715799999999994"/>
  </r>
  <r>
    <n v="9317"/>
    <x v="4657"/>
    <x v="0"/>
    <x v="41"/>
    <x v="300"/>
    <s v="Standard Class"/>
    <s v="JH-16180"/>
    <s v="Justin Hirsh"/>
    <x v="0"/>
    <s v="United States"/>
    <s v="Philadelphia"/>
    <x v="9"/>
    <n v="19140"/>
    <x v="3"/>
    <s v="OFF-SU-10000646"/>
    <x v="1"/>
    <x v="14"/>
    <s v="Premier Automatic Letter Opener"/>
    <n v="769.18400000000008"/>
    <n v="4"/>
    <n v="0.2"/>
    <n v="-163.45159999999996"/>
  </r>
  <r>
    <n v="9318"/>
    <x v="4658"/>
    <x v="3"/>
    <x v="1217"/>
    <x v="1315"/>
    <s v="Standard Class"/>
    <s v="DK-13090"/>
    <s v="Dave Kipp"/>
    <x v="0"/>
    <s v="United States"/>
    <s v="Carrollton"/>
    <x v="5"/>
    <n v="75007"/>
    <x v="2"/>
    <s v="TEC-AC-10002076"/>
    <x v="2"/>
    <x v="11"/>
    <s v="Microsoft Natural Keyboard Elite"/>
    <n v="47.904000000000003"/>
    <n v="1"/>
    <n v="0.2"/>
    <n v="-2.9940000000000015"/>
  </r>
  <r>
    <n v="9319"/>
    <x v="4659"/>
    <x v="3"/>
    <x v="228"/>
    <x v="262"/>
    <s v="Standard Class"/>
    <s v="AR-10825"/>
    <s v="Anthony Rawles"/>
    <x v="1"/>
    <s v="United States"/>
    <s v="New York City"/>
    <x v="15"/>
    <n v="10009"/>
    <x v="3"/>
    <s v="OFF-PA-10000743"/>
    <x v="1"/>
    <x v="10"/>
    <s v="Xerox 1977"/>
    <n v="13.36"/>
    <n v="2"/>
    <n v="0"/>
    <n v="6.4127999999999998"/>
  </r>
  <r>
    <n v="9320"/>
    <x v="4659"/>
    <x v="3"/>
    <x v="228"/>
    <x v="262"/>
    <s v="Standard Class"/>
    <s v="AR-10825"/>
    <s v="Anthony Rawles"/>
    <x v="1"/>
    <s v="United States"/>
    <s v="New York City"/>
    <x v="15"/>
    <n v="10009"/>
    <x v="3"/>
    <s v="FUR-CH-10002780"/>
    <x v="0"/>
    <x v="1"/>
    <s v="Office Star - Task Chair with Contemporary Loop Arms"/>
    <n v="163.76400000000001"/>
    <n v="2"/>
    <n v="0.1"/>
    <n v="25.474399999999999"/>
  </r>
  <r>
    <n v="9321"/>
    <x v="4659"/>
    <x v="3"/>
    <x v="228"/>
    <x v="262"/>
    <s v="Standard Class"/>
    <s v="AR-10825"/>
    <s v="Anthony Rawles"/>
    <x v="1"/>
    <s v="United States"/>
    <s v="New York City"/>
    <x v="15"/>
    <n v="10009"/>
    <x v="3"/>
    <s v="FUR-FU-10000747"/>
    <x v="0"/>
    <x v="5"/>
    <s v="Tenex B1-RE Series Chair Mats for Low Pile Carpets"/>
    <n v="183.92"/>
    <n v="4"/>
    <n v="0"/>
    <n v="31.266399999999976"/>
  </r>
  <r>
    <n v="9322"/>
    <x v="4660"/>
    <x v="0"/>
    <x v="254"/>
    <x v="281"/>
    <s v="Standard Class"/>
    <s v="SM-20005"/>
    <s v="Sally Matthias"/>
    <x v="0"/>
    <s v="United States"/>
    <s v="Houston"/>
    <x v="5"/>
    <n v="77041"/>
    <x v="2"/>
    <s v="FUR-FU-10002445"/>
    <x v="0"/>
    <x v="5"/>
    <s v="DAX Two-Tone Rosewood/Black Document Frame, Desktop, 5 x 7"/>
    <n v="11.376000000000001"/>
    <n v="3"/>
    <n v="0.6"/>
    <n v="-5.6879999999999988"/>
  </r>
  <r>
    <n v="9323"/>
    <x v="4660"/>
    <x v="0"/>
    <x v="254"/>
    <x v="281"/>
    <s v="Standard Class"/>
    <s v="SM-20005"/>
    <s v="Sally Matthias"/>
    <x v="0"/>
    <s v="United States"/>
    <s v="Houston"/>
    <x v="5"/>
    <n v="77041"/>
    <x v="2"/>
    <s v="FUR-FU-10000723"/>
    <x v="0"/>
    <x v="5"/>
    <s v="Deflect-o EconoMat Studded, No Bevel Mat for Low Pile Carpeting"/>
    <n v="66.112000000000009"/>
    <n v="4"/>
    <n v="0.6"/>
    <n v="-84.292799999999986"/>
  </r>
  <r>
    <n v="9324"/>
    <x v="4661"/>
    <x v="3"/>
    <x v="397"/>
    <x v="289"/>
    <s v="Standard Class"/>
    <s v="DB-13660"/>
    <s v="Duane Benoit"/>
    <x v="0"/>
    <s v="United States"/>
    <s v="Los Angeles"/>
    <x v="1"/>
    <n v="90036"/>
    <x v="1"/>
    <s v="OFF-PA-10003641"/>
    <x v="1"/>
    <x v="10"/>
    <s v="Xerox 1909"/>
    <n v="211.04"/>
    <n v="8"/>
    <n v="0"/>
    <n v="97.078399999999988"/>
  </r>
  <r>
    <n v="9325"/>
    <x v="4661"/>
    <x v="3"/>
    <x v="397"/>
    <x v="289"/>
    <s v="Standard Class"/>
    <s v="DB-13660"/>
    <s v="Duane Benoit"/>
    <x v="0"/>
    <s v="United States"/>
    <s v="Los Angeles"/>
    <x v="1"/>
    <n v="90036"/>
    <x v="1"/>
    <s v="FUR-CH-10003973"/>
    <x v="0"/>
    <x v="1"/>
    <s v="GuestStacker Chair with Chrome Finish Legs"/>
    <n v="594.81600000000003"/>
    <n v="2"/>
    <n v="0.2"/>
    <n v="59.481600000000014"/>
  </r>
  <r>
    <n v="9326"/>
    <x v="4661"/>
    <x v="3"/>
    <x v="397"/>
    <x v="289"/>
    <s v="Standard Class"/>
    <s v="DB-13660"/>
    <s v="Duane Benoit"/>
    <x v="0"/>
    <s v="United States"/>
    <s v="Los Angeles"/>
    <x v="1"/>
    <n v="90036"/>
    <x v="1"/>
    <s v="OFF-BI-10000977"/>
    <x v="1"/>
    <x v="8"/>
    <s v="Ibico Plastic Spiral Binding Combs"/>
    <n v="72.960000000000008"/>
    <n v="3"/>
    <n v="0.2"/>
    <n v="23.711999999999996"/>
  </r>
  <r>
    <n v="9327"/>
    <x v="4662"/>
    <x v="3"/>
    <x v="210"/>
    <x v="643"/>
    <s v="First Class"/>
    <s v="PF-19225"/>
    <s v="Phillip Flathmann"/>
    <x v="0"/>
    <s v="United States"/>
    <s v="Edmonds"/>
    <x v="4"/>
    <n v="98026"/>
    <x v="1"/>
    <s v="FUR-FU-10004053"/>
    <x v="0"/>
    <x v="5"/>
    <s v="DAX Two-Tone Silver Metal Document Frame"/>
    <n v="80.959999999999994"/>
    <n v="4"/>
    <n v="0"/>
    <n v="34.812800000000003"/>
  </r>
  <r>
    <n v="9328"/>
    <x v="4662"/>
    <x v="3"/>
    <x v="210"/>
    <x v="643"/>
    <s v="First Class"/>
    <s v="PF-19225"/>
    <s v="Phillip Flathmann"/>
    <x v="0"/>
    <s v="United States"/>
    <s v="Edmonds"/>
    <x v="4"/>
    <n v="98026"/>
    <x v="1"/>
    <s v="TEC-PH-10002033"/>
    <x v="2"/>
    <x v="7"/>
    <s v="Konftel 250 Conference phone - Charcoal black"/>
    <n v="455.71199999999999"/>
    <n v="2"/>
    <n v="0.2"/>
    <n v="34.178400000000011"/>
  </r>
  <r>
    <n v="9329"/>
    <x v="4662"/>
    <x v="3"/>
    <x v="210"/>
    <x v="643"/>
    <s v="First Class"/>
    <s v="PF-19225"/>
    <s v="Phillip Flathmann"/>
    <x v="0"/>
    <s v="United States"/>
    <s v="Edmonds"/>
    <x v="4"/>
    <n v="98026"/>
    <x v="1"/>
    <s v="OFF-AR-10004260"/>
    <x v="1"/>
    <x v="6"/>
    <s v="Boston 1799 Powerhouse Electric Pencil Sharpener"/>
    <n v="25.98"/>
    <n v="1"/>
    <n v="0"/>
    <n v="7.2744"/>
  </r>
  <r>
    <n v="9330"/>
    <x v="4663"/>
    <x v="1"/>
    <x v="109"/>
    <x v="26"/>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x v="837"/>
    <s v="Standard Class"/>
    <s v="EB-14110"/>
    <s v="Eugene Barchas"/>
    <x v="0"/>
    <s v="United States"/>
    <s v="New York City"/>
    <x v="15"/>
    <n v="10035"/>
    <x v="3"/>
    <s v="OFF-EN-10001539"/>
    <x v="1"/>
    <x v="12"/>
    <s v="Staples"/>
    <n v="15.56"/>
    <n v="2"/>
    <n v="0"/>
    <n v="7.3132000000000001"/>
  </r>
  <r>
    <n v="9332"/>
    <x v="4665"/>
    <x v="0"/>
    <x v="321"/>
    <x v="767"/>
    <s v="Standard Class"/>
    <s v="ES-14080"/>
    <s v="Erin Smith"/>
    <x v="1"/>
    <s v="United States"/>
    <s v="Springfield"/>
    <x v="21"/>
    <n v="97477"/>
    <x v="1"/>
    <s v="TEC-PH-10001817"/>
    <x v="2"/>
    <x v="7"/>
    <s v="Wilson Electronics DB Pro Signal Booster"/>
    <n v="859.2"/>
    <n v="3"/>
    <n v="0.2"/>
    <n v="75.180000000000064"/>
  </r>
  <r>
    <n v="9333"/>
    <x v="4666"/>
    <x v="3"/>
    <x v="220"/>
    <x v="462"/>
    <s v="Second Class"/>
    <s v="SS-20410"/>
    <s v="Shahid Shariari"/>
    <x v="0"/>
    <s v="United States"/>
    <s v="Georgetown"/>
    <x v="0"/>
    <n v="40324"/>
    <x v="0"/>
    <s v="OFF-AP-10002578"/>
    <x v="1"/>
    <x v="9"/>
    <s v="Fellowes Premier Superior Surge Suppressor, 10-Outlet, With Phone and Remote"/>
    <n v="195.68"/>
    <n v="4"/>
    <n v="0"/>
    <n v="50.876800000000003"/>
  </r>
  <r>
    <n v="9334"/>
    <x v="4666"/>
    <x v="3"/>
    <x v="220"/>
    <x v="462"/>
    <s v="Second Class"/>
    <s v="SS-20410"/>
    <s v="Shahid Shariari"/>
    <x v="0"/>
    <s v="United States"/>
    <s v="Georgetown"/>
    <x v="0"/>
    <n v="40324"/>
    <x v="0"/>
    <s v="OFF-FA-10000992"/>
    <x v="1"/>
    <x v="13"/>
    <s v="Acco Clips to Go Binder Clips, 24 Clips in Two Sizes"/>
    <n v="14.2"/>
    <n v="4"/>
    <n v="0"/>
    <n v="6.6739999999999995"/>
  </r>
  <r>
    <n v="9335"/>
    <x v="4667"/>
    <x v="3"/>
    <x v="926"/>
    <x v="1060"/>
    <s v="First Class"/>
    <s v="AG-10900"/>
    <s v="Arthur Gainer"/>
    <x v="0"/>
    <s v="United States"/>
    <s v="Coral Springs"/>
    <x v="2"/>
    <n v="33065"/>
    <x v="0"/>
    <s v="FUR-BO-10001798"/>
    <x v="0"/>
    <x v="0"/>
    <s v="Bush Somerset Collection Bookcase"/>
    <n v="314.35199999999998"/>
    <n v="3"/>
    <n v="0.2"/>
    <n v="-15.71759999999999"/>
  </r>
  <r>
    <n v="9336"/>
    <x v="4667"/>
    <x v="3"/>
    <x v="926"/>
    <x v="1060"/>
    <s v="First Class"/>
    <s v="AG-10900"/>
    <s v="Arthur Gainer"/>
    <x v="0"/>
    <s v="United States"/>
    <s v="Coral Springs"/>
    <x v="2"/>
    <n v="33065"/>
    <x v="0"/>
    <s v="OFF-LA-10004409"/>
    <x v="1"/>
    <x v="2"/>
    <s v="Avery 492"/>
    <n v="4.6079999999999997"/>
    <n v="2"/>
    <n v="0.2"/>
    <n v="1.4975999999999996"/>
  </r>
  <r>
    <n v="9337"/>
    <x v="4668"/>
    <x v="3"/>
    <x v="118"/>
    <x v="295"/>
    <s v="Standard Class"/>
    <s v="CY-12745"/>
    <s v="Craig Yedwab"/>
    <x v="1"/>
    <s v="United States"/>
    <s v="San Francisco"/>
    <x v="1"/>
    <n v="94110"/>
    <x v="1"/>
    <s v="OFF-FA-10000621"/>
    <x v="1"/>
    <x v="13"/>
    <s v="OIC Colored Binder Clips, Assorted Sizes"/>
    <n v="17.899999999999999"/>
    <n v="5"/>
    <n v="0"/>
    <n v="8.7710000000000008"/>
  </r>
  <r>
    <n v="9338"/>
    <x v="4669"/>
    <x v="2"/>
    <x v="538"/>
    <x v="657"/>
    <s v="Second Class"/>
    <s v="RP-19270"/>
    <s v="Rachel Payne"/>
    <x v="1"/>
    <s v="United States"/>
    <s v="San Francisco"/>
    <x v="1"/>
    <n v="94110"/>
    <x v="1"/>
    <s v="OFF-BI-10003196"/>
    <x v="1"/>
    <x v="8"/>
    <s v="Accohide Poly Flexible Ring Binders"/>
    <n v="2.9920000000000004"/>
    <n v="1"/>
    <n v="0.2"/>
    <n v="1.1219999999999999"/>
  </r>
  <r>
    <n v="9339"/>
    <x v="4669"/>
    <x v="2"/>
    <x v="538"/>
    <x v="657"/>
    <s v="Second Class"/>
    <s v="RP-19270"/>
    <s v="Rachel Payne"/>
    <x v="1"/>
    <s v="United States"/>
    <s v="San Francisco"/>
    <x v="1"/>
    <n v="94110"/>
    <x v="1"/>
    <s v="OFF-BI-10003727"/>
    <x v="1"/>
    <x v="8"/>
    <s v="Avery Durable Slant Ring Binders With Label Holder"/>
    <n v="20.064"/>
    <n v="6"/>
    <n v="0.2"/>
    <n v="7.0223999999999993"/>
  </r>
  <r>
    <n v="9340"/>
    <x v="4669"/>
    <x v="2"/>
    <x v="538"/>
    <x v="657"/>
    <s v="Second Class"/>
    <s v="RP-19270"/>
    <s v="Rachel Payne"/>
    <x v="1"/>
    <s v="United States"/>
    <s v="San Francisco"/>
    <x v="1"/>
    <n v="94110"/>
    <x v="1"/>
    <s v="OFF-PA-10003228"/>
    <x v="1"/>
    <x v="10"/>
    <s v="Xerox 1917"/>
    <n v="146.72999999999999"/>
    <n v="3"/>
    <n v="0"/>
    <n v="68.963099999999997"/>
  </r>
  <r>
    <n v="9341"/>
    <x v="4669"/>
    <x v="2"/>
    <x v="538"/>
    <x v="657"/>
    <s v="Second Class"/>
    <s v="RP-19270"/>
    <s v="Rachel Payne"/>
    <x v="1"/>
    <s v="United States"/>
    <s v="San Francisco"/>
    <x v="1"/>
    <n v="94110"/>
    <x v="1"/>
    <s v="OFF-LA-10002787"/>
    <x v="1"/>
    <x v="2"/>
    <s v="Avery 480"/>
    <n v="18.75"/>
    <n v="5"/>
    <n v="0"/>
    <n v="9"/>
  </r>
  <r>
    <n v="9342"/>
    <x v="4669"/>
    <x v="2"/>
    <x v="538"/>
    <x v="657"/>
    <s v="Second Class"/>
    <s v="RP-19270"/>
    <s v="Rachel Payne"/>
    <x v="1"/>
    <s v="United States"/>
    <s v="San Francisco"/>
    <x v="1"/>
    <n v="94110"/>
    <x v="1"/>
    <s v="TEC-PH-10001305"/>
    <x v="2"/>
    <x v="7"/>
    <s v="Panasonic KX TS208W Corded phone"/>
    <n v="117.57600000000002"/>
    <n v="3"/>
    <n v="0.2"/>
    <n v="11.757600000000011"/>
  </r>
  <r>
    <n v="9343"/>
    <x v="4670"/>
    <x v="0"/>
    <x v="69"/>
    <x v="755"/>
    <s v="Standard Class"/>
    <s v="DB-13360"/>
    <s v="Dennis Bolton"/>
    <x v="2"/>
    <s v="United States"/>
    <s v="Riverside"/>
    <x v="1"/>
    <n v="92503"/>
    <x v="1"/>
    <s v="OFF-BI-10001036"/>
    <x v="1"/>
    <x v="8"/>
    <s v="Cardinal EasyOpen D-Ring Binders"/>
    <n v="51.184000000000012"/>
    <n v="7"/>
    <n v="0.2"/>
    <n v="19.193999999999999"/>
  </r>
  <r>
    <n v="9344"/>
    <x v="4671"/>
    <x v="3"/>
    <x v="921"/>
    <x v="971"/>
    <s v="First Class"/>
    <s v="CK-12325"/>
    <s v="Christine Kargatis"/>
    <x v="2"/>
    <s v="United States"/>
    <s v="Troy"/>
    <x v="24"/>
    <n v="45373"/>
    <x v="3"/>
    <s v="FUR-TA-10001086"/>
    <x v="0"/>
    <x v="3"/>
    <s v="SAFCO PlanMaster Boards, 60w x 37-1/2d, White Melamine"/>
    <n v="455.97"/>
    <n v="5"/>
    <n v="0.4"/>
    <n v="-106.39299999999997"/>
  </r>
  <r>
    <n v="9345"/>
    <x v="4671"/>
    <x v="3"/>
    <x v="921"/>
    <x v="971"/>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1"/>
    <x v="971"/>
    <s v="First Class"/>
    <s v="CK-12325"/>
    <s v="Christine Kargatis"/>
    <x v="2"/>
    <s v="United States"/>
    <s v="Troy"/>
    <x v="24"/>
    <n v="45373"/>
    <x v="3"/>
    <s v="TEC-PH-10000526"/>
    <x v="2"/>
    <x v="7"/>
    <s v="Vtech CS6719"/>
    <n v="57.593999999999994"/>
    <n v="1"/>
    <n v="0.4"/>
    <n v="-11.518799999999999"/>
  </r>
  <r>
    <n v="9347"/>
    <x v="4671"/>
    <x v="3"/>
    <x v="921"/>
    <x v="971"/>
    <s v="First Class"/>
    <s v="CK-12325"/>
    <s v="Christine Kargatis"/>
    <x v="2"/>
    <s v="United States"/>
    <s v="Troy"/>
    <x v="24"/>
    <n v="45373"/>
    <x v="3"/>
    <s v="FUR-FU-10004973"/>
    <x v="0"/>
    <x v="5"/>
    <s v="Flat Face Poster Frame"/>
    <n v="30.144000000000002"/>
    <n v="2"/>
    <n v="0.2"/>
    <n v="8.2896000000000001"/>
  </r>
  <r>
    <n v="9348"/>
    <x v="4671"/>
    <x v="3"/>
    <x v="921"/>
    <x v="971"/>
    <s v="First Class"/>
    <s v="CK-12325"/>
    <s v="Christine Kargatis"/>
    <x v="2"/>
    <s v="United States"/>
    <s v="Troy"/>
    <x v="24"/>
    <n v="45373"/>
    <x v="3"/>
    <s v="FUR-CH-10003981"/>
    <x v="0"/>
    <x v="1"/>
    <s v="Global Commerce Series Low-Back Swivel/Tilt Chairs"/>
    <n v="899.43"/>
    <n v="5"/>
    <n v="0.3"/>
    <n v="-12.84900000000016"/>
  </r>
  <r>
    <n v="9349"/>
    <x v="4672"/>
    <x v="0"/>
    <x v="596"/>
    <x v="47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x v="470"/>
    <s v="Standard Class"/>
    <s v="DN-13690"/>
    <s v="Duane Noonan"/>
    <x v="0"/>
    <s v="United States"/>
    <s v="Moreno Valley"/>
    <x v="1"/>
    <n v="92553"/>
    <x v="1"/>
    <s v="FUR-FU-10001934"/>
    <x v="0"/>
    <x v="5"/>
    <s v="Magnifier Swing Arm Lamp"/>
    <n v="41.96"/>
    <n v="2"/>
    <n v="0"/>
    <n v="10.909600000000001"/>
  </r>
  <r>
    <n v="9351"/>
    <x v="4673"/>
    <x v="0"/>
    <x v="713"/>
    <x v="759"/>
    <s v="Standard Class"/>
    <s v="DP-13105"/>
    <s v="Dave Poirier"/>
    <x v="1"/>
    <s v="United States"/>
    <s v="Seattle"/>
    <x v="4"/>
    <n v="98115"/>
    <x v="1"/>
    <s v="OFF-BI-10004970"/>
    <x v="1"/>
    <x v="8"/>
    <s v="ACCOHIDE 3-Ring Binder, Blue, 1&quot;"/>
    <n v="13.216000000000001"/>
    <n v="4"/>
    <n v="0.2"/>
    <n v="4.4603999999999999"/>
  </r>
  <r>
    <n v="9352"/>
    <x v="4673"/>
    <x v="0"/>
    <x v="713"/>
    <x v="759"/>
    <s v="Standard Class"/>
    <s v="DP-13105"/>
    <s v="Dave Poirier"/>
    <x v="1"/>
    <s v="United States"/>
    <s v="Seattle"/>
    <x v="4"/>
    <n v="98115"/>
    <x v="1"/>
    <s v="FUR-CH-10003396"/>
    <x v="0"/>
    <x v="1"/>
    <s v="Global Deluxe Steno Chair"/>
    <n v="184.75200000000001"/>
    <n v="3"/>
    <n v="0.2"/>
    <n v="-20.784600000000012"/>
  </r>
  <r>
    <n v="9353"/>
    <x v="4674"/>
    <x v="3"/>
    <x v="241"/>
    <x v="255"/>
    <s v="First Class"/>
    <s v="RO-19780"/>
    <s v="Rose O'Brian"/>
    <x v="0"/>
    <s v="United States"/>
    <s v="Chicago"/>
    <x v="10"/>
    <n v="60623"/>
    <x v="2"/>
    <s v="FUR-CH-10003973"/>
    <x v="0"/>
    <x v="1"/>
    <s v="GuestStacker Chair with Chrome Finish Legs"/>
    <n v="520.46399999999994"/>
    <n v="2"/>
    <n v="0.3"/>
    <n v="-14.870399999999961"/>
  </r>
  <r>
    <n v="9354"/>
    <x v="4674"/>
    <x v="3"/>
    <x v="241"/>
    <x v="255"/>
    <s v="First Class"/>
    <s v="RO-19780"/>
    <s v="Rose O'Brian"/>
    <x v="0"/>
    <s v="United States"/>
    <s v="Chicago"/>
    <x v="10"/>
    <n v="60623"/>
    <x v="2"/>
    <s v="OFF-PA-10002109"/>
    <x v="1"/>
    <x v="10"/>
    <s v="Wirebound Voice Message Log Book"/>
    <n v="11.423999999999999"/>
    <n v="3"/>
    <n v="0.2"/>
    <n v="3.7127999999999988"/>
  </r>
  <r>
    <n v="9355"/>
    <x v="4675"/>
    <x v="1"/>
    <x v="494"/>
    <x v="1197"/>
    <s v="Standard Class"/>
    <s v="MA-17560"/>
    <s v="Matt Abelman"/>
    <x v="2"/>
    <s v="United States"/>
    <s v="Jackson"/>
    <x v="12"/>
    <n v="49201"/>
    <x v="2"/>
    <s v="OFF-PA-10001826"/>
    <x v="1"/>
    <x v="10"/>
    <s v="Xerox 207"/>
    <n v="19.440000000000001"/>
    <n v="3"/>
    <n v="0"/>
    <n v="9.3312000000000008"/>
  </r>
  <r>
    <n v="9356"/>
    <x v="4675"/>
    <x v="1"/>
    <x v="494"/>
    <x v="1197"/>
    <s v="Standard Class"/>
    <s v="MA-17560"/>
    <s v="Matt Abelman"/>
    <x v="2"/>
    <s v="United States"/>
    <s v="Jackson"/>
    <x v="12"/>
    <n v="49201"/>
    <x v="2"/>
    <s v="OFF-AR-10000823"/>
    <x v="1"/>
    <x v="6"/>
    <s v="Newell 307"/>
    <n v="3.64"/>
    <n v="2"/>
    <n v="0"/>
    <n v="1.0192000000000001"/>
  </r>
  <r>
    <n v="9357"/>
    <x v="4675"/>
    <x v="1"/>
    <x v="494"/>
    <x v="1197"/>
    <s v="Standard Class"/>
    <s v="MA-17560"/>
    <s v="Matt Abelman"/>
    <x v="2"/>
    <s v="United States"/>
    <s v="Jackson"/>
    <x v="12"/>
    <n v="49201"/>
    <x v="2"/>
    <s v="OFF-PA-10001776"/>
    <x v="1"/>
    <x v="10"/>
    <s v="Wirebound Message Books, Four 2 3/4&quot; x 5&quot; Forms per Page, 600 Sets per Book"/>
    <n v="18.54"/>
    <n v="2"/>
    <n v="0"/>
    <n v="8.7137999999999991"/>
  </r>
  <r>
    <n v="9358"/>
    <x v="4676"/>
    <x v="0"/>
    <x v="966"/>
    <x v="113"/>
    <s v="Second Class"/>
    <s v="JD-15895"/>
    <s v="Jonathan Doherty"/>
    <x v="1"/>
    <s v="United States"/>
    <s v="New York City"/>
    <x v="15"/>
    <n v="10024"/>
    <x v="3"/>
    <s v="OFF-BI-10003676"/>
    <x v="1"/>
    <x v="8"/>
    <s v="GBC Standard Recycled Report Covers, Clear Plastic Sheets"/>
    <n v="43.120000000000005"/>
    <n v="5"/>
    <n v="0.2"/>
    <n v="15.091999999999995"/>
  </r>
  <r>
    <n v="9359"/>
    <x v="4676"/>
    <x v="0"/>
    <x v="966"/>
    <x v="113"/>
    <s v="Second Class"/>
    <s v="JD-15895"/>
    <s v="Jonathan Doherty"/>
    <x v="1"/>
    <s v="United States"/>
    <s v="New York City"/>
    <x v="15"/>
    <n v="10024"/>
    <x v="3"/>
    <s v="FUR-TA-10001095"/>
    <x v="0"/>
    <x v="3"/>
    <s v="Chromcraft Round Conference Tables"/>
    <n v="313.72199999999998"/>
    <n v="3"/>
    <n v="0.4"/>
    <n v="-99.34529999999998"/>
  </r>
  <r>
    <n v="9360"/>
    <x v="4676"/>
    <x v="0"/>
    <x v="966"/>
    <x v="113"/>
    <s v="Second Class"/>
    <s v="JD-15895"/>
    <s v="Jonathan Doherty"/>
    <x v="1"/>
    <s v="United States"/>
    <s v="New York City"/>
    <x v="15"/>
    <n v="10024"/>
    <x v="3"/>
    <s v="FUR-FU-10000747"/>
    <x v="0"/>
    <x v="5"/>
    <s v="Tenex B1-RE Series Chair Mats for Low Pile Carpets"/>
    <n v="45.98"/>
    <n v="1"/>
    <n v="0"/>
    <n v="7.816599999999994"/>
  </r>
  <r>
    <n v="9361"/>
    <x v="4676"/>
    <x v="0"/>
    <x v="966"/>
    <x v="113"/>
    <s v="Second Class"/>
    <s v="JD-15895"/>
    <s v="Jonathan Doherty"/>
    <x v="1"/>
    <s v="United States"/>
    <s v="New York City"/>
    <x v="15"/>
    <n v="10024"/>
    <x v="3"/>
    <s v="OFF-ST-10004337"/>
    <x v="1"/>
    <x v="4"/>
    <s v="SAFCO Commercial Wire Shelving, 72h"/>
    <n v="428.68"/>
    <n v="7"/>
    <n v="0"/>
    <n v="0"/>
  </r>
  <r>
    <n v="9362"/>
    <x v="4677"/>
    <x v="3"/>
    <x v="708"/>
    <x v="186"/>
    <s v="Standard Class"/>
    <s v="PS-18970"/>
    <s v="Paul Stevenson"/>
    <x v="2"/>
    <s v="United States"/>
    <s v="Seattle"/>
    <x v="4"/>
    <n v="98105"/>
    <x v="1"/>
    <s v="OFF-BI-10004410"/>
    <x v="1"/>
    <x v="8"/>
    <s v="C-Line Peel &amp; Stick Add-On Filing Pockets, 8-3/4 x 5-1/8, 10/Pack"/>
    <n v="30.576000000000001"/>
    <n v="6"/>
    <n v="0.2"/>
    <n v="10.3194"/>
  </r>
  <r>
    <n v="9363"/>
    <x v="4677"/>
    <x v="3"/>
    <x v="708"/>
    <x v="186"/>
    <s v="Standard Class"/>
    <s v="PS-18970"/>
    <s v="Paul Stevenson"/>
    <x v="2"/>
    <s v="United States"/>
    <s v="Seattle"/>
    <x v="4"/>
    <n v="98105"/>
    <x v="1"/>
    <s v="OFF-FA-10004838"/>
    <x v="1"/>
    <x v="13"/>
    <s v="Super Bands, 12/Pack"/>
    <n v="13.020000000000001"/>
    <n v="7"/>
    <n v="0"/>
    <n v="0.3906000000000005"/>
  </r>
  <r>
    <n v="9364"/>
    <x v="4677"/>
    <x v="3"/>
    <x v="708"/>
    <x v="186"/>
    <s v="Standard Class"/>
    <s v="PS-18970"/>
    <s v="Paul Stevenson"/>
    <x v="2"/>
    <s v="United States"/>
    <s v="Seattle"/>
    <x v="4"/>
    <n v="98105"/>
    <x v="1"/>
    <s v="FUR-FU-10002364"/>
    <x v="0"/>
    <x v="5"/>
    <s v="Eldon Expressions Wood Desk Accessories, Oak"/>
    <n v="22.14"/>
    <n v="3"/>
    <n v="0"/>
    <n v="6.4205999999999976"/>
  </r>
  <r>
    <n v="9365"/>
    <x v="4677"/>
    <x v="3"/>
    <x v="708"/>
    <x v="186"/>
    <s v="Standard Class"/>
    <s v="PS-18970"/>
    <s v="Paul Stevenson"/>
    <x v="2"/>
    <s v="United States"/>
    <s v="Seattle"/>
    <x v="4"/>
    <n v="98105"/>
    <x v="1"/>
    <s v="OFF-ST-10001809"/>
    <x v="1"/>
    <x v="4"/>
    <s v="Fellowes Officeware Wire Shelving"/>
    <n v="359.32"/>
    <n v="4"/>
    <n v="0"/>
    <n v="7.1863999999999919"/>
  </r>
  <r>
    <n v="9366"/>
    <x v="4678"/>
    <x v="2"/>
    <x v="962"/>
    <x v="1036"/>
    <s v="First Class"/>
    <s v="JF-15415"/>
    <s v="Jennifer Ferguson"/>
    <x v="0"/>
    <s v="United States"/>
    <s v="Saint Charles"/>
    <x v="25"/>
    <n v="63301"/>
    <x v="2"/>
    <s v="OFF-PA-10001846"/>
    <x v="1"/>
    <x v="10"/>
    <s v="Xerox 1899"/>
    <n v="11.56"/>
    <n v="2"/>
    <n v="0"/>
    <n v="5.6644000000000005"/>
  </r>
  <r>
    <n v="9367"/>
    <x v="4679"/>
    <x v="2"/>
    <x v="785"/>
    <x v="200"/>
    <s v="Standard Class"/>
    <s v="RD-19480"/>
    <s v="Rick Duston"/>
    <x v="0"/>
    <s v="United States"/>
    <s v="Long Beach"/>
    <x v="15"/>
    <n v="11561"/>
    <x v="3"/>
    <s v="OFF-BI-10003876"/>
    <x v="1"/>
    <x v="8"/>
    <s v="Green Canvas Binder for 8-1/2&quot; x 14&quot; Sheets"/>
    <n v="68.48"/>
    <n v="2"/>
    <n v="0.2"/>
    <n v="25.679999999999996"/>
  </r>
  <r>
    <n v="9368"/>
    <x v="4679"/>
    <x v="2"/>
    <x v="785"/>
    <x v="200"/>
    <s v="Standard Class"/>
    <s v="RD-19480"/>
    <s v="Rick Duston"/>
    <x v="0"/>
    <s v="United States"/>
    <s v="Long Beach"/>
    <x v="15"/>
    <n v="11561"/>
    <x v="3"/>
    <s v="OFF-ST-10003470"/>
    <x v="1"/>
    <x v="4"/>
    <s v="Tennsco Snap-Together Open Shelving Units, Starter Sets and Add-On Units"/>
    <n v="1676.88"/>
    <n v="6"/>
    <n v="0"/>
    <n v="83.843999999999937"/>
  </r>
  <r>
    <n v="9369"/>
    <x v="4680"/>
    <x v="0"/>
    <x v="281"/>
    <x v="300"/>
    <s v="First Class"/>
    <s v="ES-14080"/>
    <s v="Erin Smith"/>
    <x v="1"/>
    <s v="United States"/>
    <s v="Lakewood"/>
    <x v="30"/>
    <n v="8701"/>
    <x v="3"/>
    <s v="OFF-PA-10004243"/>
    <x v="1"/>
    <x v="10"/>
    <s v="Xerox 1939"/>
    <n v="37.94"/>
    <n v="2"/>
    <n v="0"/>
    <n v="18.211199999999998"/>
  </r>
  <r>
    <n v="9370"/>
    <x v="4681"/>
    <x v="3"/>
    <x v="659"/>
    <x v="748"/>
    <s v="Second Class"/>
    <s v="KN-16390"/>
    <s v="Katherine Nockton"/>
    <x v="1"/>
    <s v="United States"/>
    <s v="Clinton"/>
    <x v="39"/>
    <n v="20735"/>
    <x v="3"/>
    <s v="FUR-CH-10000422"/>
    <x v="0"/>
    <x v="1"/>
    <s v="Global Highback Leather Tilter in Burgundy"/>
    <n v="272.96999999999997"/>
    <n v="3"/>
    <n v="0"/>
    <n v="43.675200000000018"/>
  </r>
  <r>
    <n v="9371"/>
    <x v="4682"/>
    <x v="1"/>
    <x v="352"/>
    <x v="1247"/>
    <s v="First Class"/>
    <s v="VP-21760"/>
    <s v="Victoria Pisteka"/>
    <x v="1"/>
    <s v="United States"/>
    <s v="Columbus"/>
    <x v="24"/>
    <n v="43229"/>
    <x v="3"/>
    <s v="FUR-FU-10002506"/>
    <x v="0"/>
    <x v="5"/>
    <s v="Tensor &quot;Hersey Kiss&quot; Styled Floor Lamp"/>
    <n v="41.568000000000005"/>
    <n v="4"/>
    <n v="0.2"/>
    <n v="-4.1568000000000023"/>
  </r>
  <r>
    <n v="9372"/>
    <x v="4682"/>
    <x v="1"/>
    <x v="352"/>
    <x v="1247"/>
    <s v="First Class"/>
    <s v="VP-21760"/>
    <s v="Victoria Pisteka"/>
    <x v="1"/>
    <s v="United States"/>
    <s v="Columbus"/>
    <x v="24"/>
    <n v="43229"/>
    <x v="3"/>
    <s v="FUR-CH-10000863"/>
    <x v="0"/>
    <x v="1"/>
    <s v="Novimex Swivel Fabric Task Chair"/>
    <n v="317.05799999999999"/>
    <n v="3"/>
    <n v="0.3"/>
    <n v="-86.058600000000013"/>
  </r>
  <r>
    <n v="9373"/>
    <x v="4682"/>
    <x v="1"/>
    <x v="352"/>
    <x v="1247"/>
    <s v="First Class"/>
    <s v="VP-21760"/>
    <s v="Victoria Pisteka"/>
    <x v="1"/>
    <s v="United States"/>
    <s v="Columbus"/>
    <x v="24"/>
    <n v="43229"/>
    <x v="3"/>
    <s v="OFF-FA-10002988"/>
    <x v="1"/>
    <x v="13"/>
    <s v="Ideal Clamps"/>
    <n v="8.0399999999999991"/>
    <n v="5"/>
    <n v="0.2"/>
    <n v="2.9144999999999994"/>
  </r>
  <r>
    <n v="9374"/>
    <x v="4683"/>
    <x v="3"/>
    <x v="916"/>
    <x v="676"/>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x v="103"/>
    <s v="Standard Class"/>
    <s v="KB-16600"/>
    <s v="Ken Brennan"/>
    <x v="1"/>
    <s v="United States"/>
    <s v="Seattle"/>
    <x v="4"/>
    <n v="98105"/>
    <x v="1"/>
    <s v="OFF-SU-10002537"/>
    <x v="1"/>
    <x v="14"/>
    <s v="Acme Box Cutter Scissors"/>
    <n v="61.38"/>
    <n v="6"/>
    <n v="0"/>
    <n v="15.958800000000004"/>
  </r>
  <r>
    <n v="9376"/>
    <x v="4685"/>
    <x v="1"/>
    <x v="639"/>
    <x v="79"/>
    <s v="Second Class"/>
    <s v="AJ-10945"/>
    <s v="Ashley Jarboe"/>
    <x v="0"/>
    <s v="United States"/>
    <s v="Los Angeles"/>
    <x v="1"/>
    <n v="90045"/>
    <x v="1"/>
    <s v="TEC-AC-10003063"/>
    <x v="2"/>
    <x v="11"/>
    <s v="Micro Innovations USB RF Wireless Keyboard with Mouse"/>
    <n v="50"/>
    <n v="2"/>
    <n v="0"/>
    <n v="10.5"/>
  </r>
  <r>
    <n v="9377"/>
    <x v="4686"/>
    <x v="3"/>
    <x v="53"/>
    <x v="168"/>
    <s v="Standard Class"/>
    <s v="PO-18865"/>
    <s v="Patrick O'Donnell"/>
    <x v="0"/>
    <s v="United States"/>
    <s v="East Orange"/>
    <x v="30"/>
    <n v="7017"/>
    <x v="3"/>
    <s v="TEC-AC-10003237"/>
    <x v="2"/>
    <x v="11"/>
    <s v="Memorex Micro Travel Drive 4 GB"/>
    <n v="31.799999999999997"/>
    <n v="3"/>
    <n v="0"/>
    <n v="13.674000000000003"/>
  </r>
  <r>
    <n v="9378"/>
    <x v="4687"/>
    <x v="3"/>
    <x v="94"/>
    <x v="91"/>
    <s v="Standard Class"/>
    <s v="DP-13105"/>
    <s v="Dave Poirier"/>
    <x v="1"/>
    <s v="United States"/>
    <s v="Eau Claire"/>
    <x v="6"/>
    <n v="54703"/>
    <x v="2"/>
    <s v="OFF-ST-10001031"/>
    <x v="1"/>
    <x v="4"/>
    <s v="Adjustable Personal File Tote"/>
    <n v="32.56"/>
    <n v="2"/>
    <n v="0"/>
    <n v="8.465600000000002"/>
  </r>
  <r>
    <n v="9379"/>
    <x v="4688"/>
    <x v="0"/>
    <x v="1119"/>
    <x v="566"/>
    <s v="Standard Class"/>
    <s v="GM-14500"/>
    <s v="Gene McClure"/>
    <x v="0"/>
    <s v="United States"/>
    <s v="Chicago"/>
    <x v="10"/>
    <n v="60610"/>
    <x v="2"/>
    <s v="OFF-EN-10001535"/>
    <x v="1"/>
    <x v="12"/>
    <s v="Grip Seal Envelopes"/>
    <n v="7.0720000000000001"/>
    <n v="2"/>
    <n v="0.2"/>
    <n v="2.3868"/>
  </r>
  <r>
    <n v="9380"/>
    <x v="4689"/>
    <x v="2"/>
    <x v="851"/>
    <x v="999"/>
    <s v="Second Class"/>
    <s v="CC-12670"/>
    <s v="Craig Carreira"/>
    <x v="0"/>
    <s v="United States"/>
    <s v="Tampa"/>
    <x v="2"/>
    <n v="33614"/>
    <x v="0"/>
    <s v="OFF-PA-10001295"/>
    <x v="1"/>
    <x v="10"/>
    <s v="Computer Printout Paper with Letter-Trim Perforations"/>
    <n v="45.527999999999999"/>
    <n v="3"/>
    <n v="0.2"/>
    <n v="15.934799999999997"/>
  </r>
  <r>
    <n v="9381"/>
    <x v="4689"/>
    <x v="2"/>
    <x v="851"/>
    <x v="999"/>
    <s v="Second Class"/>
    <s v="CC-12670"/>
    <s v="Craig Carreira"/>
    <x v="0"/>
    <s v="United States"/>
    <s v="Tampa"/>
    <x v="2"/>
    <n v="33614"/>
    <x v="0"/>
    <s v="FUR-CH-10004698"/>
    <x v="0"/>
    <x v="1"/>
    <s v="Padded Folding Chairs, Black, 4/Carton"/>
    <n v="64.784000000000006"/>
    <n v="1"/>
    <n v="0.2"/>
    <n v="6.4784000000000042"/>
  </r>
  <r>
    <n v="9382"/>
    <x v="4689"/>
    <x v="2"/>
    <x v="851"/>
    <x v="999"/>
    <s v="Second Class"/>
    <s v="CC-12670"/>
    <s v="Craig Carreira"/>
    <x v="0"/>
    <s v="United States"/>
    <s v="Tampa"/>
    <x v="2"/>
    <n v="33614"/>
    <x v="0"/>
    <s v="OFF-ST-10000078"/>
    <x v="1"/>
    <x v="4"/>
    <s v="Tennsco 6- and 18-Compartment Lockers"/>
    <n v="424.27200000000005"/>
    <n v="2"/>
    <n v="0.2"/>
    <n v="-10.60680000000005"/>
  </r>
  <r>
    <n v="9383"/>
    <x v="4689"/>
    <x v="2"/>
    <x v="851"/>
    <x v="999"/>
    <s v="Second Class"/>
    <s v="CC-12670"/>
    <s v="Craig Carreira"/>
    <x v="0"/>
    <s v="United States"/>
    <s v="Tampa"/>
    <x v="2"/>
    <n v="33614"/>
    <x v="0"/>
    <s v="OFF-AR-10001868"/>
    <x v="1"/>
    <x v="6"/>
    <s v="Prang Dustless Chalk Sticks"/>
    <n v="1.3440000000000001"/>
    <n v="1"/>
    <n v="0.2"/>
    <n v="0.504"/>
  </r>
  <r>
    <n v="9384"/>
    <x v="4689"/>
    <x v="2"/>
    <x v="851"/>
    <x v="999"/>
    <s v="Second Class"/>
    <s v="CC-12670"/>
    <s v="Craig Carreira"/>
    <x v="0"/>
    <s v="United States"/>
    <s v="Tampa"/>
    <x v="2"/>
    <n v="33614"/>
    <x v="0"/>
    <s v="OFF-ST-10004950"/>
    <x v="1"/>
    <x v="4"/>
    <s v="Acco Perma 3000 Stacking Storage Drawers"/>
    <n v="83.920000000000016"/>
    <n v="5"/>
    <n v="0.2"/>
    <n v="-1.049000000000003"/>
  </r>
  <r>
    <n v="9385"/>
    <x v="4690"/>
    <x v="3"/>
    <x v="937"/>
    <x v="766"/>
    <s v="Standard Class"/>
    <s v="SJ-20125"/>
    <s v="Sanjit Jacobs"/>
    <x v="2"/>
    <s v="United States"/>
    <s v="New York City"/>
    <x v="15"/>
    <n v="10009"/>
    <x v="3"/>
    <s v="OFF-PA-10003441"/>
    <x v="1"/>
    <x v="10"/>
    <s v="Xerox 226"/>
    <n v="25.92"/>
    <n v="4"/>
    <n v="0"/>
    <n v="12.441600000000001"/>
  </r>
  <r>
    <n v="9386"/>
    <x v="4691"/>
    <x v="3"/>
    <x v="151"/>
    <x v="1316"/>
    <s v="Standard Class"/>
    <s v="SF-20200"/>
    <s v="Sarah Foster"/>
    <x v="0"/>
    <s v="United States"/>
    <s v="Mesa"/>
    <x v="16"/>
    <n v="85204"/>
    <x v="1"/>
    <s v="FUR-FU-10004973"/>
    <x v="0"/>
    <x v="5"/>
    <s v="Flat Face Poster Frame"/>
    <n v="120.57600000000001"/>
    <n v="8"/>
    <n v="0.2"/>
    <n v="33.1584"/>
  </r>
  <r>
    <n v="9387"/>
    <x v="4692"/>
    <x v="3"/>
    <x v="617"/>
    <x v="185"/>
    <s v="Standard Class"/>
    <s v="RM-19375"/>
    <s v="Raymond Messe"/>
    <x v="0"/>
    <s v="United States"/>
    <s v="Burlington"/>
    <x v="42"/>
    <s v="05408"/>
    <x v="3"/>
    <s v="OFF-PA-10000157"/>
    <x v="1"/>
    <x v="10"/>
    <s v="Xerox 191"/>
    <n v="79.92"/>
    <n v="4"/>
    <n v="0"/>
    <n v="37.562399999999997"/>
  </r>
  <r>
    <n v="9388"/>
    <x v="4692"/>
    <x v="3"/>
    <x v="617"/>
    <x v="185"/>
    <s v="Standard Class"/>
    <s v="RM-19375"/>
    <s v="Raymond Messe"/>
    <x v="0"/>
    <s v="United States"/>
    <s v="Burlington"/>
    <x v="42"/>
    <s v="05408"/>
    <x v="3"/>
    <s v="OFF-PA-10001970"/>
    <x v="1"/>
    <x v="10"/>
    <s v="Xerox 1881"/>
    <n v="12.28"/>
    <n v="1"/>
    <n v="0"/>
    <n v="5.7715999999999994"/>
  </r>
  <r>
    <n v="9389"/>
    <x v="4692"/>
    <x v="3"/>
    <x v="617"/>
    <x v="185"/>
    <s v="Standard Class"/>
    <s v="RM-19375"/>
    <s v="Raymond Messe"/>
    <x v="0"/>
    <s v="United States"/>
    <s v="Burlington"/>
    <x v="42"/>
    <s v="05408"/>
    <x v="3"/>
    <s v="OFF-AP-10000828"/>
    <x v="1"/>
    <x v="9"/>
    <s v="Avanti 4.4 Cu. Ft. Refrigerator"/>
    <n v="542.93999999999994"/>
    <n v="3"/>
    <n v="0"/>
    <n v="152.02319999999997"/>
  </r>
  <r>
    <n v="9390"/>
    <x v="4692"/>
    <x v="3"/>
    <x v="617"/>
    <x v="185"/>
    <s v="Standard Class"/>
    <s v="RM-19375"/>
    <s v="Raymond Messe"/>
    <x v="0"/>
    <s v="United States"/>
    <s v="Burlington"/>
    <x v="42"/>
    <s v="05408"/>
    <x v="3"/>
    <s v="OFF-EN-10001509"/>
    <x v="1"/>
    <x v="12"/>
    <s v="Poly String Tie Envelopes"/>
    <n v="2.04"/>
    <n v="1"/>
    <n v="0"/>
    <n v="0.95879999999999987"/>
  </r>
  <r>
    <n v="9391"/>
    <x v="4693"/>
    <x v="1"/>
    <x v="973"/>
    <x v="1267"/>
    <s v="Standard Class"/>
    <s v="KM-16375"/>
    <s v="Katherine Murray"/>
    <x v="2"/>
    <s v="United States"/>
    <s v="Houston"/>
    <x v="5"/>
    <n v="77070"/>
    <x v="2"/>
    <s v="OFF-ST-10003692"/>
    <x v="1"/>
    <x v="4"/>
    <s v="Recycled Steel Personal File for Hanging File Folders"/>
    <n v="228.92"/>
    <n v="5"/>
    <n v="0.2"/>
    <n v="14.307499999999997"/>
  </r>
  <r>
    <n v="9392"/>
    <x v="4694"/>
    <x v="3"/>
    <x v="677"/>
    <x v="1034"/>
    <s v="First Class"/>
    <s v="FH-14275"/>
    <s v="Frank Hawley"/>
    <x v="1"/>
    <s v="United States"/>
    <s v="Aurora"/>
    <x v="10"/>
    <n v="60505"/>
    <x v="2"/>
    <s v="TEC-PH-10004700"/>
    <x v="2"/>
    <x v="7"/>
    <s v="PowerGen Dual USB Car Charger"/>
    <n v="7.9920000000000009"/>
    <n v="1"/>
    <n v="0.2"/>
    <n v="2.5973999999999995"/>
  </r>
  <r>
    <n v="9393"/>
    <x v="4695"/>
    <x v="1"/>
    <x v="968"/>
    <x v="1317"/>
    <s v="Same Day"/>
    <s v="DG-13300"/>
    <s v="Deirdre Greer"/>
    <x v="1"/>
    <s v="United States"/>
    <s v="Denver"/>
    <x v="22"/>
    <n v="80219"/>
    <x v="1"/>
    <s v="FUR-CH-10000422"/>
    <x v="0"/>
    <x v="1"/>
    <s v="Global Highback Leather Tilter in Burgundy"/>
    <n v="582.33600000000001"/>
    <n v="8"/>
    <n v="0.2"/>
    <n v="-29.116799999999955"/>
  </r>
  <r>
    <n v="9394"/>
    <x v="4696"/>
    <x v="2"/>
    <x v="59"/>
    <x v="160"/>
    <s v="First Class"/>
    <s v="MW-18220"/>
    <s v="Mitch Webber"/>
    <x v="0"/>
    <s v="United States"/>
    <s v="New York City"/>
    <x v="15"/>
    <n v="10011"/>
    <x v="3"/>
    <s v="TEC-PH-10003484"/>
    <x v="2"/>
    <x v="7"/>
    <s v="Ooma Telo VoIP Home Phone System"/>
    <n v="629.94999999999993"/>
    <n v="5"/>
    <n v="0"/>
    <n v="157.48750000000001"/>
  </r>
  <r>
    <n v="9395"/>
    <x v="4696"/>
    <x v="2"/>
    <x v="59"/>
    <x v="160"/>
    <s v="First Class"/>
    <s v="MW-18220"/>
    <s v="Mitch Webber"/>
    <x v="0"/>
    <s v="United States"/>
    <s v="New York City"/>
    <x v="15"/>
    <n v="10011"/>
    <x v="3"/>
    <s v="FUR-CH-10001394"/>
    <x v="0"/>
    <x v="1"/>
    <s v="Global Leather Executive Chair"/>
    <n v="631.78200000000004"/>
    <n v="2"/>
    <n v="0.1"/>
    <n v="140.39599999999993"/>
  </r>
  <r>
    <n v="9396"/>
    <x v="4696"/>
    <x v="2"/>
    <x v="59"/>
    <x v="160"/>
    <s v="First Class"/>
    <s v="MW-18220"/>
    <s v="Mitch Webber"/>
    <x v="0"/>
    <s v="United States"/>
    <s v="New York City"/>
    <x v="15"/>
    <n v="10011"/>
    <x v="3"/>
    <s v="FUR-BO-10002213"/>
    <x v="0"/>
    <x v="0"/>
    <s v="DMI Eclipse Executive Suite Bookcases"/>
    <n v="801.5680000000001"/>
    <n v="2"/>
    <n v="0.2"/>
    <n v="-10.019600000000054"/>
  </r>
  <r>
    <n v="9397"/>
    <x v="4696"/>
    <x v="2"/>
    <x v="59"/>
    <x v="160"/>
    <s v="First Class"/>
    <s v="MW-18220"/>
    <s v="Mitch Webber"/>
    <x v="0"/>
    <s v="United States"/>
    <s v="New York City"/>
    <x v="15"/>
    <n v="10011"/>
    <x v="3"/>
    <s v="OFF-LA-10002762"/>
    <x v="1"/>
    <x v="2"/>
    <s v="Avery 485"/>
    <n v="75.179999999999993"/>
    <n v="6"/>
    <n v="0"/>
    <n v="35.334599999999995"/>
  </r>
  <r>
    <n v="9398"/>
    <x v="4696"/>
    <x v="2"/>
    <x v="59"/>
    <x v="160"/>
    <s v="First Class"/>
    <s v="MW-18220"/>
    <s v="Mitch Webber"/>
    <x v="0"/>
    <s v="United States"/>
    <s v="New York City"/>
    <x v="15"/>
    <n v="10011"/>
    <x v="3"/>
    <s v="OFF-AP-10003842"/>
    <x v="1"/>
    <x v="9"/>
    <s v="Euro-Pro Shark Turbo Vacuum"/>
    <n v="30.98"/>
    <n v="1"/>
    <n v="0"/>
    <n v="8.0548000000000002"/>
  </r>
  <r>
    <n v="9399"/>
    <x v="4696"/>
    <x v="2"/>
    <x v="59"/>
    <x v="16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x v="441"/>
    <s v="Standard Class"/>
    <s v="SC-20845"/>
    <s v="Sung Chung"/>
    <x v="0"/>
    <s v="United States"/>
    <s v="Arlington Heights"/>
    <x v="10"/>
    <n v="60004"/>
    <x v="2"/>
    <s v="OFF-AR-10003394"/>
    <x v="1"/>
    <x v="6"/>
    <s v="Newell 332"/>
    <n v="14.111999999999998"/>
    <n v="6"/>
    <n v="0.2"/>
    <n v="1.2348000000000008"/>
  </r>
  <r>
    <n v="9401"/>
    <x v="4698"/>
    <x v="1"/>
    <x v="1218"/>
    <x v="14"/>
    <s v="Standard Class"/>
    <s v="BD-11500"/>
    <s v="Bradley Drucker"/>
    <x v="0"/>
    <s v="United States"/>
    <s v="Newport News"/>
    <x v="17"/>
    <n v="23602"/>
    <x v="0"/>
    <s v="OFF-EN-10001539"/>
    <x v="1"/>
    <x v="12"/>
    <s v="Staples"/>
    <n v="31.12"/>
    <n v="4"/>
    <n v="0"/>
    <n v="14.6264"/>
  </r>
  <r>
    <n v="9402"/>
    <x v="4699"/>
    <x v="2"/>
    <x v="1219"/>
    <x v="431"/>
    <s v="Standard Class"/>
    <s v="LP-17080"/>
    <s v="Liz Pelletier"/>
    <x v="0"/>
    <s v="United States"/>
    <s v="Tucson"/>
    <x v="16"/>
    <n v="85705"/>
    <x v="1"/>
    <s v="FUR-FU-10001731"/>
    <x v="0"/>
    <x v="5"/>
    <s v="Acrylic Self-Standing Desk Frames"/>
    <n v="4.2720000000000002"/>
    <n v="2"/>
    <n v="0.2"/>
    <n v="0.96119999999999983"/>
  </r>
  <r>
    <n v="9403"/>
    <x v="4700"/>
    <x v="0"/>
    <x v="399"/>
    <x v="611"/>
    <s v="Second Class"/>
    <s v="NP-18700"/>
    <s v="Nora Preis"/>
    <x v="0"/>
    <s v="United States"/>
    <s v="New York City"/>
    <x v="15"/>
    <n v="10024"/>
    <x v="3"/>
    <s v="FUR-TA-10001095"/>
    <x v="0"/>
    <x v="3"/>
    <s v="Chromcraft Round Conference Tables"/>
    <n v="209.148"/>
    <n v="2"/>
    <n v="0.4"/>
    <n v="-66.230199999999996"/>
  </r>
  <r>
    <n v="9404"/>
    <x v="4700"/>
    <x v="0"/>
    <x v="399"/>
    <x v="611"/>
    <s v="Second Class"/>
    <s v="NP-18700"/>
    <s v="Nora Preis"/>
    <x v="0"/>
    <s v="United States"/>
    <s v="New York City"/>
    <x v="15"/>
    <n v="10024"/>
    <x v="3"/>
    <s v="OFF-ST-10000078"/>
    <x v="1"/>
    <x v="4"/>
    <s v="Tennsco 6- and 18-Compartment Lockers"/>
    <n v="1591.02"/>
    <n v="6"/>
    <n v="0"/>
    <n v="286.38359999999989"/>
  </r>
  <r>
    <n v="9405"/>
    <x v="4701"/>
    <x v="3"/>
    <x v="669"/>
    <x v="125"/>
    <s v="Standard Class"/>
    <s v="DP-13105"/>
    <s v="Dave Poirier"/>
    <x v="1"/>
    <s v="United States"/>
    <s v="Philadelphia"/>
    <x v="9"/>
    <n v="19134"/>
    <x v="3"/>
    <s v="OFF-FA-10004076"/>
    <x v="1"/>
    <x v="13"/>
    <s v="Translucent Push Pins by OIC"/>
    <n v="7.92"/>
    <n v="5"/>
    <n v="0.2"/>
    <n v="1.6829999999999994"/>
  </r>
  <r>
    <n v="9406"/>
    <x v="4702"/>
    <x v="2"/>
    <x v="619"/>
    <x v="700"/>
    <s v="First Class"/>
    <s v="RB-19465"/>
    <s v="Rick Bensley"/>
    <x v="2"/>
    <s v="United States"/>
    <s v="Chicago"/>
    <x v="10"/>
    <n v="60653"/>
    <x v="2"/>
    <s v="TEC-MA-10003626"/>
    <x v="2"/>
    <x v="15"/>
    <s v="Hewlett-Packard Deskjet 6540 Color Inkjet Printer"/>
    <n v="574.91"/>
    <n v="2"/>
    <n v="0.3"/>
    <n v="156.04699999999997"/>
  </r>
  <r>
    <n v="9407"/>
    <x v="4702"/>
    <x v="2"/>
    <x v="619"/>
    <x v="700"/>
    <s v="First Class"/>
    <s v="RB-19465"/>
    <s v="Rick Bensley"/>
    <x v="2"/>
    <s v="United States"/>
    <s v="Chicago"/>
    <x v="10"/>
    <n v="60653"/>
    <x v="2"/>
    <s v="OFF-PA-10001215"/>
    <x v="1"/>
    <x v="10"/>
    <s v="Xerox 1963"/>
    <n v="8.4480000000000004"/>
    <n v="2"/>
    <n v="0.2"/>
    <n v="2.6399999999999997"/>
  </r>
  <r>
    <n v="9408"/>
    <x v="4703"/>
    <x v="3"/>
    <x v="585"/>
    <x v="706"/>
    <s v="Second Class"/>
    <s v="LC-17140"/>
    <s v="Logan Currie"/>
    <x v="0"/>
    <s v="United States"/>
    <s v="New York City"/>
    <x v="15"/>
    <n v="10035"/>
    <x v="3"/>
    <s v="TEC-AC-10002842"/>
    <x v="2"/>
    <x v="11"/>
    <s v="WD My Passport Ultra 2TB Portable External Hard Drive"/>
    <n v="1071"/>
    <n v="9"/>
    <n v="0"/>
    <n v="171.36000000000007"/>
  </r>
  <r>
    <n v="9409"/>
    <x v="4703"/>
    <x v="3"/>
    <x v="585"/>
    <x v="706"/>
    <s v="Second Class"/>
    <s v="LC-17140"/>
    <s v="Logan Currie"/>
    <x v="0"/>
    <s v="United States"/>
    <s v="New York City"/>
    <x v="15"/>
    <n v="10035"/>
    <x v="3"/>
    <s v="FUR-FU-10004864"/>
    <x v="0"/>
    <x v="5"/>
    <s v="Eldon 500 Class Desk Accessories"/>
    <n v="12.07"/>
    <n v="1"/>
    <n v="0"/>
    <n v="3.9831000000000003"/>
  </r>
  <r>
    <n v="9410"/>
    <x v="4704"/>
    <x v="3"/>
    <x v="389"/>
    <x v="114"/>
    <s v="First Class"/>
    <s v="WB-21850"/>
    <s v="William Brown"/>
    <x v="0"/>
    <s v="United States"/>
    <s v="Philadelphia"/>
    <x v="9"/>
    <n v="19143"/>
    <x v="3"/>
    <s v="OFF-BI-10000014"/>
    <x v="1"/>
    <x v="8"/>
    <s v="Heavy-Duty E-Z-D Binders"/>
    <n v="3.2730000000000006"/>
    <n v="1"/>
    <n v="0.7"/>
    <n v="-2.5092999999999996"/>
  </r>
  <r>
    <n v="9411"/>
    <x v="4704"/>
    <x v="3"/>
    <x v="389"/>
    <x v="114"/>
    <s v="First Class"/>
    <s v="WB-21850"/>
    <s v="William Brown"/>
    <x v="0"/>
    <s v="United States"/>
    <s v="Philadelphia"/>
    <x v="9"/>
    <n v="19143"/>
    <x v="3"/>
    <s v="FUR-FU-10001475"/>
    <x v="0"/>
    <x v="5"/>
    <s v="Contract Clock, 14&quot;, Brown"/>
    <n v="87.92"/>
    <n v="5"/>
    <n v="0.2"/>
    <n v="15.385999999999999"/>
  </r>
  <r>
    <n v="9412"/>
    <x v="4705"/>
    <x v="0"/>
    <x v="612"/>
    <x v="1007"/>
    <s v="Second Class"/>
    <s v="MH-17785"/>
    <s v="Maya Herman"/>
    <x v="1"/>
    <s v="United States"/>
    <s v="Glendale"/>
    <x v="16"/>
    <n v="85301"/>
    <x v="1"/>
    <s v="OFF-ST-10001272"/>
    <x v="1"/>
    <x v="4"/>
    <s v="Mini 13-1/2 Capacity Data Binder Rack, Pearl"/>
    <n v="104.69600000000001"/>
    <n v="1"/>
    <n v="0.2"/>
    <n v="6.5434999999999981"/>
  </r>
  <r>
    <n v="9413"/>
    <x v="4706"/>
    <x v="1"/>
    <x v="746"/>
    <x v="798"/>
    <s v="First Class"/>
    <s v="SC-20305"/>
    <s v="Sean Christensen"/>
    <x v="0"/>
    <s v="United States"/>
    <s v="Los Angeles"/>
    <x v="1"/>
    <n v="90036"/>
    <x v="1"/>
    <s v="FUR-CH-10002024"/>
    <x v="0"/>
    <x v="1"/>
    <s v="HON 5400 Series Task Chairs for Big and Tall"/>
    <n v="2803.92"/>
    <n v="5"/>
    <n v="0.2"/>
    <n v="0"/>
  </r>
  <r>
    <n v="9414"/>
    <x v="4707"/>
    <x v="0"/>
    <x v="182"/>
    <x v="759"/>
    <s v="First Class"/>
    <s v="MH-17620"/>
    <s v="Matt Hagelstein"/>
    <x v="1"/>
    <s v="United States"/>
    <s v="Houston"/>
    <x v="5"/>
    <n v="77041"/>
    <x v="2"/>
    <s v="OFF-BI-10004001"/>
    <x v="1"/>
    <x v="8"/>
    <s v="GBC Recycled VeloBinder Covers"/>
    <n v="6.8159999999999981"/>
    <n v="2"/>
    <n v="0.8"/>
    <n v="-11.587200000000003"/>
  </r>
  <r>
    <n v="9415"/>
    <x v="4708"/>
    <x v="1"/>
    <x v="1089"/>
    <x v="1181"/>
    <s v="Standard Class"/>
    <s v="JC-15775"/>
    <s v="John Castell"/>
    <x v="0"/>
    <s v="United States"/>
    <s v="Seattle"/>
    <x v="4"/>
    <n v="98115"/>
    <x v="1"/>
    <s v="TEC-PH-10004094"/>
    <x v="2"/>
    <x v="7"/>
    <s v="Motorola L703CM"/>
    <n v="249.58400000000003"/>
    <n v="2"/>
    <n v="0.2"/>
    <n v="15.598999999999997"/>
  </r>
  <r>
    <n v="9416"/>
    <x v="4708"/>
    <x v="1"/>
    <x v="1089"/>
    <x v="1181"/>
    <s v="Standard Class"/>
    <s v="JC-15775"/>
    <s v="John Castell"/>
    <x v="0"/>
    <s v="United States"/>
    <s v="Seattle"/>
    <x v="4"/>
    <n v="98115"/>
    <x v="1"/>
    <s v="OFF-PA-10001184"/>
    <x v="1"/>
    <x v="10"/>
    <s v="Xerox 1903"/>
    <n v="17.940000000000001"/>
    <n v="3"/>
    <n v="0"/>
    <n v="8.7906000000000013"/>
  </r>
  <r>
    <n v="9417"/>
    <x v="4708"/>
    <x v="1"/>
    <x v="1089"/>
    <x v="1181"/>
    <s v="Standard Class"/>
    <s v="JC-15775"/>
    <s v="John Castell"/>
    <x v="0"/>
    <s v="United States"/>
    <s v="Seattle"/>
    <x v="4"/>
    <n v="98115"/>
    <x v="1"/>
    <s v="FUR-FU-10002505"/>
    <x v="0"/>
    <x v="5"/>
    <s v="Eldon 100 Class Desk Accessories"/>
    <n v="10.11"/>
    <n v="3"/>
    <n v="0"/>
    <n v="3.2351999999999994"/>
  </r>
  <r>
    <n v="9418"/>
    <x v="4709"/>
    <x v="2"/>
    <x v="1220"/>
    <x v="1252"/>
    <s v="Standard Class"/>
    <s v="RD-19810"/>
    <s v="Ross DeVincentis"/>
    <x v="2"/>
    <s v="United States"/>
    <s v="Fayetteville"/>
    <x v="3"/>
    <n v="28314"/>
    <x v="0"/>
    <s v="OFF-PA-10001166"/>
    <x v="1"/>
    <x v="10"/>
    <s v="Xerox 2"/>
    <n v="10.368000000000002"/>
    <n v="2"/>
    <n v="0.2"/>
    <n v="3.6288"/>
  </r>
  <r>
    <n v="9419"/>
    <x v="4709"/>
    <x v="2"/>
    <x v="1220"/>
    <x v="1252"/>
    <s v="Standard Class"/>
    <s v="RD-19810"/>
    <s v="Ross DeVincentis"/>
    <x v="2"/>
    <s v="United States"/>
    <s v="Fayetteville"/>
    <x v="3"/>
    <n v="28314"/>
    <x v="0"/>
    <s v="OFF-PA-10000349"/>
    <x v="1"/>
    <x v="10"/>
    <s v="Staples"/>
    <n v="11.952000000000002"/>
    <n v="3"/>
    <n v="0.2"/>
    <n v="4.0338000000000003"/>
  </r>
  <r>
    <n v="9420"/>
    <x v="4710"/>
    <x v="3"/>
    <x v="280"/>
    <x v="1092"/>
    <s v="Second Class"/>
    <s v="SC-20695"/>
    <s v="Steve Chapman"/>
    <x v="1"/>
    <s v="United States"/>
    <s v="Houston"/>
    <x v="5"/>
    <n v="77041"/>
    <x v="2"/>
    <s v="OFF-AP-10004708"/>
    <x v="1"/>
    <x v="9"/>
    <s v="Fellowes Superior 10 Outlet Split Surge Protector"/>
    <n v="15.223999999999997"/>
    <n v="2"/>
    <n v="0.8"/>
    <n v="-38.821200000000012"/>
  </r>
  <r>
    <n v="9421"/>
    <x v="4710"/>
    <x v="3"/>
    <x v="280"/>
    <x v="1092"/>
    <s v="Second Class"/>
    <s v="SC-20695"/>
    <s v="Steve Chapman"/>
    <x v="1"/>
    <s v="United States"/>
    <s v="Houston"/>
    <x v="5"/>
    <n v="77041"/>
    <x v="2"/>
    <s v="OFF-AP-10001947"/>
    <x v="1"/>
    <x v="9"/>
    <s v="Acco 6 Outlet Guardian Premium Plus Surge Suppressor"/>
    <n v="21.983999999999995"/>
    <n v="6"/>
    <n v="0.8"/>
    <n v="-56.059200000000011"/>
  </r>
  <r>
    <n v="9422"/>
    <x v="4711"/>
    <x v="2"/>
    <x v="149"/>
    <x v="151"/>
    <s v="Standard Class"/>
    <s v="NC-18535"/>
    <s v="Nick Crebassa"/>
    <x v="1"/>
    <s v="United States"/>
    <s v="San Francisco"/>
    <x v="1"/>
    <n v="94122"/>
    <x v="1"/>
    <s v="TEC-PH-10000441"/>
    <x v="2"/>
    <x v="7"/>
    <s v="VTech DS6151"/>
    <n v="604.75199999999995"/>
    <n v="6"/>
    <n v="0.2"/>
    <n v="60.475200000000058"/>
  </r>
  <r>
    <n v="9423"/>
    <x v="4711"/>
    <x v="2"/>
    <x v="149"/>
    <x v="151"/>
    <s v="Standard Class"/>
    <s v="NC-18535"/>
    <s v="Nick Crebassa"/>
    <x v="1"/>
    <s v="United States"/>
    <s v="San Francisco"/>
    <x v="1"/>
    <n v="94122"/>
    <x v="1"/>
    <s v="OFF-SU-10004664"/>
    <x v="1"/>
    <x v="14"/>
    <s v="Acme Softgrip Scissors"/>
    <n v="40.700000000000003"/>
    <n v="5"/>
    <n v="0"/>
    <n v="11.802999999999999"/>
  </r>
  <r>
    <n v="9424"/>
    <x v="4711"/>
    <x v="2"/>
    <x v="149"/>
    <x v="151"/>
    <s v="Standard Class"/>
    <s v="NC-18535"/>
    <s v="Nick Crebassa"/>
    <x v="1"/>
    <s v="United States"/>
    <s v="San Francisco"/>
    <x v="1"/>
    <n v="94122"/>
    <x v="1"/>
    <s v="TEC-PH-10004531"/>
    <x v="2"/>
    <x v="7"/>
    <s v="AT&amp;T CL2909"/>
    <n v="302.37599999999998"/>
    <n v="3"/>
    <n v="0.2"/>
    <n v="37.796999999999997"/>
  </r>
  <r>
    <n v="9425"/>
    <x v="4711"/>
    <x v="2"/>
    <x v="149"/>
    <x v="151"/>
    <s v="Standard Class"/>
    <s v="NC-18535"/>
    <s v="Nick Crebassa"/>
    <x v="1"/>
    <s v="United States"/>
    <s v="San Francisco"/>
    <x v="1"/>
    <n v="94122"/>
    <x v="1"/>
    <s v="TEC-AC-10002167"/>
    <x v="2"/>
    <x v="11"/>
    <s v="Imation 8gb Micro Traveldrive Usb 2.0 Flash Drive"/>
    <n v="45"/>
    <n v="3"/>
    <n v="0"/>
    <n v="4.9500000000000011"/>
  </r>
  <r>
    <n v="9426"/>
    <x v="4712"/>
    <x v="2"/>
    <x v="171"/>
    <x v="101"/>
    <s v="Second Class"/>
    <s v="LW-17215"/>
    <s v="Luke Weiss"/>
    <x v="0"/>
    <s v="United States"/>
    <s v="New York City"/>
    <x v="15"/>
    <n v="10035"/>
    <x v="3"/>
    <s v="FUR-CH-10002024"/>
    <x v="0"/>
    <x v="1"/>
    <s v="HON 5400 Series Task Chairs for Big and Tall"/>
    <n v="3785.2920000000004"/>
    <n v="6"/>
    <n v="0.1"/>
    <n v="420.58800000000019"/>
  </r>
  <r>
    <n v="9427"/>
    <x v="4713"/>
    <x v="0"/>
    <x v="306"/>
    <x v="369"/>
    <s v="Standard Class"/>
    <s v="AH-10585"/>
    <s v="Angele Hood"/>
    <x v="0"/>
    <s v="United States"/>
    <s v="Seattle"/>
    <x v="4"/>
    <n v="98105"/>
    <x v="1"/>
    <s v="OFF-AR-10002445"/>
    <x v="1"/>
    <x v="6"/>
    <s v="SANFORD Major Accent Highlighters"/>
    <n v="35.4"/>
    <n v="5"/>
    <n v="0"/>
    <n v="13.452000000000002"/>
  </r>
  <r>
    <n v="9428"/>
    <x v="4714"/>
    <x v="2"/>
    <x v="501"/>
    <x v="34"/>
    <s v="Standard Class"/>
    <s v="JO-15145"/>
    <s v="Jack O'Briant"/>
    <x v="1"/>
    <s v="United States"/>
    <s v="Buffalo"/>
    <x v="15"/>
    <n v="14215"/>
    <x v="3"/>
    <s v="FUR-FU-10003268"/>
    <x v="0"/>
    <x v="5"/>
    <s v="Eldon Radial Chair Mat for Low to Medium Pile Carpets"/>
    <n v="199.89999999999998"/>
    <n v="5"/>
    <n v="0"/>
    <n v="39.97999999999999"/>
  </r>
  <r>
    <n v="9429"/>
    <x v="4715"/>
    <x v="2"/>
    <x v="218"/>
    <x v="227"/>
    <s v="Standard Class"/>
    <s v="VW-21775"/>
    <s v="Victoria Wilson"/>
    <x v="1"/>
    <s v="United States"/>
    <s v="Huntsville"/>
    <x v="5"/>
    <n v="77340"/>
    <x v="2"/>
    <s v="FUR-CH-10000015"/>
    <x v="0"/>
    <x v="1"/>
    <s v="Hon Multipurpose Stacking Arm Chairs"/>
    <n v="1212.9599999999998"/>
    <n v="8"/>
    <n v="0.3"/>
    <n v="-69.311999999999898"/>
  </r>
  <r>
    <n v="9430"/>
    <x v="4716"/>
    <x v="1"/>
    <x v="834"/>
    <x v="483"/>
    <s v="Standard Class"/>
    <s v="BP-11185"/>
    <s v="Ben Peterman"/>
    <x v="1"/>
    <s v="United States"/>
    <s v="Dallas"/>
    <x v="5"/>
    <n v="75081"/>
    <x v="2"/>
    <s v="TEC-PH-10004165"/>
    <x v="2"/>
    <x v="7"/>
    <s v="Mitel MiVoice 5330e IP Phone"/>
    <n v="1099.96"/>
    <n v="5"/>
    <n v="0.2"/>
    <n v="82.496999999999957"/>
  </r>
  <r>
    <n v="9431"/>
    <x v="4716"/>
    <x v="1"/>
    <x v="834"/>
    <x v="483"/>
    <s v="Standard Class"/>
    <s v="BP-11185"/>
    <s v="Ben Peterman"/>
    <x v="1"/>
    <s v="United States"/>
    <s v="Dallas"/>
    <x v="5"/>
    <n v="75081"/>
    <x v="2"/>
    <s v="FUR-TA-10004607"/>
    <x v="0"/>
    <x v="3"/>
    <s v="Hon 2111 Invitation Series Straight Table"/>
    <n v="103.48100000000001"/>
    <n v="1"/>
    <n v="0.3"/>
    <n v="-16.261300000000006"/>
  </r>
  <r>
    <n v="9432"/>
    <x v="4717"/>
    <x v="1"/>
    <x v="973"/>
    <x v="959"/>
    <s v="Same Day"/>
    <s v="PP-18955"/>
    <s v="Paul Prost"/>
    <x v="2"/>
    <s v="United States"/>
    <s v="Philadelphia"/>
    <x v="9"/>
    <n v="19134"/>
    <x v="3"/>
    <s v="OFF-LA-10004677"/>
    <x v="1"/>
    <x v="2"/>
    <s v="Self-Adhesive Address Labels for Typewriters with Dispenser Box"/>
    <n v="5.9039999999999999"/>
    <n v="2"/>
    <n v="0.2"/>
    <n v="1.9925999999999999"/>
  </r>
  <r>
    <n v="9433"/>
    <x v="4718"/>
    <x v="1"/>
    <x v="493"/>
    <x v="309"/>
    <s v="Standard Class"/>
    <s v="SC-20725"/>
    <s v="Steven Cartwright"/>
    <x v="0"/>
    <s v="United States"/>
    <s v="Peoria"/>
    <x v="16"/>
    <n v="85345"/>
    <x v="1"/>
    <s v="TEC-AC-10002217"/>
    <x v="2"/>
    <x v="11"/>
    <s v="Imation Clip USB flash drive - 8 GB"/>
    <n v="30.080000000000002"/>
    <n v="2"/>
    <n v="0.2"/>
    <n v="-5.2640000000000002"/>
  </r>
  <r>
    <n v="9434"/>
    <x v="4718"/>
    <x v="1"/>
    <x v="493"/>
    <x v="309"/>
    <s v="Standard Class"/>
    <s v="SC-20725"/>
    <s v="Steven Cartwright"/>
    <x v="0"/>
    <s v="United States"/>
    <s v="Peoria"/>
    <x v="16"/>
    <n v="85345"/>
    <x v="1"/>
    <s v="OFF-PA-10001937"/>
    <x v="1"/>
    <x v="10"/>
    <s v="Xerox 21"/>
    <n v="36.288000000000011"/>
    <n v="7"/>
    <n v="0.2"/>
    <n v="12.700800000000001"/>
  </r>
  <r>
    <n v="9435"/>
    <x v="4718"/>
    <x v="1"/>
    <x v="493"/>
    <x v="309"/>
    <s v="Standard Class"/>
    <s v="SC-20725"/>
    <s v="Steven Cartwright"/>
    <x v="0"/>
    <s v="United States"/>
    <s v="Peoria"/>
    <x v="16"/>
    <n v="85345"/>
    <x v="1"/>
    <s v="OFF-AR-10000203"/>
    <x v="1"/>
    <x v="6"/>
    <s v="Newell 336"/>
    <n v="10.272000000000002"/>
    <n v="3"/>
    <n v="0.2"/>
    <n v="1.1555999999999984"/>
  </r>
  <r>
    <n v="9436"/>
    <x v="4718"/>
    <x v="1"/>
    <x v="493"/>
    <x v="309"/>
    <s v="Standard Class"/>
    <s v="SC-20725"/>
    <s v="Steven Cartwright"/>
    <x v="0"/>
    <s v="United States"/>
    <s v="Peoria"/>
    <x v="16"/>
    <n v="85345"/>
    <x v="1"/>
    <s v="TEC-AC-10001142"/>
    <x v="2"/>
    <x v="11"/>
    <s v="First Data FD10 PIN Pad"/>
    <n v="252.8"/>
    <n v="4"/>
    <n v="0.2"/>
    <n v="-31.600000000000037"/>
  </r>
  <r>
    <n v="9437"/>
    <x v="4719"/>
    <x v="1"/>
    <x v="12"/>
    <x v="1305"/>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2"/>
    <x v="1135"/>
    <s v="Standard Class"/>
    <s v="CD-11920"/>
    <s v="Carlos Daly"/>
    <x v="0"/>
    <s v="United States"/>
    <s v="Oceanside"/>
    <x v="1"/>
    <n v="92054"/>
    <x v="1"/>
    <s v="OFF-PA-10000520"/>
    <x v="1"/>
    <x v="10"/>
    <s v="Xerox 201"/>
    <n v="12.96"/>
    <n v="2"/>
    <n v="0"/>
    <n v="6.2208000000000006"/>
  </r>
  <r>
    <n v="9439"/>
    <x v="4721"/>
    <x v="3"/>
    <x v="689"/>
    <x v="727"/>
    <s v="Standard Class"/>
    <s v="GM-14680"/>
    <s v="Greg Matthias"/>
    <x v="0"/>
    <s v="United States"/>
    <s v="Philadelphia"/>
    <x v="9"/>
    <n v="19134"/>
    <x v="3"/>
    <s v="TEC-PH-10001079"/>
    <x v="2"/>
    <x v="7"/>
    <s v="Polycom SoundPoint Pro SE-225 Corded phone"/>
    <n v="285.57599999999996"/>
    <n v="4"/>
    <n v="0.4"/>
    <n v="-57.115200000000016"/>
  </r>
  <r>
    <n v="9440"/>
    <x v="4722"/>
    <x v="2"/>
    <x v="36"/>
    <x v="1098"/>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x v="632"/>
    <s v="Standard Class"/>
    <s v="BW-11065"/>
    <s v="Barry Weirich"/>
    <x v="0"/>
    <s v="United States"/>
    <s v="New York City"/>
    <x v="15"/>
    <n v="10035"/>
    <x v="3"/>
    <s v="OFF-PA-10001471"/>
    <x v="1"/>
    <x v="10"/>
    <s v="Strathmore Photo Frame Cards"/>
    <n v="14.62"/>
    <n v="2"/>
    <n v="0"/>
    <n v="6.7251999999999992"/>
  </r>
  <r>
    <n v="9442"/>
    <x v="4724"/>
    <x v="2"/>
    <x v="282"/>
    <x v="252"/>
    <s v="Second Class"/>
    <s v="RE-19405"/>
    <s v="Ricardo Emerson"/>
    <x v="0"/>
    <s v="United States"/>
    <s v="Kent"/>
    <x v="24"/>
    <n v="44240"/>
    <x v="3"/>
    <s v="OFF-AP-10003281"/>
    <x v="1"/>
    <x v="9"/>
    <s v="Acco 6 Outlet Guardian Standard Surge Suppressor"/>
    <n v="48.36"/>
    <n v="5"/>
    <n v="0.2"/>
    <n v="6.0449999999999946"/>
  </r>
  <r>
    <n v="9443"/>
    <x v="4725"/>
    <x v="3"/>
    <x v="104"/>
    <x v="384"/>
    <s v="Standard Class"/>
    <s v="HR-14770"/>
    <s v="Hallie Redmond"/>
    <x v="2"/>
    <s v="United States"/>
    <s v="Jacksonville"/>
    <x v="2"/>
    <n v="32216"/>
    <x v="0"/>
    <s v="OFF-AR-10003156"/>
    <x v="1"/>
    <x v="6"/>
    <s v="50 Colored Long Pencils"/>
    <n v="16.256"/>
    <n v="2"/>
    <n v="0.2"/>
    <n v="1.2192000000000007"/>
  </r>
  <r>
    <n v="9444"/>
    <x v="4725"/>
    <x v="3"/>
    <x v="104"/>
    <x v="384"/>
    <s v="Standard Class"/>
    <s v="HR-14770"/>
    <s v="Hallie Redmond"/>
    <x v="2"/>
    <s v="United States"/>
    <s v="Jacksonville"/>
    <x v="2"/>
    <n v="32216"/>
    <x v="0"/>
    <s v="TEC-PH-10000576"/>
    <x v="2"/>
    <x v="7"/>
    <s v="AT&amp;T 1080 Corded phone"/>
    <n v="219.18400000000003"/>
    <n v="2"/>
    <n v="0.2"/>
    <n v="19.178600000000003"/>
  </r>
  <r>
    <n v="9445"/>
    <x v="4726"/>
    <x v="1"/>
    <x v="1201"/>
    <x v="932"/>
    <s v="First Class"/>
    <s v="TP-21565"/>
    <s v="Tracy Poddar"/>
    <x v="1"/>
    <s v="United States"/>
    <s v="Coppell"/>
    <x v="5"/>
    <n v="75019"/>
    <x v="2"/>
    <s v="TEC-PH-10003215"/>
    <x v="2"/>
    <x v="7"/>
    <s v="Jackery Bar Premium Fast-charging Portable Charger"/>
    <n v="95.84"/>
    <n v="4"/>
    <n v="0.2"/>
    <n v="34.741999999999997"/>
  </r>
  <r>
    <n v="9446"/>
    <x v="4727"/>
    <x v="1"/>
    <x v="352"/>
    <x v="69"/>
    <s v="Standard Class"/>
    <s v="KB-16315"/>
    <s v="Karl Braun"/>
    <x v="0"/>
    <s v="United States"/>
    <s v="Indianapolis"/>
    <x v="14"/>
    <n v="46203"/>
    <x v="2"/>
    <s v="OFF-LA-10004484"/>
    <x v="1"/>
    <x v="2"/>
    <s v="Avery 476"/>
    <n v="12.39"/>
    <n v="3"/>
    <n v="0"/>
    <n v="5.6993999999999998"/>
  </r>
  <r>
    <n v="9447"/>
    <x v="4728"/>
    <x v="0"/>
    <x v="897"/>
    <x v="961"/>
    <s v="Standard Class"/>
    <s v="AC-10660"/>
    <s v="Anna Chung"/>
    <x v="0"/>
    <s v="United States"/>
    <s v="Lawrence"/>
    <x v="14"/>
    <n v="46226"/>
    <x v="2"/>
    <s v="OFF-PA-10002245"/>
    <x v="1"/>
    <x v="10"/>
    <s v="Xerox 1895"/>
    <n v="35.880000000000003"/>
    <n v="6"/>
    <n v="0"/>
    <n v="16.146000000000001"/>
  </r>
  <r>
    <n v="9448"/>
    <x v="4729"/>
    <x v="3"/>
    <x v="837"/>
    <x v="1081"/>
    <s v="Standard Class"/>
    <s v="DN-13690"/>
    <s v="Duane Noonan"/>
    <x v="0"/>
    <s v="United States"/>
    <s v="Tulsa"/>
    <x v="26"/>
    <n v="74133"/>
    <x v="2"/>
    <s v="FUR-FU-10003664"/>
    <x v="0"/>
    <x v="5"/>
    <s v="Electrix Architect's Clamp-On Swing Arm Lamp, Black"/>
    <n v="477.29999999999995"/>
    <n v="5"/>
    <n v="0"/>
    <n v="138.41699999999997"/>
  </r>
  <r>
    <n v="9449"/>
    <x v="4730"/>
    <x v="0"/>
    <x v="42"/>
    <x v="30"/>
    <s v="Standard Class"/>
    <s v="CC-12430"/>
    <s v="Chuck Clark"/>
    <x v="2"/>
    <s v="United States"/>
    <s v="Redmond"/>
    <x v="4"/>
    <n v="98052"/>
    <x v="1"/>
    <s v="OFF-LA-10002195"/>
    <x v="1"/>
    <x v="2"/>
    <s v="Avery 481"/>
    <n v="12.32"/>
    <n v="4"/>
    <n v="0"/>
    <n v="5.9135999999999997"/>
  </r>
  <r>
    <n v="9450"/>
    <x v="4731"/>
    <x v="2"/>
    <x v="78"/>
    <x v="178"/>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x v="92"/>
    <s v="Standard Class"/>
    <s v="MO-17800"/>
    <s v="Meg O'Connel"/>
    <x v="2"/>
    <s v="United States"/>
    <s v="Spokane"/>
    <x v="4"/>
    <n v="99207"/>
    <x v="1"/>
    <s v="OFF-ST-10004963"/>
    <x v="1"/>
    <x v="4"/>
    <s v="Eldon Gobal File Keepers"/>
    <n v="136.26"/>
    <n v="9"/>
    <n v="0"/>
    <n v="5.4503999999999913"/>
  </r>
  <r>
    <n v="9452"/>
    <x v="4733"/>
    <x v="1"/>
    <x v="694"/>
    <x v="1287"/>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x v="1287"/>
    <s v="Standard Class"/>
    <s v="RP-19855"/>
    <s v="Roy Phan"/>
    <x v="1"/>
    <s v="United States"/>
    <s v="Los Angeles"/>
    <x v="1"/>
    <n v="90032"/>
    <x v="1"/>
    <s v="OFF-BI-10004001"/>
    <x v="1"/>
    <x v="8"/>
    <s v="GBC Recycled VeloBinder Covers"/>
    <n v="81.792000000000002"/>
    <n v="6"/>
    <n v="0.2"/>
    <n v="26.582399999999986"/>
  </r>
  <r>
    <n v="9454"/>
    <x v="4733"/>
    <x v="1"/>
    <x v="694"/>
    <x v="1287"/>
    <s v="Standard Class"/>
    <s v="RP-19855"/>
    <s v="Roy Phan"/>
    <x v="1"/>
    <s v="United States"/>
    <s v="Los Angeles"/>
    <x v="1"/>
    <n v="90032"/>
    <x v="1"/>
    <s v="OFF-SU-10004884"/>
    <x v="1"/>
    <x v="14"/>
    <s v="Acme Galleria Hot Forged Steel Scissors with Colored Handles"/>
    <n v="47.19"/>
    <n v="3"/>
    <n v="0"/>
    <n v="13.685099999999995"/>
  </r>
  <r>
    <n v="9455"/>
    <x v="4733"/>
    <x v="1"/>
    <x v="694"/>
    <x v="1287"/>
    <s v="Standard Class"/>
    <s v="RP-19855"/>
    <s v="Roy Phan"/>
    <x v="1"/>
    <s v="United States"/>
    <s v="Los Angeles"/>
    <x v="1"/>
    <n v="90032"/>
    <x v="1"/>
    <s v="TEC-PH-10003555"/>
    <x v="2"/>
    <x v="7"/>
    <s v="Motorola HK250 Universal Bluetooth Headset"/>
    <n v="36.783999999999999"/>
    <n v="2"/>
    <n v="0.2"/>
    <n v="-8.2763999999999971"/>
  </r>
  <r>
    <n v="9456"/>
    <x v="4734"/>
    <x v="0"/>
    <x v="949"/>
    <x v="1210"/>
    <s v="Second Class"/>
    <s v="JL-15175"/>
    <s v="James Lanier"/>
    <x v="2"/>
    <s v="United States"/>
    <s v="Chattanooga"/>
    <x v="18"/>
    <n v="37421"/>
    <x v="0"/>
    <s v="TEC-MA-10003493"/>
    <x v="2"/>
    <x v="15"/>
    <s v="Penpower WorldCard Pro Card Scanner"/>
    <n v="91.474999999999994"/>
    <n v="1"/>
    <n v="0.5"/>
    <n v="-1.8294999999999959"/>
  </r>
  <r>
    <n v="9457"/>
    <x v="4735"/>
    <x v="3"/>
    <x v="837"/>
    <x v="1081"/>
    <s v="Standard Class"/>
    <s v="BW-11110"/>
    <s v="Bart Watters"/>
    <x v="1"/>
    <s v="United States"/>
    <s v="Greensboro"/>
    <x v="3"/>
    <n v="27405"/>
    <x v="0"/>
    <s v="TEC-AC-10002380"/>
    <x v="2"/>
    <x v="11"/>
    <s v="Sony 8GB Class 10 Micro SDHC R40 Memory Card"/>
    <n v="27.192"/>
    <n v="3"/>
    <n v="0.2"/>
    <n v="0.33989999999999654"/>
  </r>
  <r>
    <n v="9458"/>
    <x v="4735"/>
    <x v="3"/>
    <x v="837"/>
    <x v="1081"/>
    <s v="Standard Class"/>
    <s v="BW-11110"/>
    <s v="Bart Watters"/>
    <x v="1"/>
    <s v="United States"/>
    <s v="Greensboro"/>
    <x v="3"/>
    <n v="27405"/>
    <x v="0"/>
    <s v="OFF-BI-10004209"/>
    <x v="1"/>
    <x v="8"/>
    <s v="Fellowes Twister Kit, Gray/Clear, 3/pkg"/>
    <n v="12.059999999999999"/>
    <n v="5"/>
    <n v="0.7"/>
    <n v="-10.050000000000001"/>
  </r>
  <r>
    <n v="9459"/>
    <x v="4736"/>
    <x v="2"/>
    <x v="1147"/>
    <x v="1216"/>
    <s v="Standard Class"/>
    <s v="SJ-20500"/>
    <s v="Shirley Jackson"/>
    <x v="0"/>
    <s v="United States"/>
    <s v="San Francisco"/>
    <x v="1"/>
    <n v="94122"/>
    <x v="1"/>
    <s v="OFF-AR-10002135"/>
    <x v="1"/>
    <x v="6"/>
    <s v="Boston Heavy-Duty Trimline Electric Pencil Sharpeners"/>
    <n v="144.60000000000002"/>
    <n v="3"/>
    <n v="0"/>
    <n v="41.933999999999983"/>
  </r>
  <r>
    <n v="9460"/>
    <x v="4736"/>
    <x v="2"/>
    <x v="1147"/>
    <x v="1216"/>
    <s v="Standard Class"/>
    <s v="SJ-20500"/>
    <s v="Shirley Jackson"/>
    <x v="0"/>
    <s v="United States"/>
    <s v="San Francisco"/>
    <x v="1"/>
    <n v="94122"/>
    <x v="1"/>
    <s v="TEC-PH-10002583"/>
    <x v="2"/>
    <x v="7"/>
    <s v="iOttie HLCRIO102 Car Mount"/>
    <n v="15.991999999999999"/>
    <n v="1"/>
    <n v="0.2"/>
    <n v="-2.9985000000000022"/>
  </r>
  <r>
    <n v="9461"/>
    <x v="4737"/>
    <x v="2"/>
    <x v="664"/>
    <x v="794"/>
    <s v="Second Class"/>
    <s v="FG-14260"/>
    <s v="Frank Gastineau"/>
    <x v="2"/>
    <s v="United States"/>
    <s v="New York City"/>
    <x v="15"/>
    <n v="10024"/>
    <x v="3"/>
    <s v="OFF-PA-10003591"/>
    <x v="1"/>
    <x v="10"/>
    <s v="Southworth 100% Cotton The Best Paper"/>
    <n v="34.44"/>
    <n v="3"/>
    <n v="0"/>
    <n v="17.22"/>
  </r>
  <r>
    <n v="9462"/>
    <x v="4738"/>
    <x v="2"/>
    <x v="538"/>
    <x v="960"/>
    <s v="Standard Class"/>
    <s v="EH-14125"/>
    <s v="Eugene Hildebrand"/>
    <x v="2"/>
    <s v="United States"/>
    <s v="Lakewood"/>
    <x v="1"/>
    <n v="90712"/>
    <x v="1"/>
    <s v="TEC-PH-10004922"/>
    <x v="2"/>
    <x v="7"/>
    <s v="RCA Visys Integrated PBX 8-Line Router"/>
    <n v="321.55200000000002"/>
    <n v="6"/>
    <n v="0.2"/>
    <n v="20.097000000000008"/>
  </r>
  <r>
    <n v="9463"/>
    <x v="4739"/>
    <x v="3"/>
    <x v="919"/>
    <x v="524"/>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x v="1318"/>
    <s v="First Class"/>
    <s v="JS-16030"/>
    <s v="Joy Smith"/>
    <x v="0"/>
    <s v="United States"/>
    <s v="Columbus"/>
    <x v="24"/>
    <n v="43229"/>
    <x v="3"/>
    <s v="OFF-AR-10003560"/>
    <x v="1"/>
    <x v="6"/>
    <s v="Zebra Zazzle Fluorescent Highlighters"/>
    <n v="19.456000000000003"/>
    <n v="4"/>
    <n v="0.2"/>
    <n v="3.4047999999999981"/>
  </r>
  <r>
    <n v="9465"/>
    <x v="4741"/>
    <x v="2"/>
    <x v="1058"/>
    <x v="182"/>
    <s v="Standard Class"/>
    <s v="JC-15775"/>
    <s v="John Castell"/>
    <x v="0"/>
    <s v="United States"/>
    <s v="Newark"/>
    <x v="13"/>
    <n v="19711"/>
    <x v="3"/>
    <s v="OFF-LA-10004409"/>
    <x v="1"/>
    <x v="2"/>
    <s v="Avery 492"/>
    <n v="17.28"/>
    <n v="6"/>
    <n v="0"/>
    <n v="7.9487999999999985"/>
  </r>
  <r>
    <n v="9466"/>
    <x v="4742"/>
    <x v="0"/>
    <x v="258"/>
    <x v="791"/>
    <s v="Standard Class"/>
    <s v="JM-15265"/>
    <s v="Janet Molinari"/>
    <x v="1"/>
    <s v="United States"/>
    <s v="Seattle"/>
    <x v="4"/>
    <n v="98115"/>
    <x v="1"/>
    <s v="FUR-FU-10000448"/>
    <x v="0"/>
    <x v="5"/>
    <s v="Tenex Chairmats For Use With Carpeted Floors"/>
    <n v="31.96"/>
    <n v="2"/>
    <n v="0"/>
    <n v="1.597999999999999"/>
  </r>
  <r>
    <n v="9467"/>
    <x v="4743"/>
    <x v="3"/>
    <x v="60"/>
    <x v="173"/>
    <s v="Second Class"/>
    <s v="CD-12280"/>
    <s v="Christina DeMoss"/>
    <x v="0"/>
    <s v="United States"/>
    <s v="New York City"/>
    <x v="15"/>
    <n v="10024"/>
    <x v="3"/>
    <s v="OFF-BI-10002735"/>
    <x v="1"/>
    <x v="8"/>
    <s v="GBC Prestige Therm-A-Bind Covers"/>
    <n v="164.68800000000002"/>
    <n v="6"/>
    <n v="0.2"/>
    <n v="55.582200000000007"/>
  </r>
  <r>
    <n v="9468"/>
    <x v="4743"/>
    <x v="3"/>
    <x v="60"/>
    <x v="173"/>
    <s v="Second Class"/>
    <s v="CD-12280"/>
    <s v="Christina DeMoss"/>
    <x v="0"/>
    <s v="United States"/>
    <s v="New York City"/>
    <x v="15"/>
    <n v="10024"/>
    <x v="3"/>
    <s v="FUR-TA-10003469"/>
    <x v="0"/>
    <x v="3"/>
    <s v="Balt Split Level Computer Training Table"/>
    <n v="166.5"/>
    <n v="2"/>
    <n v="0.4"/>
    <n v="-66.599999999999994"/>
  </r>
  <r>
    <n v="9469"/>
    <x v="4743"/>
    <x v="3"/>
    <x v="60"/>
    <x v="173"/>
    <s v="Second Class"/>
    <s v="CD-12280"/>
    <s v="Christina DeMoss"/>
    <x v="0"/>
    <s v="United States"/>
    <s v="New York City"/>
    <x v="15"/>
    <n v="10024"/>
    <x v="3"/>
    <s v="OFF-PA-10001870"/>
    <x v="1"/>
    <x v="10"/>
    <s v="Xerox 202"/>
    <n v="12.96"/>
    <n v="2"/>
    <n v="0"/>
    <n v="6.2208000000000006"/>
  </r>
  <r>
    <n v="9470"/>
    <x v="4743"/>
    <x v="3"/>
    <x v="60"/>
    <x v="173"/>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x v="173"/>
    <s v="Second Class"/>
    <s v="CD-12280"/>
    <s v="Christina DeMoss"/>
    <x v="0"/>
    <s v="United States"/>
    <s v="New York City"/>
    <x v="15"/>
    <n v="10024"/>
    <x v="3"/>
    <s v="TEC-PH-10001448"/>
    <x v="2"/>
    <x v="7"/>
    <s v="Anker Astro 15000mAh USB Portable Charger"/>
    <n v="99.98"/>
    <n v="2"/>
    <n v="0"/>
    <n v="3.9991999999999877"/>
  </r>
  <r>
    <n v="9472"/>
    <x v="4743"/>
    <x v="3"/>
    <x v="60"/>
    <x v="173"/>
    <s v="Second Class"/>
    <s v="CD-12280"/>
    <s v="Christina DeMoss"/>
    <x v="0"/>
    <s v="United States"/>
    <s v="New York City"/>
    <x v="15"/>
    <n v="10024"/>
    <x v="3"/>
    <s v="OFF-BI-10002706"/>
    <x v="1"/>
    <x v="8"/>
    <s v="Avery Premier Heavy-Duty Binder with Round Locking Rings"/>
    <n v="11.423999999999999"/>
    <n v="1"/>
    <n v="0.2"/>
    <n v="3.7127999999999997"/>
  </r>
  <r>
    <n v="9473"/>
    <x v="4743"/>
    <x v="3"/>
    <x v="60"/>
    <x v="173"/>
    <s v="Second Class"/>
    <s v="CD-12280"/>
    <s v="Christina DeMoss"/>
    <x v="0"/>
    <s v="United States"/>
    <s v="New York City"/>
    <x v="15"/>
    <n v="10024"/>
    <x v="3"/>
    <s v="FUR-CH-10004875"/>
    <x v="0"/>
    <x v="1"/>
    <s v="Harbour Creations 67200 Series Stacking Chairs"/>
    <n v="128.12400000000002"/>
    <n v="2"/>
    <n v="0.1"/>
    <n v="24.2012"/>
  </r>
  <r>
    <n v="9474"/>
    <x v="4743"/>
    <x v="3"/>
    <x v="60"/>
    <x v="173"/>
    <s v="Second Class"/>
    <s v="CD-12280"/>
    <s v="Christina DeMoss"/>
    <x v="0"/>
    <s v="United States"/>
    <s v="New York City"/>
    <x v="15"/>
    <n v="10024"/>
    <x v="3"/>
    <s v="FUR-FU-10004245"/>
    <x v="0"/>
    <x v="5"/>
    <s v="Career Cubicle Clock, 8 1/4&quot;, Black"/>
    <n v="101.4"/>
    <n v="5"/>
    <n v="0"/>
    <n v="38.532000000000004"/>
  </r>
  <r>
    <n v="9475"/>
    <x v="4744"/>
    <x v="1"/>
    <x v="70"/>
    <x v="997"/>
    <s v="Second Class"/>
    <s v="JM-15265"/>
    <s v="Janet Molinari"/>
    <x v="1"/>
    <s v="United States"/>
    <s v="Chicago"/>
    <x v="10"/>
    <n v="60653"/>
    <x v="2"/>
    <s v="OFF-LA-10000443"/>
    <x v="1"/>
    <x v="2"/>
    <s v="Avery 501"/>
    <n v="5.9039999999999999"/>
    <n v="2"/>
    <n v="0.2"/>
    <n v="1.9925999999999999"/>
  </r>
  <r>
    <n v="9476"/>
    <x v="4744"/>
    <x v="1"/>
    <x v="70"/>
    <x v="997"/>
    <s v="Second Class"/>
    <s v="JM-15265"/>
    <s v="Janet Molinari"/>
    <x v="1"/>
    <s v="United States"/>
    <s v="Chicago"/>
    <x v="10"/>
    <n v="60653"/>
    <x v="2"/>
    <s v="OFF-PA-10001125"/>
    <x v="1"/>
    <x v="10"/>
    <s v="Xerox 1988"/>
    <n v="173.48800000000003"/>
    <n v="7"/>
    <n v="0.2"/>
    <n v="54.214999999999982"/>
  </r>
  <r>
    <n v="9477"/>
    <x v="4744"/>
    <x v="1"/>
    <x v="70"/>
    <x v="997"/>
    <s v="Second Class"/>
    <s v="JM-15265"/>
    <s v="Janet Molinari"/>
    <x v="1"/>
    <s v="United States"/>
    <s v="Chicago"/>
    <x v="10"/>
    <n v="60653"/>
    <x v="2"/>
    <s v="FUR-FU-10002703"/>
    <x v="0"/>
    <x v="5"/>
    <s v="Tenex Traditional Chairmats for Hard Floors, Average Lip, 36&quot; x 48&quot;"/>
    <n v="51.56"/>
    <n v="2"/>
    <n v="0.6"/>
    <n v="-61.872"/>
  </r>
  <r>
    <n v="9478"/>
    <x v="4744"/>
    <x v="1"/>
    <x v="70"/>
    <x v="997"/>
    <s v="Second Class"/>
    <s v="JM-15265"/>
    <s v="Janet Molinari"/>
    <x v="1"/>
    <s v="United States"/>
    <s v="Chicago"/>
    <x v="10"/>
    <n v="60653"/>
    <x v="2"/>
    <s v="OFF-BI-10004364"/>
    <x v="1"/>
    <x v="8"/>
    <s v="Storex Dura Pro Binders"/>
    <n v="3.5639999999999992"/>
    <n v="3"/>
    <n v="0.8"/>
    <n v="-6.2370000000000019"/>
  </r>
  <r>
    <n v="9479"/>
    <x v="4745"/>
    <x v="2"/>
    <x v="557"/>
    <x v="931"/>
    <s v="Standard Class"/>
    <s v="SS-20410"/>
    <s v="Shahid Shariari"/>
    <x v="0"/>
    <s v="United States"/>
    <s v="Oswego"/>
    <x v="10"/>
    <n v="60543"/>
    <x v="2"/>
    <s v="OFF-FA-10000936"/>
    <x v="1"/>
    <x v="13"/>
    <s v="Acco Hot Clips Clips to Go"/>
    <n v="13.16"/>
    <n v="5"/>
    <n v="0.2"/>
    <n v="4.1124999999999998"/>
  </r>
  <r>
    <n v="9480"/>
    <x v="4745"/>
    <x v="2"/>
    <x v="557"/>
    <x v="931"/>
    <s v="Standard Class"/>
    <s v="SS-20410"/>
    <s v="Shahid Shariari"/>
    <x v="0"/>
    <s v="United States"/>
    <s v="Oswego"/>
    <x v="10"/>
    <n v="60543"/>
    <x v="2"/>
    <s v="OFF-BI-10001249"/>
    <x v="1"/>
    <x v="8"/>
    <s v="Avery Heavy-Duty EZD View Binder with Locking Rings"/>
    <n v="3.8279999999999994"/>
    <n v="3"/>
    <n v="0.8"/>
    <n v="-6.5076000000000018"/>
  </r>
  <r>
    <n v="9481"/>
    <x v="4745"/>
    <x v="2"/>
    <x v="557"/>
    <x v="931"/>
    <s v="Standard Class"/>
    <s v="SS-20410"/>
    <s v="Shahid Shariari"/>
    <x v="0"/>
    <s v="United States"/>
    <s v="Oswego"/>
    <x v="10"/>
    <n v="60543"/>
    <x v="2"/>
    <s v="OFF-BI-10004632"/>
    <x v="1"/>
    <x v="8"/>
    <s v="Ibico Hi-Tech Manual Binding System"/>
    <n v="304.98999999999995"/>
    <n v="5"/>
    <n v="0.8"/>
    <n v="-533.73250000000007"/>
  </r>
  <r>
    <n v="9482"/>
    <x v="4746"/>
    <x v="3"/>
    <x v="44"/>
    <x v="44"/>
    <s v="Standard Class"/>
    <s v="HG-14845"/>
    <s v="Harry Greene"/>
    <x v="0"/>
    <s v="United States"/>
    <s v="Dallas"/>
    <x v="5"/>
    <n v="75220"/>
    <x v="2"/>
    <s v="OFF-ST-10000615"/>
    <x v="1"/>
    <x v="4"/>
    <s v="SimpliFile Personal File, Black Granite, 15w x 6-15/16d x 11-1/4h"/>
    <n v="18.16"/>
    <n v="2"/>
    <n v="0.2"/>
    <n v="1.8160000000000016"/>
  </r>
  <r>
    <n v="9483"/>
    <x v="4747"/>
    <x v="1"/>
    <x v="782"/>
    <x v="1267"/>
    <s v="Second Class"/>
    <s v="BC-11125"/>
    <s v="Becky Castell"/>
    <x v="2"/>
    <s v="United States"/>
    <s v="Philadelphia"/>
    <x v="9"/>
    <n v="19134"/>
    <x v="3"/>
    <s v="TEC-AC-10001838"/>
    <x v="2"/>
    <x v="11"/>
    <s v="Razer Tiamat Over Ear 7.1 Surround Sound PC Gaming Headset"/>
    <n v="319.98400000000004"/>
    <n v="2"/>
    <n v="0.2"/>
    <n v="91.995400000000018"/>
  </r>
  <r>
    <n v="9484"/>
    <x v="4748"/>
    <x v="2"/>
    <x v="192"/>
    <x v="1152"/>
    <s v="Standard Class"/>
    <s v="AB-10255"/>
    <s v="Alejandro Ballentine"/>
    <x v="2"/>
    <s v="United States"/>
    <s v="Los Angeles"/>
    <x v="1"/>
    <n v="90008"/>
    <x v="1"/>
    <s v="OFF-AR-10004757"/>
    <x v="1"/>
    <x v="6"/>
    <s v="Crayola Colored Pencils"/>
    <n v="19.68"/>
    <n v="6"/>
    <n v="0"/>
    <n v="6.4943999999999988"/>
  </r>
  <r>
    <n v="9485"/>
    <x v="4749"/>
    <x v="0"/>
    <x v="499"/>
    <x v="49"/>
    <s v="Second Class"/>
    <s v="MY-18295"/>
    <s v="Muhammed Yedwab"/>
    <x v="1"/>
    <s v="United States"/>
    <s v="Houston"/>
    <x v="5"/>
    <n v="77036"/>
    <x v="2"/>
    <s v="FUR-BO-10003893"/>
    <x v="0"/>
    <x v="0"/>
    <s v="Sauder Camden County Collection Library"/>
    <n v="781.86399999999992"/>
    <n v="10"/>
    <n v="0.32"/>
    <n v="-137.97600000000008"/>
  </r>
  <r>
    <n v="9486"/>
    <x v="4749"/>
    <x v="0"/>
    <x v="499"/>
    <x v="49"/>
    <s v="Second Class"/>
    <s v="MY-18295"/>
    <s v="Muhammed Yedwab"/>
    <x v="1"/>
    <s v="United States"/>
    <s v="Houston"/>
    <x v="5"/>
    <n v="77036"/>
    <x v="2"/>
    <s v="OFF-PA-10003893"/>
    <x v="1"/>
    <x v="10"/>
    <s v="Xerox 1962"/>
    <n v="30.816000000000003"/>
    <n v="9"/>
    <n v="0.2"/>
    <n v="9.6299999999999955"/>
  </r>
  <r>
    <n v="9487"/>
    <x v="4750"/>
    <x v="3"/>
    <x v="386"/>
    <x v="737"/>
    <s v="Same Day"/>
    <s v="NF-18385"/>
    <s v="Natalie Fritzler"/>
    <x v="0"/>
    <s v="United States"/>
    <s v="Wheeling"/>
    <x v="48"/>
    <n v="26003"/>
    <x v="3"/>
    <s v="FUR-TA-10001932"/>
    <x v="0"/>
    <x v="3"/>
    <s v="Chromcraft 48&quot; x 96&quot; Racetrack Double Pedestal Table"/>
    <n v="673.34399999999994"/>
    <n v="3"/>
    <n v="0.3"/>
    <n v="-76.953599999999994"/>
  </r>
  <r>
    <n v="9488"/>
    <x v="4751"/>
    <x v="3"/>
    <x v="157"/>
    <x v="114"/>
    <s v="First Class"/>
    <s v="NB-18655"/>
    <s v="Nona Balk"/>
    <x v="1"/>
    <s v="United States"/>
    <s v="Paterson"/>
    <x v="30"/>
    <n v="7501"/>
    <x v="3"/>
    <s v="OFF-FA-10001561"/>
    <x v="1"/>
    <x v="13"/>
    <s v="Stockwell Push Pins"/>
    <n v="6.5400000000000009"/>
    <n v="3"/>
    <n v="0"/>
    <n v="2.1581999999999999"/>
  </r>
  <r>
    <n v="9489"/>
    <x v="4752"/>
    <x v="1"/>
    <x v="486"/>
    <x v="1100"/>
    <s v="First Class"/>
    <s v="EM-13960"/>
    <s v="Eric Murdock"/>
    <x v="0"/>
    <s v="United States"/>
    <s v="Portland"/>
    <x v="21"/>
    <n v="97206"/>
    <x v="1"/>
    <s v="TEC-PH-10001817"/>
    <x v="2"/>
    <x v="7"/>
    <s v="Wilson Electronics DB Pro Signal Booster"/>
    <n v="572.80000000000007"/>
    <n v="2"/>
    <n v="0.2"/>
    <n v="50.120000000000033"/>
  </r>
  <r>
    <n v="9490"/>
    <x v="4753"/>
    <x v="0"/>
    <x v="1222"/>
    <x v="1208"/>
    <s v="Standard Class"/>
    <s v="MF-17665"/>
    <s v="Maureen Fritzler"/>
    <x v="1"/>
    <s v="United States"/>
    <s v="Huntsville"/>
    <x v="19"/>
    <n v="35810"/>
    <x v="0"/>
    <s v="OFF-AR-10000538"/>
    <x v="1"/>
    <x v="6"/>
    <s v="Boston Model 1800 Electric Pencil Sharpener, Gray"/>
    <n v="197.04999999999998"/>
    <n v="7"/>
    <n v="0"/>
    <n v="59.114999999999981"/>
  </r>
  <r>
    <n v="9491"/>
    <x v="4754"/>
    <x v="3"/>
    <x v="1031"/>
    <x v="1319"/>
    <s v="Standard Class"/>
    <s v="CM-12385"/>
    <s v="Christopher Martinez"/>
    <x v="0"/>
    <s v="United States"/>
    <s v="San Francisco"/>
    <x v="1"/>
    <n v="94110"/>
    <x v="1"/>
    <s v="OFF-BI-10004584"/>
    <x v="1"/>
    <x v="8"/>
    <s v="GBC ProClick 150 Presentation Binding System"/>
    <n v="2022.2720000000002"/>
    <n v="8"/>
    <n v="0.2"/>
    <n v="682.5168000000001"/>
  </r>
  <r>
    <n v="9492"/>
    <x v="4754"/>
    <x v="3"/>
    <x v="1031"/>
    <x v="1319"/>
    <s v="Standard Class"/>
    <s v="CM-12385"/>
    <s v="Christopher Martinez"/>
    <x v="0"/>
    <s v="United States"/>
    <s v="San Francisco"/>
    <x v="1"/>
    <n v="94110"/>
    <x v="1"/>
    <s v="OFF-AR-10000817"/>
    <x v="1"/>
    <x v="6"/>
    <s v="Manco Dry-Lighter Erasable Highlighter"/>
    <n v="9.120000000000001"/>
    <n v="3"/>
    <n v="0"/>
    <n v="3.1007999999999996"/>
  </r>
  <r>
    <n v="9493"/>
    <x v="4755"/>
    <x v="3"/>
    <x v="659"/>
    <x v="170"/>
    <s v="Same Day"/>
    <s v="EC-14050"/>
    <s v="Erin Creighton"/>
    <x v="0"/>
    <s v="United States"/>
    <s v="Oklahoma City"/>
    <x v="26"/>
    <n v="73120"/>
    <x v="2"/>
    <s v="OFF-BI-10000756"/>
    <x v="1"/>
    <x v="8"/>
    <s v="Storex DuraTech Recycled Plastic Frosted Binders"/>
    <n v="38.160000000000004"/>
    <n v="9"/>
    <n v="0"/>
    <n v="19.080000000000002"/>
  </r>
  <r>
    <n v="9494"/>
    <x v="4756"/>
    <x v="0"/>
    <x v="835"/>
    <x v="1166"/>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x v="1166"/>
    <s v="Standard Class"/>
    <s v="BO-11350"/>
    <s v="Bill Overfelt"/>
    <x v="1"/>
    <s v="United States"/>
    <s v="Broken Arrow"/>
    <x v="26"/>
    <n v="74012"/>
    <x v="2"/>
    <s v="OFF-BI-10004364"/>
    <x v="1"/>
    <x v="8"/>
    <s v="Storex Dura Pro Binders"/>
    <n v="11.88"/>
    <n v="2"/>
    <n v="0"/>
    <n v="5.3460000000000001"/>
  </r>
  <r>
    <n v="9496"/>
    <x v="4757"/>
    <x v="0"/>
    <x v="536"/>
    <x v="577"/>
    <s v="Standard Class"/>
    <s v="VM-21835"/>
    <s v="Vivian Mathis"/>
    <x v="0"/>
    <s v="United States"/>
    <s v="Mission Viejo"/>
    <x v="1"/>
    <n v="92691"/>
    <x v="1"/>
    <s v="TEC-AC-10004518"/>
    <x v="2"/>
    <x v="11"/>
    <s v="Memorex Mini Travel Drive 32 GB USB 2.0 Flash Drive"/>
    <n v="120"/>
    <n v="6"/>
    <n v="0"/>
    <n v="46.800000000000004"/>
  </r>
  <r>
    <n v="9497"/>
    <x v="4757"/>
    <x v="0"/>
    <x v="536"/>
    <x v="577"/>
    <s v="Standard Class"/>
    <s v="VM-21835"/>
    <s v="Vivian Mathis"/>
    <x v="0"/>
    <s v="United States"/>
    <s v="Mission Viejo"/>
    <x v="1"/>
    <n v="92691"/>
    <x v="1"/>
    <s v="OFF-AP-10002222"/>
    <x v="1"/>
    <x v="9"/>
    <s v="Staples"/>
    <n v="8.67"/>
    <n v="1"/>
    <n v="0"/>
    <n v="2.3409000000000004"/>
  </r>
  <r>
    <n v="9498"/>
    <x v="4758"/>
    <x v="3"/>
    <x v="60"/>
    <x v="170"/>
    <s v="First Class"/>
    <s v="AB-10060"/>
    <s v="Adam Bellavance"/>
    <x v="2"/>
    <s v="United States"/>
    <s v="Greenwood"/>
    <x v="14"/>
    <n v="46142"/>
    <x v="2"/>
    <s v="OFF-PA-10002615"/>
    <x v="1"/>
    <x v="10"/>
    <s v="Ampad Gold Fibre Wirebound Steno Books, 6&quot; x 9&quot;, Gregg Ruled"/>
    <n v="4.41"/>
    <n v="1"/>
    <n v="0"/>
    <n v="2.0286"/>
  </r>
  <r>
    <n v="9499"/>
    <x v="4758"/>
    <x v="3"/>
    <x v="60"/>
    <x v="170"/>
    <s v="First Class"/>
    <s v="AB-10060"/>
    <s v="Adam Bellavance"/>
    <x v="2"/>
    <s v="United States"/>
    <s v="Greenwood"/>
    <x v="14"/>
    <n v="46142"/>
    <x v="2"/>
    <s v="OFF-PA-10000565"/>
    <x v="1"/>
    <x v="10"/>
    <s v="Staples"/>
    <n v="167.94"/>
    <n v="3"/>
    <n v="0"/>
    <n v="82.290599999999998"/>
  </r>
  <r>
    <n v="9500"/>
    <x v="4758"/>
    <x v="3"/>
    <x v="60"/>
    <x v="170"/>
    <s v="First Class"/>
    <s v="AB-10060"/>
    <s v="Adam Bellavance"/>
    <x v="2"/>
    <s v="United States"/>
    <s v="Greenwood"/>
    <x v="14"/>
    <n v="46142"/>
    <x v="2"/>
    <s v="OFF-PA-10003673"/>
    <x v="1"/>
    <x v="10"/>
    <s v="Strathmore Photo Mount Cards"/>
    <n v="67.8"/>
    <n v="10"/>
    <n v="0"/>
    <n v="31.187999999999999"/>
  </r>
  <r>
    <n v="9501"/>
    <x v="4759"/>
    <x v="0"/>
    <x v="439"/>
    <x v="873"/>
    <s v="Standard Class"/>
    <s v="CM-12235"/>
    <s v="Chris McAfee"/>
    <x v="0"/>
    <s v="United States"/>
    <s v="Milwaukee"/>
    <x v="6"/>
    <n v="53209"/>
    <x v="2"/>
    <s v="FUR-FU-10002088"/>
    <x v="0"/>
    <x v="5"/>
    <s v="Nu-Dell Float Frame 11 x 14 1/2"/>
    <n v="26.94"/>
    <n v="3"/>
    <n v="0"/>
    <n v="11.314800000000002"/>
  </r>
  <r>
    <n v="9502"/>
    <x v="4760"/>
    <x v="1"/>
    <x v="312"/>
    <x v="1005"/>
    <s v="Standard Class"/>
    <s v="KW-16570"/>
    <s v="Kelly Williams"/>
    <x v="0"/>
    <s v="United States"/>
    <s v="San Francisco"/>
    <x v="1"/>
    <n v="94109"/>
    <x v="1"/>
    <s v="FUR-FU-10001546"/>
    <x v="0"/>
    <x v="5"/>
    <s v="Dana Swing-Arm Lamps"/>
    <n v="32.04"/>
    <n v="3"/>
    <n v="0"/>
    <n v="8.01"/>
  </r>
  <r>
    <n v="9503"/>
    <x v="4761"/>
    <x v="0"/>
    <x v="183"/>
    <x v="135"/>
    <s v="Standard Class"/>
    <s v="MM-17920"/>
    <s v="Michael Moore"/>
    <x v="0"/>
    <s v="United States"/>
    <s v="Rome"/>
    <x v="15"/>
    <n v="13440"/>
    <x v="3"/>
    <s v="OFF-AR-10000614"/>
    <x v="1"/>
    <x v="6"/>
    <s v="Barrel Sharpener"/>
    <n v="32.129999999999995"/>
    <n v="9"/>
    <n v="0"/>
    <n v="8.3537999999999997"/>
  </r>
  <r>
    <n v="9504"/>
    <x v="4761"/>
    <x v="0"/>
    <x v="183"/>
    <x v="135"/>
    <s v="Standard Class"/>
    <s v="MM-17920"/>
    <s v="Michael Moore"/>
    <x v="0"/>
    <s v="United States"/>
    <s v="Rome"/>
    <x v="15"/>
    <n v="13440"/>
    <x v="3"/>
    <s v="OFF-AR-10003190"/>
    <x v="1"/>
    <x v="6"/>
    <s v="Newell 32"/>
    <n v="2.88"/>
    <n v="1"/>
    <n v="0"/>
    <n v="0.80640000000000001"/>
  </r>
  <r>
    <n v="9505"/>
    <x v="4762"/>
    <x v="0"/>
    <x v="500"/>
    <x v="543"/>
    <s v="Standard Class"/>
    <s v="PW-19030"/>
    <s v="Pauline Webber"/>
    <x v="1"/>
    <s v="United States"/>
    <s v="New York City"/>
    <x v="15"/>
    <n v="10009"/>
    <x v="3"/>
    <s v="TEC-PH-10004094"/>
    <x v="2"/>
    <x v="7"/>
    <s v="Motorola L703CM"/>
    <n v="1091.93"/>
    <n v="7"/>
    <n v="0"/>
    <n v="272.98250000000002"/>
  </r>
  <r>
    <n v="9506"/>
    <x v="4762"/>
    <x v="0"/>
    <x v="500"/>
    <x v="543"/>
    <s v="Standard Class"/>
    <s v="PW-19030"/>
    <s v="Pauline Webber"/>
    <x v="1"/>
    <s v="United States"/>
    <s v="New York City"/>
    <x v="15"/>
    <n v="10009"/>
    <x v="3"/>
    <s v="OFF-PA-10001970"/>
    <x v="1"/>
    <x v="10"/>
    <s v="Xerox 1908"/>
    <n v="111.96"/>
    <n v="2"/>
    <n v="0"/>
    <n v="54.860399999999998"/>
  </r>
  <r>
    <n v="9507"/>
    <x v="4763"/>
    <x v="2"/>
    <x v="267"/>
    <x v="284"/>
    <s v="Second Class"/>
    <s v="RD-19900"/>
    <s v="Ruben Dartt"/>
    <x v="0"/>
    <s v="United States"/>
    <s v="Dearborn Heights"/>
    <x v="12"/>
    <n v="48127"/>
    <x v="2"/>
    <s v="OFF-AR-10002952"/>
    <x v="1"/>
    <x v="6"/>
    <s v="Stanley Contemporary Battery Pencil Sharpeners"/>
    <n v="26.7"/>
    <n v="2"/>
    <n v="0"/>
    <n v="7.4759999999999991"/>
  </r>
  <r>
    <n v="9508"/>
    <x v="4763"/>
    <x v="2"/>
    <x v="267"/>
    <x v="284"/>
    <s v="Second Class"/>
    <s v="RD-19900"/>
    <s v="Ruben Dartt"/>
    <x v="0"/>
    <s v="United States"/>
    <s v="Dearborn Heights"/>
    <x v="12"/>
    <n v="48127"/>
    <x v="2"/>
    <s v="OFF-BI-10004209"/>
    <x v="1"/>
    <x v="8"/>
    <s v="Fellowes Twister Kit, Gray/Clear, 3/pkg"/>
    <n v="40.199999999999996"/>
    <n v="5"/>
    <n v="0"/>
    <n v="18.089999999999996"/>
  </r>
  <r>
    <n v="9509"/>
    <x v="4763"/>
    <x v="2"/>
    <x v="267"/>
    <x v="284"/>
    <s v="Second Class"/>
    <s v="RD-19900"/>
    <s v="Ruben Dartt"/>
    <x v="0"/>
    <s v="United States"/>
    <s v="Dearborn Heights"/>
    <x v="12"/>
    <n v="48127"/>
    <x v="2"/>
    <s v="OFF-AR-10004685"/>
    <x v="1"/>
    <x v="6"/>
    <s v="Binney &amp; Smith Crayola Metallic Colored Pencils, 8-Color Set"/>
    <n v="13.89"/>
    <n v="3"/>
    <n v="0"/>
    <n v="4.5836999999999994"/>
  </r>
  <r>
    <n v="9510"/>
    <x v="4763"/>
    <x v="2"/>
    <x v="267"/>
    <x v="284"/>
    <s v="Second Class"/>
    <s v="RD-19900"/>
    <s v="Ruben Dartt"/>
    <x v="0"/>
    <s v="United States"/>
    <s v="Dearborn Heights"/>
    <x v="12"/>
    <n v="48127"/>
    <x v="2"/>
    <s v="OFF-ST-10000991"/>
    <x v="1"/>
    <x v="4"/>
    <s v="Space Solutions HD Industrial Steel Shelving."/>
    <n v="689.81999999999994"/>
    <n v="6"/>
    <n v="0"/>
    <n v="20.694600000000008"/>
  </r>
  <r>
    <n v="9511"/>
    <x v="4764"/>
    <x v="0"/>
    <x v="876"/>
    <x v="1208"/>
    <s v="Standard Class"/>
    <s v="LM-17065"/>
    <s v="Liz MacKendrick"/>
    <x v="0"/>
    <s v="United States"/>
    <s v="New York City"/>
    <x v="15"/>
    <n v="10024"/>
    <x v="3"/>
    <s v="OFF-AR-10002399"/>
    <x v="1"/>
    <x v="6"/>
    <s v="Dixon Prang Watercolor Pencils, 10-Color Set with Brush"/>
    <n v="38.339999999999996"/>
    <n v="9"/>
    <n v="0"/>
    <n v="15.7194"/>
  </r>
  <r>
    <n v="9512"/>
    <x v="4765"/>
    <x v="2"/>
    <x v="637"/>
    <x v="355"/>
    <s v="First Class"/>
    <s v="CS-11845"/>
    <s v="Cari Sayre"/>
    <x v="1"/>
    <s v="United States"/>
    <s v="Chicago"/>
    <x v="10"/>
    <n v="60623"/>
    <x v="2"/>
    <s v="OFF-BI-10002353"/>
    <x v="1"/>
    <x v="8"/>
    <s v="GBC VeloBind Cover Sets"/>
    <n v="9.2639999999999976"/>
    <n v="3"/>
    <n v="0.8"/>
    <n v="-13.895999999999997"/>
  </r>
  <r>
    <n v="9513"/>
    <x v="4766"/>
    <x v="3"/>
    <x v="1108"/>
    <x v="1081"/>
    <s v="Second Class"/>
    <s v="KT-16480"/>
    <s v="Kean Thornton"/>
    <x v="0"/>
    <s v="United States"/>
    <s v="Dallas"/>
    <x v="5"/>
    <n v="75217"/>
    <x v="2"/>
    <s v="FUR-BO-10001811"/>
    <x v="0"/>
    <x v="0"/>
    <s v="Atlantic Metals Mobile 5-Shelf Bookcases, Custom Colors"/>
    <n v="204.66639999999998"/>
    <n v="1"/>
    <n v="0.32"/>
    <n v="-6.0196000000000254"/>
  </r>
  <r>
    <n v="9514"/>
    <x v="4767"/>
    <x v="0"/>
    <x v="500"/>
    <x v="61"/>
    <s v="Standard Class"/>
    <s v="BE-11410"/>
    <s v="Bobby Elias"/>
    <x v="0"/>
    <s v="United States"/>
    <s v="Appleton"/>
    <x v="6"/>
    <n v="54915"/>
    <x v="2"/>
    <s v="TEC-AC-10003033"/>
    <x v="2"/>
    <x v="11"/>
    <s v="Plantronics CS510 - Over-the-Head monaural Wireless Headset System"/>
    <n v="1649.75"/>
    <n v="5"/>
    <n v="0"/>
    <n v="544.41749999999979"/>
  </r>
  <r>
    <n v="9515"/>
    <x v="4768"/>
    <x v="2"/>
    <x v="619"/>
    <x v="658"/>
    <s v="Standard Class"/>
    <s v="NF-18475"/>
    <s v="Neil Französisch"/>
    <x v="2"/>
    <s v="United States"/>
    <s v="Jacksonville"/>
    <x v="2"/>
    <n v="32216"/>
    <x v="0"/>
    <s v="OFF-PA-10000176"/>
    <x v="1"/>
    <x v="10"/>
    <s v="Xerox 1887"/>
    <n v="91.055999999999997"/>
    <n v="6"/>
    <n v="0.2"/>
    <n v="31.869599999999995"/>
  </r>
  <r>
    <n v="9516"/>
    <x v="4769"/>
    <x v="2"/>
    <x v="1223"/>
    <x v="1262"/>
    <s v="Standard Class"/>
    <s v="DL-13315"/>
    <s v="Delfina Latchford"/>
    <x v="0"/>
    <s v="United States"/>
    <s v="Chicago"/>
    <x v="10"/>
    <n v="60653"/>
    <x v="2"/>
    <s v="OFF-AR-10003631"/>
    <x v="1"/>
    <x v="6"/>
    <s v="Staples"/>
    <n v="54.207999999999998"/>
    <n v="14"/>
    <n v="0.2"/>
    <n v="8.808799999999998"/>
  </r>
  <r>
    <n v="9517"/>
    <x v="4770"/>
    <x v="1"/>
    <x v="252"/>
    <x v="722"/>
    <s v="Second Class"/>
    <s v="MS-17710"/>
    <s v="Maurice Satty"/>
    <x v="0"/>
    <s v="United States"/>
    <s v="Bowling Green"/>
    <x v="24"/>
    <n v="43402"/>
    <x v="3"/>
    <s v="TEC-PH-10000923"/>
    <x v="2"/>
    <x v="7"/>
    <s v="Belkin SportFit Armband For iPhone 5s/5c, Fuchsia"/>
    <n v="26.981999999999999"/>
    <n v="3"/>
    <n v="0.4"/>
    <n v="4.0472999999999999"/>
  </r>
  <r>
    <n v="9518"/>
    <x v="4770"/>
    <x v="1"/>
    <x v="252"/>
    <x v="722"/>
    <s v="Second Class"/>
    <s v="MS-17710"/>
    <s v="Maurice Satty"/>
    <x v="0"/>
    <s v="United States"/>
    <s v="Bowling Green"/>
    <x v="24"/>
    <n v="43402"/>
    <x v="3"/>
    <s v="OFF-LA-10003190"/>
    <x v="1"/>
    <x v="2"/>
    <s v="Avery 474"/>
    <n v="6.911999999999999"/>
    <n v="3"/>
    <n v="0.2"/>
    <n v="2.5056000000000003"/>
  </r>
  <r>
    <n v="9519"/>
    <x v="4770"/>
    <x v="1"/>
    <x v="252"/>
    <x v="722"/>
    <s v="Second Class"/>
    <s v="MS-17710"/>
    <s v="Maurice Satty"/>
    <x v="0"/>
    <s v="United States"/>
    <s v="Bowling Green"/>
    <x v="24"/>
    <n v="43402"/>
    <x v="3"/>
    <s v="OFF-ST-10003208"/>
    <x v="1"/>
    <x v="4"/>
    <s v="Adjustable Depth Letter/Legal Cart"/>
    <n v="435.50400000000002"/>
    <n v="3"/>
    <n v="0.2"/>
    <n v="48.994199999999921"/>
  </r>
  <r>
    <n v="9520"/>
    <x v="4771"/>
    <x v="3"/>
    <x v="540"/>
    <x v="582"/>
    <s v="Second Class"/>
    <s v="MM-18055"/>
    <s v="Michelle Moray"/>
    <x v="0"/>
    <s v="United States"/>
    <s v="San Francisco"/>
    <x v="1"/>
    <n v="94110"/>
    <x v="1"/>
    <s v="OFF-AP-10000692"/>
    <x v="1"/>
    <x v="9"/>
    <s v="Fellowes Mighty 8 Compact Surge Protector"/>
    <n v="81.08"/>
    <n v="4"/>
    <n v="0"/>
    <n v="22.702400000000004"/>
  </r>
  <r>
    <n v="9521"/>
    <x v="4772"/>
    <x v="0"/>
    <x v="1083"/>
    <x v="817"/>
    <s v="Standard Class"/>
    <s v="JB-15400"/>
    <s v="Jennifer Braxton"/>
    <x v="1"/>
    <s v="United States"/>
    <s v="Los Angeles"/>
    <x v="1"/>
    <n v="90049"/>
    <x v="1"/>
    <s v="OFF-ST-10004180"/>
    <x v="1"/>
    <x v="4"/>
    <s v="Safco Commercial Shelving"/>
    <n v="93.02"/>
    <n v="2"/>
    <n v="0"/>
    <n v="3.720799999999997"/>
  </r>
  <r>
    <n v="9522"/>
    <x v="4773"/>
    <x v="2"/>
    <x v="174"/>
    <x v="182"/>
    <s v="Standard Class"/>
    <s v="SG-20605"/>
    <s v="Speros Goranitis"/>
    <x v="0"/>
    <s v="United States"/>
    <s v="Chicago"/>
    <x v="10"/>
    <n v="60623"/>
    <x v="2"/>
    <s v="TEC-PH-10002817"/>
    <x v="2"/>
    <x v="7"/>
    <s v="RCA ViSYS 25425RE1 Corded phone"/>
    <n v="323.97600000000006"/>
    <n v="3"/>
    <n v="0.2"/>
    <n v="36.44729999999997"/>
  </r>
  <r>
    <n v="9523"/>
    <x v="4773"/>
    <x v="2"/>
    <x v="174"/>
    <x v="182"/>
    <s v="Standard Class"/>
    <s v="SG-20605"/>
    <s v="Speros Goranitis"/>
    <x v="0"/>
    <s v="United States"/>
    <s v="Chicago"/>
    <x v="10"/>
    <n v="60623"/>
    <x v="2"/>
    <s v="OFF-PA-10000295"/>
    <x v="1"/>
    <x v="10"/>
    <s v="Xerox 229"/>
    <n v="15.552000000000003"/>
    <n v="3"/>
    <n v="0.2"/>
    <n v="5.4432"/>
  </r>
  <r>
    <n v="9524"/>
    <x v="4773"/>
    <x v="2"/>
    <x v="174"/>
    <x v="182"/>
    <s v="Standard Class"/>
    <s v="SG-20605"/>
    <s v="Speros Goranitis"/>
    <x v="0"/>
    <s v="United States"/>
    <s v="Chicago"/>
    <x v="10"/>
    <n v="60623"/>
    <x v="2"/>
    <s v="OFF-ST-10000419"/>
    <x v="1"/>
    <x v="4"/>
    <s v="Rogers Jumbo File, Granite"/>
    <n v="32.591999999999999"/>
    <n v="3"/>
    <n v="0.2"/>
    <n v="-7.7406000000000006"/>
  </r>
  <r>
    <n v="9525"/>
    <x v="4774"/>
    <x v="3"/>
    <x v="256"/>
    <x v="792"/>
    <s v="First Class"/>
    <s v="PB-18805"/>
    <s v="Patrick Bzostek"/>
    <x v="2"/>
    <s v="United States"/>
    <s v="Seattle"/>
    <x v="4"/>
    <n v="98115"/>
    <x v="1"/>
    <s v="OFF-BI-10001524"/>
    <x v="1"/>
    <x v="8"/>
    <s v="GBC Premium Transparent Covers with Diagonal Lined Pattern"/>
    <n v="83.920000000000016"/>
    <n v="5"/>
    <n v="0.2"/>
    <n v="29.371999999999993"/>
  </r>
  <r>
    <n v="9526"/>
    <x v="4774"/>
    <x v="3"/>
    <x v="256"/>
    <x v="792"/>
    <s v="First Class"/>
    <s v="PB-18805"/>
    <s v="Patrick Bzostek"/>
    <x v="2"/>
    <s v="United States"/>
    <s v="Seattle"/>
    <x v="4"/>
    <n v="98115"/>
    <x v="1"/>
    <s v="FUR-FU-10003268"/>
    <x v="0"/>
    <x v="5"/>
    <s v="Eldon Radial Chair Mat for Low to Medium Pile Carpets"/>
    <n v="199.89999999999998"/>
    <n v="5"/>
    <n v="0"/>
    <n v="39.97999999999999"/>
  </r>
  <r>
    <n v="9527"/>
    <x v="4774"/>
    <x v="3"/>
    <x v="256"/>
    <x v="792"/>
    <s v="First Class"/>
    <s v="PB-18805"/>
    <s v="Patrick Bzostek"/>
    <x v="2"/>
    <s v="United States"/>
    <s v="Seattle"/>
    <x v="4"/>
    <n v="98115"/>
    <x v="1"/>
    <s v="TEC-PH-10000148"/>
    <x v="2"/>
    <x v="7"/>
    <s v="Cyber Acoustics AC-202b Speech Recognition Stereo Headset"/>
    <n v="31.176000000000002"/>
    <n v="3"/>
    <n v="0.2"/>
    <n v="-7.0145999999999997"/>
  </r>
  <r>
    <n v="9528"/>
    <x v="4774"/>
    <x v="3"/>
    <x v="256"/>
    <x v="792"/>
    <s v="First Class"/>
    <s v="PB-18805"/>
    <s v="Patrick Bzostek"/>
    <x v="2"/>
    <s v="United States"/>
    <s v="Seattle"/>
    <x v="4"/>
    <n v="98115"/>
    <x v="1"/>
    <s v="OFF-BI-10001543"/>
    <x v="1"/>
    <x v="8"/>
    <s v="GBC VeloBinder Manual Binding System"/>
    <n v="172.75200000000001"/>
    <n v="6"/>
    <n v="0.2"/>
    <n v="60.463200000000015"/>
  </r>
  <r>
    <n v="9529"/>
    <x v="4774"/>
    <x v="3"/>
    <x v="256"/>
    <x v="792"/>
    <s v="First Class"/>
    <s v="PB-18805"/>
    <s v="Patrick Bzostek"/>
    <x v="2"/>
    <s v="United States"/>
    <s v="Seattle"/>
    <x v="4"/>
    <n v="98115"/>
    <x v="1"/>
    <s v="OFF-BI-10002071"/>
    <x v="1"/>
    <x v="8"/>
    <s v="Fellowes Black Plastic Comb Bindings"/>
    <n v="9.2959999999999994"/>
    <n v="2"/>
    <n v="0.2"/>
    <n v="3.0211999999999994"/>
  </r>
  <r>
    <n v="9530"/>
    <x v="4775"/>
    <x v="3"/>
    <x v="668"/>
    <x v="186"/>
    <s v="Same Day"/>
    <s v="AC-10615"/>
    <s v="Ann Chong"/>
    <x v="1"/>
    <s v="United States"/>
    <s v="Beaumont"/>
    <x v="5"/>
    <n v="77705"/>
    <x v="2"/>
    <s v="OFF-ST-10002352"/>
    <x v="1"/>
    <x v="4"/>
    <s v="Iris Project Case"/>
    <n v="12.768000000000001"/>
    <n v="2"/>
    <n v="0.2"/>
    <n v="0.95759999999999934"/>
  </r>
  <r>
    <n v="9531"/>
    <x v="4776"/>
    <x v="3"/>
    <x v="141"/>
    <x v="142"/>
    <s v="Standard Class"/>
    <s v="MR-17545"/>
    <s v="Mathew Reese"/>
    <x v="2"/>
    <s v="United States"/>
    <s v="Seattle"/>
    <x v="4"/>
    <n v="98103"/>
    <x v="1"/>
    <s v="OFF-PA-10003127"/>
    <x v="1"/>
    <x v="10"/>
    <s v="Staples"/>
    <n v="52.76"/>
    <n v="2"/>
    <n v="0"/>
    <n v="24.269599999999997"/>
  </r>
  <r>
    <n v="9532"/>
    <x v="4777"/>
    <x v="3"/>
    <x v="40"/>
    <x v="360"/>
    <s v="Standard Class"/>
    <s v="BF-11215"/>
    <s v="Benjamin Farhat"/>
    <x v="2"/>
    <s v="United States"/>
    <s v="Dallas"/>
    <x v="5"/>
    <n v="75217"/>
    <x v="2"/>
    <s v="OFF-ST-10000464"/>
    <x v="1"/>
    <x v="4"/>
    <s v="Multi-Use Personal File Cart and Caster Set, Three Stacking Bins"/>
    <n v="55.616"/>
    <n v="2"/>
    <n v="0.2"/>
    <n v="5.5616000000000021"/>
  </r>
  <r>
    <n v="9533"/>
    <x v="4778"/>
    <x v="0"/>
    <x v="189"/>
    <x v="894"/>
    <s v="Standard Class"/>
    <s v="BW-11200"/>
    <s v="Ben Wallace"/>
    <x v="0"/>
    <s v="United States"/>
    <s v="New York City"/>
    <x v="15"/>
    <n v="10011"/>
    <x v="3"/>
    <s v="FUR-CH-10000553"/>
    <x v="0"/>
    <x v="1"/>
    <s v="Metal Folding Chairs, Beige, 4/Carton"/>
    <n v="427.64400000000001"/>
    <n v="14"/>
    <n v="0.1"/>
    <n v="80.777199999999979"/>
  </r>
  <r>
    <n v="9534"/>
    <x v="4778"/>
    <x v="0"/>
    <x v="189"/>
    <x v="894"/>
    <s v="Standard Class"/>
    <s v="BW-11200"/>
    <s v="Ben Wallace"/>
    <x v="0"/>
    <s v="United States"/>
    <s v="New York City"/>
    <x v="15"/>
    <n v="10011"/>
    <x v="3"/>
    <s v="OFF-FA-10000134"/>
    <x v="1"/>
    <x v="13"/>
    <s v="Advantus Push Pins, Aluminum Head"/>
    <n v="40.669999999999995"/>
    <n v="7"/>
    <n v="0"/>
    <n v="12.607699999999999"/>
  </r>
  <r>
    <n v="9535"/>
    <x v="4778"/>
    <x v="0"/>
    <x v="189"/>
    <x v="894"/>
    <s v="Standard Class"/>
    <s v="BW-11200"/>
    <s v="Ben Wallace"/>
    <x v="0"/>
    <s v="United States"/>
    <s v="New York City"/>
    <x v="15"/>
    <n v="10011"/>
    <x v="3"/>
    <s v="OFF-ST-10000636"/>
    <x v="1"/>
    <x v="4"/>
    <s v="Rogers Profile Extra Capacity Storage Tub"/>
    <n v="33.479999999999997"/>
    <n v="2"/>
    <n v="0"/>
    <n v="1.3391999999999982"/>
  </r>
  <r>
    <n v="9536"/>
    <x v="4778"/>
    <x v="0"/>
    <x v="189"/>
    <x v="894"/>
    <s v="Standard Class"/>
    <s v="BW-11200"/>
    <s v="Ben Wallace"/>
    <x v="0"/>
    <s v="United States"/>
    <s v="New York City"/>
    <x v="15"/>
    <n v="10011"/>
    <x v="3"/>
    <s v="OFF-BI-10002949"/>
    <x v="1"/>
    <x v="8"/>
    <s v="Prestige Round Ring Binders"/>
    <n v="9.7280000000000015"/>
    <n v="2"/>
    <n v="0.2"/>
    <n v="3.283199999999999"/>
  </r>
  <r>
    <n v="9537"/>
    <x v="4779"/>
    <x v="3"/>
    <x v="492"/>
    <x v="1055"/>
    <s v="Second Class"/>
    <s v="TS-21610"/>
    <s v="Troy Staebel"/>
    <x v="0"/>
    <s v="United States"/>
    <s v="Chicago"/>
    <x v="10"/>
    <n v="60610"/>
    <x v="2"/>
    <s v="FUR-FU-10002364"/>
    <x v="0"/>
    <x v="5"/>
    <s v="Eldon Expressions Wood Desk Accessories, Oak"/>
    <n v="8.8559999999999999"/>
    <n v="3"/>
    <n v="0.6"/>
    <n v="-6.8634000000000013"/>
  </r>
  <r>
    <n v="9538"/>
    <x v="4780"/>
    <x v="0"/>
    <x v="477"/>
    <x v="759"/>
    <s v="First Class"/>
    <s v="AS-10045"/>
    <s v="Aaron Smayling"/>
    <x v="1"/>
    <s v="United States"/>
    <s v="San Francisco"/>
    <x v="1"/>
    <n v="94110"/>
    <x v="1"/>
    <s v="FUR-BO-10002613"/>
    <x v="0"/>
    <x v="0"/>
    <s v="Atlantic Metals Mobile 4-Shelf Bookcases, Custom Colors"/>
    <n v="477.666"/>
    <n v="2"/>
    <n v="0.15"/>
    <n v="84.293999999999969"/>
  </r>
  <r>
    <n v="9539"/>
    <x v="4781"/>
    <x v="3"/>
    <x v="210"/>
    <x v="945"/>
    <s v="First Class"/>
    <s v="AA-10375"/>
    <s v="Allen Armold"/>
    <x v="0"/>
    <s v="United States"/>
    <s v="Providence"/>
    <x v="34"/>
    <n v="2908"/>
    <x v="3"/>
    <s v="OFF-PA-10002659"/>
    <x v="1"/>
    <x v="10"/>
    <s v="Avoid Verbal Orders Carbonless Minifold Book"/>
    <n v="16.899999999999999"/>
    <n v="5"/>
    <n v="0"/>
    <n v="7.7739999999999991"/>
  </r>
  <r>
    <n v="9540"/>
    <x v="4781"/>
    <x v="3"/>
    <x v="210"/>
    <x v="945"/>
    <s v="First Class"/>
    <s v="AA-10375"/>
    <s v="Allen Armold"/>
    <x v="0"/>
    <s v="United States"/>
    <s v="Providence"/>
    <x v="34"/>
    <n v="2908"/>
    <x v="3"/>
    <s v="OFF-PA-10000157"/>
    <x v="1"/>
    <x v="10"/>
    <s v="Xerox 191"/>
    <n v="39.96"/>
    <n v="2"/>
    <n v="0"/>
    <n v="18.781199999999998"/>
  </r>
  <r>
    <n v="9541"/>
    <x v="4782"/>
    <x v="1"/>
    <x v="1224"/>
    <x v="537"/>
    <s v="Second Class"/>
    <s v="PS-18970"/>
    <s v="Paul Stevenson"/>
    <x v="2"/>
    <s v="United States"/>
    <s v="Phoenix"/>
    <x v="16"/>
    <n v="85023"/>
    <x v="1"/>
    <s v="FUR-CH-10004540"/>
    <x v="0"/>
    <x v="1"/>
    <s v="Global Chrome Stack Chair"/>
    <n v="191.96800000000002"/>
    <n v="7"/>
    <n v="0.2"/>
    <n v="16.797200000000004"/>
  </r>
  <r>
    <n v="9542"/>
    <x v="4783"/>
    <x v="1"/>
    <x v="705"/>
    <x v="1214"/>
    <s v="Standard Class"/>
    <s v="RP-19270"/>
    <s v="Rachel Payne"/>
    <x v="1"/>
    <s v="United States"/>
    <s v="Houston"/>
    <x v="5"/>
    <n v="77095"/>
    <x v="2"/>
    <s v="OFF-LA-10004544"/>
    <x v="1"/>
    <x v="2"/>
    <s v="Avery 505"/>
    <n v="35.520000000000003"/>
    <n v="3"/>
    <n v="0.2"/>
    <n v="13.320000000000002"/>
  </r>
  <r>
    <n v="9543"/>
    <x v="4783"/>
    <x v="1"/>
    <x v="705"/>
    <x v="1214"/>
    <s v="Standard Class"/>
    <s v="RP-19270"/>
    <s v="Rachel Payne"/>
    <x v="1"/>
    <s v="United States"/>
    <s v="Houston"/>
    <x v="5"/>
    <n v="77095"/>
    <x v="2"/>
    <s v="OFF-BI-10001097"/>
    <x v="1"/>
    <x v="8"/>
    <s v="Avery Hole Reinforcements"/>
    <n v="6.2299999999999986"/>
    <n v="5"/>
    <n v="0.8"/>
    <n v="-9.6565000000000047"/>
  </r>
  <r>
    <n v="9544"/>
    <x v="4783"/>
    <x v="1"/>
    <x v="705"/>
    <x v="1214"/>
    <s v="Standard Class"/>
    <s v="RP-19270"/>
    <s v="Rachel Payne"/>
    <x v="1"/>
    <s v="United States"/>
    <s v="Houston"/>
    <x v="5"/>
    <n v="77095"/>
    <x v="2"/>
    <s v="OFF-PA-10003302"/>
    <x v="1"/>
    <x v="10"/>
    <s v="Xerox 1906"/>
    <n v="56.704000000000001"/>
    <n v="2"/>
    <n v="0.2"/>
    <n v="19.137599999999992"/>
  </r>
  <r>
    <n v="9545"/>
    <x v="4783"/>
    <x v="1"/>
    <x v="705"/>
    <x v="1214"/>
    <s v="Standard Class"/>
    <s v="RP-19270"/>
    <s v="Rachel Payne"/>
    <x v="1"/>
    <s v="United States"/>
    <s v="Houston"/>
    <x v="5"/>
    <n v="77095"/>
    <x v="2"/>
    <s v="FUR-BO-10003965"/>
    <x v="0"/>
    <x v="0"/>
    <s v="O'Sullivan Manor Hill 2-Door Library in Brianna Oak"/>
    <n v="369.19919999999996"/>
    <n v="3"/>
    <n v="0.32"/>
    <n v="-114.01739999999995"/>
  </r>
  <r>
    <n v="9546"/>
    <x v="4784"/>
    <x v="2"/>
    <x v="194"/>
    <x v="1024"/>
    <s v="Standard Class"/>
    <s v="NC-18625"/>
    <s v="Noah Childs"/>
    <x v="1"/>
    <s v="United States"/>
    <s v="Columbus"/>
    <x v="14"/>
    <n v="47201"/>
    <x v="2"/>
    <s v="TEC-AC-10003433"/>
    <x v="2"/>
    <x v="11"/>
    <s v="Maxell 4.7GB DVD+R 5/Pack"/>
    <n v="1.98"/>
    <n v="2"/>
    <n v="0"/>
    <n v="0.89100000000000001"/>
  </r>
  <r>
    <n v="9547"/>
    <x v="4784"/>
    <x v="2"/>
    <x v="194"/>
    <x v="1024"/>
    <s v="Standard Class"/>
    <s v="NC-18625"/>
    <s v="Noah Childs"/>
    <x v="1"/>
    <s v="United States"/>
    <s v="Columbus"/>
    <x v="14"/>
    <n v="47201"/>
    <x v="2"/>
    <s v="OFF-PA-10000482"/>
    <x v="1"/>
    <x v="10"/>
    <s v="Snap-A-Way Black Print Carbonless Ruled Speed Letter, Triplicate"/>
    <n v="75.88"/>
    <n v="2"/>
    <n v="0"/>
    <n v="35.663599999999995"/>
  </r>
  <r>
    <n v="9548"/>
    <x v="4785"/>
    <x v="0"/>
    <x v="1132"/>
    <x v="375"/>
    <s v="Second Class"/>
    <s v="SC-20770"/>
    <s v="Stewart Carmichael"/>
    <x v="1"/>
    <s v="United States"/>
    <s v="Philadelphia"/>
    <x v="9"/>
    <n v="19134"/>
    <x v="3"/>
    <s v="OFF-PA-10004610"/>
    <x v="1"/>
    <x v="10"/>
    <s v="Xerox 1900"/>
    <n v="6.8480000000000008"/>
    <n v="2"/>
    <n v="0.2"/>
    <n v="2.1399999999999992"/>
  </r>
  <r>
    <n v="9549"/>
    <x v="4785"/>
    <x v="0"/>
    <x v="1132"/>
    <x v="375"/>
    <s v="Second Class"/>
    <s v="SC-20770"/>
    <s v="Stewart Carmichael"/>
    <x v="1"/>
    <s v="United States"/>
    <s v="Philadelphia"/>
    <x v="9"/>
    <n v="19134"/>
    <x v="3"/>
    <s v="OFF-BI-10003910"/>
    <x v="1"/>
    <x v="8"/>
    <s v="DXL Angle-View Binders with Locking Rings by Samsill"/>
    <n v="4.6260000000000003"/>
    <n v="2"/>
    <n v="0.7"/>
    <n v="-3.8549999999999986"/>
  </r>
  <r>
    <n v="9550"/>
    <x v="4785"/>
    <x v="0"/>
    <x v="1132"/>
    <x v="375"/>
    <s v="Second Class"/>
    <s v="SC-20770"/>
    <s v="Stewart Carmichael"/>
    <x v="1"/>
    <s v="United States"/>
    <s v="Philadelphia"/>
    <x v="9"/>
    <n v="19134"/>
    <x v="3"/>
    <s v="OFF-AP-10001394"/>
    <x v="1"/>
    <x v="9"/>
    <s v="Harmony Air Purifier"/>
    <n v="453.6"/>
    <n v="3"/>
    <n v="0.2"/>
    <n v="90.71999999999997"/>
  </r>
  <r>
    <n v="9551"/>
    <x v="4786"/>
    <x v="1"/>
    <x v="910"/>
    <x v="1192"/>
    <s v="First Class"/>
    <s v="NF-18595"/>
    <s v="Nicole Fjeld"/>
    <x v="2"/>
    <s v="United States"/>
    <s v="San Jose"/>
    <x v="1"/>
    <n v="95123"/>
    <x v="1"/>
    <s v="OFF-BI-10004654"/>
    <x v="1"/>
    <x v="8"/>
    <s v="Avery Binding System Hidden Tab Executive Style Index Sets"/>
    <n v="13.847999999999999"/>
    <n v="3"/>
    <n v="0.2"/>
    <n v="5.1929999999999996"/>
  </r>
  <r>
    <n v="9552"/>
    <x v="4787"/>
    <x v="1"/>
    <x v="113"/>
    <x v="665"/>
    <s v="Standard Class"/>
    <s v="SC-20020"/>
    <s v="Sam Craven"/>
    <x v="0"/>
    <s v="United States"/>
    <s v="Philadelphia"/>
    <x v="9"/>
    <n v="19140"/>
    <x v="3"/>
    <s v="OFF-ST-10001526"/>
    <x v="1"/>
    <x v="4"/>
    <s v="Iceberg Mobile Mega Data/Printer Cart "/>
    <n v="577.58400000000006"/>
    <n v="6"/>
    <n v="0.2"/>
    <n v="43.318799999999953"/>
  </r>
  <r>
    <n v="9553"/>
    <x v="4788"/>
    <x v="1"/>
    <x v="1050"/>
    <x v="69"/>
    <s v="Standard Class"/>
    <s v="BD-11560"/>
    <s v="Brendan Dodson"/>
    <x v="2"/>
    <s v="United States"/>
    <s v="Springfield"/>
    <x v="17"/>
    <n v="22153"/>
    <x v="0"/>
    <s v="TEC-AC-10000358"/>
    <x v="2"/>
    <x v="11"/>
    <s v="Imation Secure Drive + Hardware Encrypted USB flash drive - 16 GB"/>
    <n v="151.96"/>
    <n v="4"/>
    <n v="0"/>
    <n v="36.470399999999998"/>
  </r>
  <r>
    <n v="9554"/>
    <x v="4789"/>
    <x v="0"/>
    <x v="897"/>
    <x v="759"/>
    <s v="Standard Class"/>
    <s v="SM-20950"/>
    <s v="Suzanne McNair"/>
    <x v="1"/>
    <s v="United States"/>
    <s v="Broomfield"/>
    <x v="22"/>
    <n v="80020"/>
    <x v="1"/>
    <s v="FUR-FU-10000246"/>
    <x v="0"/>
    <x v="5"/>
    <s v="Aluminum Document Frame"/>
    <n v="68.432000000000016"/>
    <n v="7"/>
    <n v="0.2"/>
    <n v="8.5539999999999878"/>
  </r>
  <r>
    <n v="9555"/>
    <x v="4790"/>
    <x v="1"/>
    <x v="109"/>
    <x v="156"/>
    <s v="Standard Class"/>
    <s v="EB-14110"/>
    <s v="Eugene Barchas"/>
    <x v="0"/>
    <s v="United States"/>
    <s v="Columbus"/>
    <x v="24"/>
    <n v="43229"/>
    <x v="3"/>
    <s v="FUR-FU-10003799"/>
    <x v="0"/>
    <x v="5"/>
    <s v="Seth Thomas 13 1/2&quot; Wall Clock"/>
    <n v="71.12"/>
    <n v="5"/>
    <n v="0.2"/>
    <n v="9.7789999999999964"/>
  </r>
  <r>
    <n v="9556"/>
    <x v="4790"/>
    <x v="1"/>
    <x v="109"/>
    <x v="156"/>
    <s v="Standard Class"/>
    <s v="EB-14110"/>
    <s v="Eugene Barchas"/>
    <x v="0"/>
    <s v="United States"/>
    <s v="Columbus"/>
    <x v="24"/>
    <n v="43229"/>
    <x v="3"/>
    <s v="OFF-FA-10003021"/>
    <x v="1"/>
    <x v="13"/>
    <s v="Staples"/>
    <n v="3.008"/>
    <n v="2"/>
    <n v="0.2"/>
    <n v="0.56399999999999983"/>
  </r>
  <r>
    <n v="9557"/>
    <x v="4791"/>
    <x v="1"/>
    <x v="155"/>
    <x v="1197"/>
    <s v="Second Class"/>
    <s v="HP-14815"/>
    <s v="Harold Pawlan"/>
    <x v="2"/>
    <s v="United States"/>
    <s v="Concord"/>
    <x v="38"/>
    <n v="3301"/>
    <x v="3"/>
    <s v="OFF-PA-10003656"/>
    <x v="1"/>
    <x v="10"/>
    <s v="Xerox 1935"/>
    <n v="184.66"/>
    <n v="7"/>
    <n v="0"/>
    <n v="84.943599999999989"/>
  </r>
  <r>
    <n v="9558"/>
    <x v="4792"/>
    <x v="2"/>
    <x v="1135"/>
    <x v="580"/>
    <s v="Second Class"/>
    <s v="EB-14170"/>
    <s v="Evan Bailliet"/>
    <x v="0"/>
    <s v="United States"/>
    <s v="Houston"/>
    <x v="5"/>
    <n v="77095"/>
    <x v="2"/>
    <s v="FUR-FU-10004586"/>
    <x v="0"/>
    <x v="5"/>
    <s v="G.E. Longer-Life Indoor Recessed Floodlight Bulbs"/>
    <n v="5.3120000000000003"/>
    <n v="2"/>
    <n v="0.6"/>
    <n v="-1.5935999999999995"/>
  </r>
  <r>
    <n v="9559"/>
    <x v="4793"/>
    <x v="0"/>
    <x v="972"/>
    <x v="711"/>
    <s v="First Class"/>
    <s v="SM-20905"/>
    <s v="Susan MacKendrick"/>
    <x v="0"/>
    <s v="United States"/>
    <s v="Newark"/>
    <x v="24"/>
    <n v="43055"/>
    <x v="3"/>
    <s v="TEC-AC-10003832"/>
    <x v="2"/>
    <x v="11"/>
    <s v="Imation 16GB Mini TravelDrive USB 2.0 Flash Drive"/>
    <n v="132.52000000000004"/>
    <n v="5"/>
    <n v="0.2"/>
    <n v="34.786500000000004"/>
  </r>
  <r>
    <n v="9560"/>
    <x v="4793"/>
    <x v="0"/>
    <x v="972"/>
    <x v="711"/>
    <s v="First Class"/>
    <s v="SM-20905"/>
    <s v="Susan MacKendrick"/>
    <x v="0"/>
    <s v="United States"/>
    <s v="Newark"/>
    <x v="24"/>
    <n v="43055"/>
    <x v="3"/>
    <s v="OFF-ST-10002554"/>
    <x v="1"/>
    <x v="4"/>
    <s v="Tennsco Industrial Shelving"/>
    <n v="195.64"/>
    <n v="5"/>
    <n v="0.2"/>
    <n v="-44.018999999999991"/>
  </r>
  <r>
    <n v="9561"/>
    <x v="4793"/>
    <x v="0"/>
    <x v="972"/>
    <x v="711"/>
    <s v="First Class"/>
    <s v="SM-20905"/>
    <s v="Susan MacKendrick"/>
    <x v="0"/>
    <s v="United States"/>
    <s v="Newark"/>
    <x v="24"/>
    <n v="43055"/>
    <x v="3"/>
    <s v="FUR-FU-10001876"/>
    <x v="0"/>
    <x v="5"/>
    <s v="Computer Room Manger, 14&quot;"/>
    <n v="51.967999999999996"/>
    <n v="2"/>
    <n v="0.2"/>
    <n v="10.393599999999998"/>
  </r>
  <r>
    <n v="9562"/>
    <x v="4793"/>
    <x v="0"/>
    <x v="972"/>
    <x v="711"/>
    <s v="First Class"/>
    <s v="SM-20905"/>
    <s v="Susan MacKendrick"/>
    <x v="0"/>
    <s v="United States"/>
    <s v="Newark"/>
    <x v="24"/>
    <n v="43055"/>
    <x v="3"/>
    <s v="TEC-AC-10002637"/>
    <x v="2"/>
    <x v="11"/>
    <s v="Logitech VX Revolution Cordless Laser Mouse for Notebooks (Black)"/>
    <n v="431.97600000000006"/>
    <n v="3"/>
    <n v="0.2"/>
    <n v="-75.59580000000004"/>
  </r>
  <r>
    <n v="9563"/>
    <x v="4793"/>
    <x v="0"/>
    <x v="972"/>
    <x v="711"/>
    <s v="First Class"/>
    <s v="SM-20905"/>
    <s v="Susan MacKendrick"/>
    <x v="0"/>
    <s v="United States"/>
    <s v="Newark"/>
    <x v="24"/>
    <n v="43055"/>
    <x v="3"/>
    <s v="TEC-MA-10003589"/>
    <x v="2"/>
    <x v="15"/>
    <s v="Cisco 8961 IP Phone Charcoal"/>
    <n v="224.93700000000004"/>
    <n v="3"/>
    <n v="0.7"/>
    <n v="-164.9538"/>
  </r>
  <r>
    <n v="9564"/>
    <x v="4793"/>
    <x v="0"/>
    <x v="972"/>
    <x v="711"/>
    <s v="First Class"/>
    <s v="SM-20905"/>
    <s v="Susan MacKendrick"/>
    <x v="0"/>
    <s v="United States"/>
    <s v="Newark"/>
    <x v="24"/>
    <n v="43055"/>
    <x v="3"/>
    <s v="OFF-LA-10000081"/>
    <x v="1"/>
    <x v="2"/>
    <s v="Avery 496"/>
    <n v="6"/>
    <n v="2"/>
    <n v="0.2"/>
    <n v="2.0999999999999996"/>
  </r>
  <r>
    <n v="9565"/>
    <x v="4794"/>
    <x v="1"/>
    <x v="931"/>
    <x v="92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x v="1075"/>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x v="1075"/>
    <s v="Same Day"/>
    <s v="TG-21640"/>
    <s v="Trudy Glocke"/>
    <x v="0"/>
    <s v="United States"/>
    <s v="Tampa"/>
    <x v="2"/>
    <n v="33614"/>
    <x v="0"/>
    <s v="OFF-BI-10001636"/>
    <x v="1"/>
    <x v="8"/>
    <s v="Ibico Plastic and Wire Spiral Binding Combs"/>
    <n v="12.645000000000001"/>
    <n v="5"/>
    <n v="0.7"/>
    <n v="-10.116"/>
  </r>
  <r>
    <n v="9568"/>
    <x v="4795"/>
    <x v="2"/>
    <x v="691"/>
    <x v="1075"/>
    <s v="Same Day"/>
    <s v="TG-21640"/>
    <s v="Trudy Glocke"/>
    <x v="0"/>
    <s v="United States"/>
    <s v="Tampa"/>
    <x v="2"/>
    <n v="33614"/>
    <x v="0"/>
    <s v="OFF-AR-10004027"/>
    <x v="1"/>
    <x v="6"/>
    <s v="Binney &amp; Smith inkTank Erasable Desk Highlighter, Chisel Tip, Yellow, 12/Box"/>
    <n v="4.032"/>
    <n v="2"/>
    <n v="0.2"/>
    <n v="1.0584000000000002"/>
  </r>
  <r>
    <n v="9569"/>
    <x v="4796"/>
    <x v="3"/>
    <x v="956"/>
    <x v="489"/>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x v="488"/>
    <s v="Same Day"/>
    <s v="MB-17305"/>
    <s v="Maria Bertelson"/>
    <x v="0"/>
    <s v="United States"/>
    <s v="Columbus"/>
    <x v="24"/>
    <n v="43229"/>
    <x v="3"/>
    <s v="OFF-BI-10003196"/>
    <x v="1"/>
    <x v="8"/>
    <s v="Accohide Poly Flexible Ring Binders"/>
    <n v="6.732000000000002"/>
    <n v="6"/>
    <n v="0.7"/>
    <n v="-4.4879999999999978"/>
  </r>
  <r>
    <n v="9571"/>
    <x v="4797"/>
    <x v="1"/>
    <x v="496"/>
    <x v="488"/>
    <s v="Same Day"/>
    <s v="MB-17305"/>
    <s v="Maria Bertelson"/>
    <x v="0"/>
    <s v="United States"/>
    <s v="Columbus"/>
    <x v="24"/>
    <n v="43229"/>
    <x v="3"/>
    <s v="OFF-ST-10001172"/>
    <x v="1"/>
    <x v="4"/>
    <s v="Tennsco Lockers, Sand"/>
    <n v="33.568000000000005"/>
    <n v="2"/>
    <n v="0.2"/>
    <n v="1.6783999999999981"/>
  </r>
  <r>
    <n v="9572"/>
    <x v="4797"/>
    <x v="1"/>
    <x v="496"/>
    <x v="488"/>
    <s v="Same Day"/>
    <s v="MB-17305"/>
    <s v="Maria Bertelson"/>
    <x v="0"/>
    <s v="United States"/>
    <s v="Columbus"/>
    <x v="24"/>
    <n v="43229"/>
    <x v="3"/>
    <s v="OFF-EN-10003068"/>
    <x v="1"/>
    <x v="12"/>
    <s v="#6 3/4 Gummed Flap White Envelopes"/>
    <n v="15.840000000000002"/>
    <n v="2"/>
    <n v="0.2"/>
    <n v="5.5439999999999987"/>
  </r>
  <r>
    <n v="9573"/>
    <x v="4797"/>
    <x v="1"/>
    <x v="496"/>
    <x v="488"/>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x v="488"/>
    <s v="Same Day"/>
    <s v="MB-17305"/>
    <s v="Maria Bertelson"/>
    <x v="0"/>
    <s v="United States"/>
    <s v="Columbus"/>
    <x v="24"/>
    <n v="43229"/>
    <x v="3"/>
    <s v="OFF-AR-10003504"/>
    <x v="1"/>
    <x v="6"/>
    <s v="Newell 347"/>
    <n v="17.12"/>
    <n v="5"/>
    <n v="0.2"/>
    <n v="1.9259999999999975"/>
  </r>
  <r>
    <n v="9575"/>
    <x v="4798"/>
    <x v="1"/>
    <x v="863"/>
    <x v="1111"/>
    <s v="Same Day"/>
    <s v="SF-20065"/>
    <s v="Sandra Flanagan"/>
    <x v="0"/>
    <s v="United States"/>
    <s v="Pomona"/>
    <x v="1"/>
    <n v="91767"/>
    <x v="1"/>
    <s v="FUR-FU-10001889"/>
    <x v="0"/>
    <x v="5"/>
    <s v="Ultra Door Pull Handle"/>
    <n v="31.56"/>
    <n v="3"/>
    <n v="0"/>
    <n v="10.4148"/>
  </r>
  <r>
    <n v="9576"/>
    <x v="4799"/>
    <x v="1"/>
    <x v="988"/>
    <x v="311"/>
    <s v="Second Class"/>
    <s v="PS-18760"/>
    <s v="Pamela Stobb"/>
    <x v="0"/>
    <s v="United States"/>
    <s v="San Antonio"/>
    <x v="5"/>
    <n v="78207"/>
    <x v="2"/>
    <s v="FUR-CH-10000863"/>
    <x v="0"/>
    <x v="1"/>
    <s v="Novimex Swivel Fabric Task Chair"/>
    <n v="105.68599999999999"/>
    <n v="1"/>
    <n v="0.3"/>
    <n v="-28.686199999999999"/>
  </r>
  <r>
    <n v="9577"/>
    <x v="4799"/>
    <x v="1"/>
    <x v="988"/>
    <x v="311"/>
    <s v="Second Class"/>
    <s v="PS-18760"/>
    <s v="Pamela Stobb"/>
    <x v="0"/>
    <s v="United States"/>
    <s v="San Antonio"/>
    <x v="5"/>
    <n v="78207"/>
    <x v="2"/>
    <s v="TEC-MA-10004679"/>
    <x v="2"/>
    <x v="15"/>
    <s v="StarTech.com 10/100 VDSL2 Ethernet Extender Kit"/>
    <n v="399.53999999999996"/>
    <n v="2"/>
    <n v="0.4"/>
    <n v="-79.908000000000015"/>
  </r>
  <r>
    <n v="9578"/>
    <x v="4799"/>
    <x v="1"/>
    <x v="988"/>
    <x v="311"/>
    <s v="Second Class"/>
    <s v="PS-18760"/>
    <s v="Pamela Stobb"/>
    <x v="0"/>
    <s v="United States"/>
    <s v="San Antonio"/>
    <x v="5"/>
    <n v="78207"/>
    <x v="2"/>
    <s v="FUR-CH-10004754"/>
    <x v="0"/>
    <x v="1"/>
    <s v="Global Stack Chair with Arms, Black"/>
    <n v="104.93"/>
    <n v="5"/>
    <n v="0.3"/>
    <n v="-4.4969999999999999"/>
  </r>
  <r>
    <n v="9579"/>
    <x v="4800"/>
    <x v="3"/>
    <x v="32"/>
    <x v="1259"/>
    <s v="First Class"/>
    <s v="RB-19705"/>
    <s v="Roger Barcio"/>
    <x v="2"/>
    <s v="United States"/>
    <s v="New York City"/>
    <x v="15"/>
    <n v="10035"/>
    <x v="3"/>
    <s v="TEC-PH-10004586"/>
    <x v="2"/>
    <x v="7"/>
    <s v="Wilson SignalBoost 841262 DB PRO Amplifier Kit"/>
    <n v="1079.8499999999999"/>
    <n v="3"/>
    <n v="0"/>
    <n v="323.95499999999993"/>
  </r>
  <r>
    <n v="9580"/>
    <x v="4800"/>
    <x v="3"/>
    <x v="32"/>
    <x v="1259"/>
    <s v="First Class"/>
    <s v="RB-19705"/>
    <s v="Roger Barcio"/>
    <x v="2"/>
    <s v="United States"/>
    <s v="New York City"/>
    <x v="15"/>
    <n v="10035"/>
    <x v="3"/>
    <s v="OFF-ST-10001370"/>
    <x v="1"/>
    <x v="4"/>
    <s v="Sensible Storage WireTech Storage Systems"/>
    <n v="70.98"/>
    <n v="1"/>
    <n v="0"/>
    <n v="3.5489999999999924"/>
  </r>
  <r>
    <n v="9581"/>
    <x v="4800"/>
    <x v="3"/>
    <x v="32"/>
    <x v="1259"/>
    <s v="First Class"/>
    <s v="RB-19705"/>
    <s v="Roger Barcio"/>
    <x v="2"/>
    <s v="United States"/>
    <s v="New York City"/>
    <x v="15"/>
    <n v="10035"/>
    <x v="3"/>
    <s v="OFF-AR-10001988"/>
    <x v="1"/>
    <x v="6"/>
    <s v="Bulldog Table or Wall-Mount Pencil Sharpener"/>
    <n v="29.950000000000003"/>
    <n v="5"/>
    <n v="0"/>
    <n v="8.6854999999999993"/>
  </r>
  <r>
    <n v="9582"/>
    <x v="4800"/>
    <x v="3"/>
    <x v="32"/>
    <x v="1259"/>
    <s v="First Class"/>
    <s v="RB-19705"/>
    <s v="Roger Barcio"/>
    <x v="2"/>
    <s v="United States"/>
    <s v="New York City"/>
    <x v="15"/>
    <n v="10035"/>
    <x v="3"/>
    <s v="FUR-CH-10003298"/>
    <x v="0"/>
    <x v="1"/>
    <s v="Office Star - Contemporary Task Swivel chair with Loop Arms, Charcoal"/>
    <n v="589.41"/>
    <n v="5"/>
    <n v="0.1"/>
    <n v="-6.5490000000000492"/>
  </r>
  <r>
    <n v="9583"/>
    <x v="4801"/>
    <x v="0"/>
    <x v="843"/>
    <x v="950"/>
    <s v="Standard Class"/>
    <s v="RS-19870"/>
    <s v="Roy Skaria"/>
    <x v="2"/>
    <s v="United States"/>
    <s v="Philadelphia"/>
    <x v="9"/>
    <n v="19120"/>
    <x v="3"/>
    <s v="OFF-FA-10002988"/>
    <x v="1"/>
    <x v="13"/>
    <s v="Ideal Clamps"/>
    <n v="9.6479999999999997"/>
    <n v="6"/>
    <n v="0.2"/>
    <n v="3.4973999999999998"/>
  </r>
  <r>
    <n v="9584"/>
    <x v="4802"/>
    <x v="3"/>
    <x v="643"/>
    <x v="327"/>
    <s v="Second Class"/>
    <s v="SB-20185"/>
    <s v="Sarah Brown"/>
    <x v="0"/>
    <s v="United States"/>
    <s v="New York City"/>
    <x v="15"/>
    <n v="10024"/>
    <x v="3"/>
    <s v="FUR-BO-10002213"/>
    <x v="0"/>
    <x v="0"/>
    <s v="DMI Eclipse Executive Suite Bookcases"/>
    <n v="400.78400000000005"/>
    <n v="1"/>
    <n v="0.2"/>
    <n v="-5.0098000000000269"/>
  </r>
  <r>
    <n v="9585"/>
    <x v="4803"/>
    <x v="3"/>
    <x v="775"/>
    <x v="952"/>
    <s v="First Class"/>
    <s v="HJ-14875"/>
    <s v="Heather Jas"/>
    <x v="2"/>
    <s v="United States"/>
    <s v="Detroit"/>
    <x v="12"/>
    <n v="48234"/>
    <x v="2"/>
    <s v="OFF-ST-10000344"/>
    <x v="1"/>
    <x v="4"/>
    <s v="Neat Ideas Personal Hanging Folder Files, Black"/>
    <n v="53.72"/>
    <n v="4"/>
    <n v="0"/>
    <n v="13.967199999999998"/>
  </r>
  <r>
    <n v="9586"/>
    <x v="4804"/>
    <x v="0"/>
    <x v="370"/>
    <x v="267"/>
    <s v="First Class"/>
    <s v="SV-20815"/>
    <s v="Stuart Van"/>
    <x v="1"/>
    <s v="United States"/>
    <s v="Miami"/>
    <x v="2"/>
    <n v="33142"/>
    <x v="0"/>
    <s v="OFF-PA-10002319"/>
    <x v="1"/>
    <x v="10"/>
    <s v="Xerox 1944"/>
    <n v="31.007999999999999"/>
    <n v="1"/>
    <n v="0.2"/>
    <n v="11.240400000000001"/>
  </r>
  <r>
    <n v="9587"/>
    <x v="4805"/>
    <x v="0"/>
    <x v="741"/>
    <x v="1058"/>
    <s v="Same Day"/>
    <s v="BE-11410"/>
    <s v="Bobby Elias"/>
    <x v="0"/>
    <s v="United States"/>
    <s v="Concord"/>
    <x v="1"/>
    <n v="94521"/>
    <x v="1"/>
    <s v="OFF-BI-10002437"/>
    <x v="1"/>
    <x v="8"/>
    <s v="Recycled Premium Regency Composition Covers"/>
    <n v="61.120000000000005"/>
    <n v="5"/>
    <n v="0.2"/>
    <n v="22.155999999999999"/>
  </r>
  <r>
    <n v="9588"/>
    <x v="4806"/>
    <x v="3"/>
    <x v="827"/>
    <x v="901"/>
    <s v="Standard Class"/>
    <s v="BM-11575"/>
    <s v="Brendan Murry"/>
    <x v="1"/>
    <s v="United States"/>
    <s v="Chicago"/>
    <x v="10"/>
    <n v="60653"/>
    <x v="2"/>
    <s v="OFF-ST-10001418"/>
    <x v="1"/>
    <x v="4"/>
    <s v="Carina Media Storage Towers in Natural &amp; Black"/>
    <n v="195.136"/>
    <n v="4"/>
    <n v="0.2"/>
    <n v="-43.9056"/>
  </r>
  <r>
    <n v="9589"/>
    <x v="4807"/>
    <x v="3"/>
    <x v="283"/>
    <x v="303"/>
    <s v="Standard Class"/>
    <s v="AZ-10750"/>
    <s v="Annie Zypern"/>
    <x v="0"/>
    <s v="United States"/>
    <s v="Wheeling"/>
    <x v="10"/>
    <n v="60090"/>
    <x v="2"/>
    <s v="OFF-AR-10000380"/>
    <x v="1"/>
    <x v="6"/>
    <s v="Hunt PowerHouse Electric Pencil Sharpener, Blue"/>
    <n v="121.536"/>
    <n v="4"/>
    <n v="0.2"/>
    <n v="15.191999999999979"/>
  </r>
  <r>
    <n v="9590"/>
    <x v="4808"/>
    <x v="2"/>
    <x v="218"/>
    <x v="8"/>
    <s v="Standard Class"/>
    <s v="HD-14785"/>
    <s v="Harold Dahlen"/>
    <x v="2"/>
    <s v="United States"/>
    <s v="Chicago"/>
    <x v="10"/>
    <n v="60610"/>
    <x v="2"/>
    <s v="OFF-PA-10003036"/>
    <x v="1"/>
    <x v="10"/>
    <s v="Black Print Carbonless 8 1/2&quot; x 8 1/4&quot; Rapid Memo Book"/>
    <n v="17.472000000000001"/>
    <n v="3"/>
    <n v="0.2"/>
    <n v="5.6783999999999981"/>
  </r>
  <r>
    <n v="9591"/>
    <x v="4808"/>
    <x v="2"/>
    <x v="218"/>
    <x v="8"/>
    <s v="Standard Class"/>
    <s v="HD-14785"/>
    <s v="Harold Dahlen"/>
    <x v="2"/>
    <s v="United States"/>
    <s v="Chicago"/>
    <x v="10"/>
    <n v="60610"/>
    <x v="2"/>
    <s v="OFF-BI-10002026"/>
    <x v="1"/>
    <x v="8"/>
    <s v="Avery Arch Ring Binders"/>
    <n v="104.57999999999998"/>
    <n v="9"/>
    <n v="0.8"/>
    <n v="-172.55700000000007"/>
  </r>
  <r>
    <n v="9592"/>
    <x v="4809"/>
    <x v="0"/>
    <x v="1061"/>
    <x v="1269"/>
    <s v="Standard Class"/>
    <s v="BF-11005"/>
    <s v="Barry Franz"/>
    <x v="2"/>
    <s v="United States"/>
    <s v="Pasadena"/>
    <x v="5"/>
    <n v="77506"/>
    <x v="2"/>
    <s v="FUR-FU-10003691"/>
    <x v="0"/>
    <x v="5"/>
    <s v="Eldon Image Series Desk Accessories, Ebony"/>
    <n v="24.700000000000003"/>
    <n v="5"/>
    <n v="0.6"/>
    <n v="-9.8799999999999955"/>
  </r>
  <r>
    <n v="9593"/>
    <x v="4809"/>
    <x v="0"/>
    <x v="1061"/>
    <x v="1269"/>
    <s v="Standard Class"/>
    <s v="BF-11005"/>
    <s v="Barry Franz"/>
    <x v="2"/>
    <s v="United States"/>
    <s v="Pasadena"/>
    <x v="5"/>
    <n v="77506"/>
    <x v="2"/>
    <s v="FUR-FU-10003806"/>
    <x v="0"/>
    <x v="5"/>
    <s v="Tenex Chairmat w/ Average Lip, 45&quot; x 53&quot;"/>
    <n v="302.72000000000003"/>
    <n v="5"/>
    <n v="0.6"/>
    <n v="-378.40000000000009"/>
  </r>
  <r>
    <n v="9594"/>
    <x v="4810"/>
    <x v="3"/>
    <x v="32"/>
    <x v="184"/>
    <s v="Standard Class"/>
    <s v="HZ-14950"/>
    <s v="Henia Zydlo"/>
    <x v="0"/>
    <s v="United States"/>
    <s v="New York City"/>
    <x v="15"/>
    <n v="10024"/>
    <x v="3"/>
    <s v="OFF-PA-10002741"/>
    <x v="1"/>
    <x v="10"/>
    <s v="Xerox 1980"/>
    <n v="8.56"/>
    <n v="2"/>
    <n v="0"/>
    <n v="3.8519999999999994"/>
  </r>
  <r>
    <n v="9595"/>
    <x v="4810"/>
    <x v="3"/>
    <x v="32"/>
    <x v="184"/>
    <s v="Standard Class"/>
    <s v="HZ-14950"/>
    <s v="Henia Zydlo"/>
    <x v="0"/>
    <s v="United States"/>
    <s v="New York City"/>
    <x v="15"/>
    <n v="10024"/>
    <x v="3"/>
    <s v="OFF-PA-10003845"/>
    <x v="1"/>
    <x v="10"/>
    <s v="Xerox 1987"/>
    <n v="11.56"/>
    <n v="2"/>
    <n v="0"/>
    <n v="5.6644000000000005"/>
  </r>
  <r>
    <n v="9596"/>
    <x v="4811"/>
    <x v="3"/>
    <x v="714"/>
    <x v="1320"/>
    <s v="Standard Class"/>
    <s v="KD-16495"/>
    <s v="Keith Dawkins"/>
    <x v="1"/>
    <s v="United States"/>
    <s v="San Jose"/>
    <x v="1"/>
    <n v="95123"/>
    <x v="1"/>
    <s v="OFF-AP-10001492"/>
    <x v="1"/>
    <x v="9"/>
    <s v="Acco Six-Outlet Power Strip, 4' Cord Length"/>
    <n v="25.86"/>
    <n v="3"/>
    <n v="0"/>
    <n v="6.7236000000000002"/>
  </r>
  <r>
    <n v="9597"/>
    <x v="4811"/>
    <x v="3"/>
    <x v="714"/>
    <x v="1320"/>
    <s v="Standard Class"/>
    <s v="KD-16495"/>
    <s v="Keith Dawkins"/>
    <x v="1"/>
    <s v="United States"/>
    <s v="San Jose"/>
    <x v="1"/>
    <n v="95123"/>
    <x v="1"/>
    <s v="OFF-BI-10004318"/>
    <x v="1"/>
    <x v="8"/>
    <s v="Ibico EB-19 Dual Function Manual Binding System"/>
    <n v="276.78400000000005"/>
    <n v="2"/>
    <n v="0.2"/>
    <n v="89.954799999999992"/>
  </r>
  <r>
    <n v="9598"/>
    <x v="4811"/>
    <x v="3"/>
    <x v="714"/>
    <x v="1320"/>
    <s v="Standard Class"/>
    <s v="KD-16495"/>
    <s v="Keith Dawkins"/>
    <x v="1"/>
    <s v="United States"/>
    <s v="San Jose"/>
    <x v="1"/>
    <n v="95123"/>
    <x v="1"/>
    <s v="TEC-PH-10000193"/>
    <x v="2"/>
    <x v="7"/>
    <s v="Jensen SMPS-640 - speaker phone"/>
    <n v="110.352"/>
    <n v="3"/>
    <n v="0.2"/>
    <n v="8.2763999999999953"/>
  </r>
  <r>
    <n v="9599"/>
    <x v="4812"/>
    <x v="1"/>
    <x v="444"/>
    <x v="832"/>
    <s v="Standard Class"/>
    <s v="FC-14245"/>
    <s v="Frank Carlisle"/>
    <x v="2"/>
    <s v="United States"/>
    <s v="Sacramento"/>
    <x v="1"/>
    <n v="95823"/>
    <x v="1"/>
    <s v="FUR-FU-10003464"/>
    <x v="0"/>
    <x v="5"/>
    <s v="Seth Thomas 8 1/2&quot; Cubicle Clock"/>
    <n v="60.84"/>
    <n v="3"/>
    <n v="0"/>
    <n v="19.468799999999998"/>
  </r>
  <r>
    <n v="9600"/>
    <x v="4813"/>
    <x v="1"/>
    <x v="1225"/>
    <x v="1256"/>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x v="676"/>
    <s v="Second Class"/>
    <s v="EB-13705"/>
    <s v="Ed Braxton"/>
    <x v="1"/>
    <s v="United States"/>
    <s v="Mansfield"/>
    <x v="5"/>
    <n v="76063"/>
    <x v="2"/>
    <s v="OFF-PA-10003848"/>
    <x v="1"/>
    <x v="10"/>
    <s v="Xerox 1997"/>
    <n v="41.472000000000008"/>
    <n v="8"/>
    <n v="0.2"/>
    <n v="14.5152"/>
  </r>
  <r>
    <n v="9602"/>
    <x v="4815"/>
    <x v="0"/>
    <x v="913"/>
    <x v="411"/>
    <s v="Standard Class"/>
    <s v="JP-15520"/>
    <s v="Jeremy Pistek"/>
    <x v="0"/>
    <s v="United States"/>
    <s v="Jonesboro"/>
    <x v="36"/>
    <n v="72401"/>
    <x v="0"/>
    <s v="OFF-PA-10001357"/>
    <x v="1"/>
    <x v="10"/>
    <s v="Xerox 1886"/>
    <n v="239.5"/>
    <n v="5"/>
    <n v="0"/>
    <n v="114.95999999999998"/>
  </r>
  <r>
    <n v="9603"/>
    <x v="4816"/>
    <x v="2"/>
    <x v="945"/>
    <x v="707"/>
    <s v="First Class"/>
    <s v="TD-20995"/>
    <s v="Tamara Dahlen"/>
    <x v="0"/>
    <s v="United States"/>
    <s v="Virginia Beach"/>
    <x v="17"/>
    <n v="23464"/>
    <x v="0"/>
    <s v="OFF-SU-10004737"/>
    <x v="1"/>
    <x v="14"/>
    <s v="Acme Design Stainless Steel Bent Scissors"/>
    <n v="34.200000000000003"/>
    <n v="5"/>
    <n v="0"/>
    <n v="9.234"/>
  </r>
  <r>
    <n v="9604"/>
    <x v="4817"/>
    <x v="0"/>
    <x v="26"/>
    <x v="1321"/>
    <s v="Standard Class"/>
    <s v="DM-13345"/>
    <s v="Denise Monton"/>
    <x v="1"/>
    <s v="United States"/>
    <s v="Rochester"/>
    <x v="15"/>
    <n v="14609"/>
    <x v="3"/>
    <s v="FUR-TA-10003715"/>
    <x v="0"/>
    <x v="3"/>
    <s v="Hon 2111 Invitation Series Corner Table"/>
    <n v="376.86599999999999"/>
    <n v="3"/>
    <n v="0.4"/>
    <n v="-213.55740000000006"/>
  </r>
  <r>
    <n v="9605"/>
    <x v="4818"/>
    <x v="1"/>
    <x v="121"/>
    <x v="745"/>
    <s v="First Class"/>
    <s v="EG-13900"/>
    <s v="Emily Grady"/>
    <x v="0"/>
    <s v="United States"/>
    <s v="Chesapeake"/>
    <x v="17"/>
    <n v="23320"/>
    <x v="0"/>
    <s v="OFF-AP-10003099"/>
    <x v="1"/>
    <x v="9"/>
    <s v="Eureka Hand Vacuum, Bagless"/>
    <n v="197.72"/>
    <n v="4"/>
    <n v="0"/>
    <n v="55.36160000000001"/>
  </r>
  <r>
    <n v="9606"/>
    <x v="4819"/>
    <x v="3"/>
    <x v="259"/>
    <x v="748"/>
    <s v="Standard Class"/>
    <s v="HG-14965"/>
    <s v="Henry Goldwyn"/>
    <x v="1"/>
    <s v="United States"/>
    <s v="Lancaster"/>
    <x v="24"/>
    <n v="43130"/>
    <x v="3"/>
    <s v="TEC-AC-10002323"/>
    <x v="2"/>
    <x v="11"/>
    <s v="SanDisk Ultra 32 GB MicroSDHC Class 10 Memory Card"/>
    <n v="70.720000000000013"/>
    <n v="4"/>
    <n v="0.2"/>
    <n v="-6.1879999999999988"/>
  </r>
  <r>
    <n v="9607"/>
    <x v="4819"/>
    <x v="3"/>
    <x v="259"/>
    <x v="748"/>
    <s v="Standard Class"/>
    <s v="HG-14965"/>
    <s v="Henry Goldwyn"/>
    <x v="1"/>
    <s v="United States"/>
    <s v="Lancaster"/>
    <x v="24"/>
    <n v="43130"/>
    <x v="3"/>
    <s v="OFF-ST-10002344"/>
    <x v="1"/>
    <x v="4"/>
    <s v="Carina 42&quot;Hx23 3/4&quot;W Media Storage Unit"/>
    <n v="194.35200000000003"/>
    <n v="3"/>
    <n v="0.2"/>
    <n v="-43.729199999999992"/>
  </r>
  <r>
    <n v="9608"/>
    <x v="4820"/>
    <x v="3"/>
    <x v="256"/>
    <x v="274"/>
    <s v="Second Class"/>
    <s v="BF-11080"/>
    <s v="Bart Folk"/>
    <x v="0"/>
    <s v="United States"/>
    <s v="New York City"/>
    <x v="15"/>
    <n v="10024"/>
    <x v="3"/>
    <s v="OFF-PA-10000007"/>
    <x v="1"/>
    <x v="10"/>
    <s v="Telephone Message Books with Fax/Mobile Section, 4 1/4&quot; x 6&quot;"/>
    <n v="21.6"/>
    <n v="6"/>
    <n v="0"/>
    <n v="9.9359999999999999"/>
  </r>
  <r>
    <n v="9609"/>
    <x v="4820"/>
    <x v="3"/>
    <x v="256"/>
    <x v="274"/>
    <s v="Second Class"/>
    <s v="BF-11080"/>
    <s v="Bart Folk"/>
    <x v="0"/>
    <s v="United States"/>
    <s v="New York City"/>
    <x v="15"/>
    <n v="10024"/>
    <x v="3"/>
    <s v="OFF-LA-10000248"/>
    <x v="1"/>
    <x v="2"/>
    <s v="Avery 52"/>
    <n v="11.07"/>
    <n v="3"/>
    <n v="0"/>
    <n v="5.2028999999999996"/>
  </r>
  <r>
    <n v="9610"/>
    <x v="4821"/>
    <x v="0"/>
    <x v="458"/>
    <x v="1088"/>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x v="1088"/>
    <s v="Second Class"/>
    <s v="SC-20095"/>
    <s v="Sanjit Chand"/>
    <x v="0"/>
    <s v="United States"/>
    <s v="Los Angeles"/>
    <x v="1"/>
    <n v="90045"/>
    <x v="1"/>
    <s v="OFF-LA-10002195"/>
    <x v="1"/>
    <x v="2"/>
    <s v="Avery 481"/>
    <n v="27.72"/>
    <n v="9"/>
    <n v="0"/>
    <n v="13.3056"/>
  </r>
  <r>
    <n v="9612"/>
    <x v="4822"/>
    <x v="3"/>
    <x v="1200"/>
    <x v="904"/>
    <s v="Standard Class"/>
    <s v="CS-11950"/>
    <s v="Carlos Soltero"/>
    <x v="0"/>
    <s v="United States"/>
    <s v="Jackson"/>
    <x v="35"/>
    <n v="39212"/>
    <x v="0"/>
    <s v="OFF-FA-10000735"/>
    <x v="1"/>
    <x v="13"/>
    <s v="Staples"/>
    <n v="11.68"/>
    <n v="4"/>
    <n v="0"/>
    <n v="5.2559999999999993"/>
  </r>
  <r>
    <n v="9613"/>
    <x v="4823"/>
    <x v="0"/>
    <x v="31"/>
    <x v="42"/>
    <s v="Standard Class"/>
    <s v="BD-11320"/>
    <s v="Bill Donatelli"/>
    <x v="0"/>
    <s v="United States"/>
    <s v="Woodland"/>
    <x v="1"/>
    <n v="95695"/>
    <x v="1"/>
    <s v="TEC-PH-10001299"/>
    <x v="2"/>
    <x v="7"/>
    <s v="Polycom CX300 Desktop Phone USB VoIP phone"/>
    <n v="239.98400000000004"/>
    <n v="2"/>
    <n v="0.2"/>
    <n v="23.998400000000004"/>
  </r>
  <r>
    <n v="9614"/>
    <x v="4824"/>
    <x v="2"/>
    <x v="7"/>
    <x v="1170"/>
    <s v="First Class"/>
    <s v="MZ-17515"/>
    <s v="Mary Zewe"/>
    <x v="1"/>
    <s v="United States"/>
    <s v="Seattle"/>
    <x v="4"/>
    <n v="98115"/>
    <x v="1"/>
    <s v="OFF-AP-10002892"/>
    <x v="1"/>
    <x v="9"/>
    <s v="Belkin F5C206VTEL 6 Outlet Surge"/>
    <n v="22.98"/>
    <n v="1"/>
    <n v="0"/>
    <n v="6.8939999999999984"/>
  </r>
  <r>
    <n v="9615"/>
    <x v="4824"/>
    <x v="2"/>
    <x v="7"/>
    <x v="1170"/>
    <s v="First Class"/>
    <s v="MZ-17515"/>
    <s v="Mary Zewe"/>
    <x v="1"/>
    <s v="United States"/>
    <s v="Seattle"/>
    <x v="4"/>
    <n v="98115"/>
    <x v="1"/>
    <s v="TEC-AC-10002718"/>
    <x v="2"/>
    <x v="11"/>
    <s v="Belkin Standard 104 key USB Keyboard"/>
    <n v="102.13"/>
    <n v="7"/>
    <n v="0"/>
    <n v="15.319499999999996"/>
  </r>
  <r>
    <n v="9616"/>
    <x v="4824"/>
    <x v="2"/>
    <x v="7"/>
    <x v="117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x v="652"/>
    <s v="Standard Class"/>
    <s v="PW-19030"/>
    <s v="Pauline Webber"/>
    <x v="1"/>
    <s v="United States"/>
    <s v="Los Angeles"/>
    <x v="1"/>
    <n v="90049"/>
    <x v="1"/>
    <s v="OFF-AR-10002255"/>
    <x v="1"/>
    <x v="6"/>
    <s v="Newell 346"/>
    <n v="5.76"/>
    <n v="2"/>
    <n v="0"/>
    <n v="1.6703999999999999"/>
  </r>
  <r>
    <n v="9618"/>
    <x v="4826"/>
    <x v="3"/>
    <x v="673"/>
    <x v="410"/>
    <s v="Standard Class"/>
    <s v="BS-11380"/>
    <s v="Bill Stewart"/>
    <x v="1"/>
    <s v="United States"/>
    <s v="Bowling Green"/>
    <x v="24"/>
    <n v="43402"/>
    <x v="3"/>
    <s v="TEC-CO-10002095"/>
    <x v="2"/>
    <x v="16"/>
    <s v="Hewlett Packard 610 Color Digital Copier / Printer"/>
    <n v="899.98199999999997"/>
    <n v="3"/>
    <n v="0.4"/>
    <n v="74.998499999999922"/>
  </r>
  <r>
    <n v="9619"/>
    <x v="4826"/>
    <x v="3"/>
    <x v="673"/>
    <x v="410"/>
    <s v="Standard Class"/>
    <s v="BS-11380"/>
    <s v="Bill Stewart"/>
    <x v="1"/>
    <s v="United States"/>
    <s v="Bowling Green"/>
    <x v="24"/>
    <n v="43402"/>
    <x v="3"/>
    <s v="OFF-AR-10004022"/>
    <x v="1"/>
    <x v="6"/>
    <s v="Panasonic KP-380BK Classic Electric Pencil Sharpener"/>
    <n v="86.352000000000004"/>
    <n v="3"/>
    <n v="0.2"/>
    <n v="5.3969999999999914"/>
  </r>
  <r>
    <n v="9620"/>
    <x v="4826"/>
    <x v="3"/>
    <x v="673"/>
    <x v="410"/>
    <s v="Standard Class"/>
    <s v="BS-11380"/>
    <s v="Bill Stewart"/>
    <x v="1"/>
    <s v="United States"/>
    <s v="Bowling Green"/>
    <x v="24"/>
    <n v="43402"/>
    <x v="3"/>
    <s v="TEC-AC-10002335"/>
    <x v="2"/>
    <x v="11"/>
    <s v="Logitech Media Keyboard K200"/>
    <n v="139.96000000000004"/>
    <n v="5"/>
    <n v="0.2"/>
    <n v="-1.7495000000000118"/>
  </r>
  <r>
    <n v="9621"/>
    <x v="4827"/>
    <x v="2"/>
    <x v="467"/>
    <x v="839"/>
    <s v="Standard Class"/>
    <s v="DA-13450"/>
    <s v="Dianna Arnett"/>
    <x v="2"/>
    <s v="United States"/>
    <s v="Lancaster"/>
    <x v="24"/>
    <n v="43130"/>
    <x v="3"/>
    <s v="OFF-AP-10001634"/>
    <x v="1"/>
    <x v="9"/>
    <s v="Hoover Commercial Lightweight Upright Vacuum"/>
    <n v="16.704000000000001"/>
    <n v="6"/>
    <n v="0.2"/>
    <n v="1.2527999999999988"/>
  </r>
  <r>
    <n v="9622"/>
    <x v="4827"/>
    <x v="2"/>
    <x v="467"/>
    <x v="839"/>
    <s v="Standard Class"/>
    <s v="DA-13450"/>
    <s v="Dianna Arnett"/>
    <x v="2"/>
    <s v="United States"/>
    <s v="Lancaster"/>
    <x v="24"/>
    <n v="43130"/>
    <x v="3"/>
    <s v="TEC-AC-10002370"/>
    <x v="2"/>
    <x v="11"/>
    <s v="Maxell CD-R Discs"/>
    <n v="3.1520000000000001"/>
    <n v="2"/>
    <n v="0.2"/>
    <n v="0.47279999999999966"/>
  </r>
  <r>
    <n v="9623"/>
    <x v="4827"/>
    <x v="2"/>
    <x v="467"/>
    <x v="839"/>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x v="569"/>
    <s v="First Class"/>
    <s v="ME-17725"/>
    <s v="Max Engle"/>
    <x v="0"/>
    <s v="United States"/>
    <s v="Dallas"/>
    <x v="5"/>
    <n v="75220"/>
    <x v="2"/>
    <s v="OFF-AP-10000240"/>
    <x v="1"/>
    <x v="9"/>
    <s v="Belkin F9G930V10-GRY 9 Outlet Surge"/>
    <n v="21.391999999999992"/>
    <n v="2"/>
    <n v="0.8"/>
    <n v="-54.549600000000012"/>
  </r>
  <r>
    <n v="9625"/>
    <x v="4828"/>
    <x v="3"/>
    <x v="222"/>
    <x v="569"/>
    <s v="First Class"/>
    <s v="ME-17725"/>
    <s v="Max Engle"/>
    <x v="0"/>
    <s v="United States"/>
    <s v="Dallas"/>
    <x v="5"/>
    <n v="75220"/>
    <x v="2"/>
    <s v="FUR-TA-10002855"/>
    <x v="0"/>
    <x v="3"/>
    <s v="Bevis Round Conference Table Top &amp; Single Column Base"/>
    <n v="307.31400000000002"/>
    <n v="3"/>
    <n v="0.3"/>
    <n v="-39.511800000000036"/>
  </r>
  <r>
    <n v="9626"/>
    <x v="4828"/>
    <x v="3"/>
    <x v="222"/>
    <x v="569"/>
    <s v="First Class"/>
    <s v="ME-17725"/>
    <s v="Max Engle"/>
    <x v="0"/>
    <s v="United States"/>
    <s v="Dallas"/>
    <x v="5"/>
    <n v="75220"/>
    <x v="2"/>
    <s v="FUR-BO-10000780"/>
    <x v="0"/>
    <x v="0"/>
    <s v="O'Sullivan Plantations 2-Door Library in Landvery Oak"/>
    <n v="409.99919999999997"/>
    <n v="3"/>
    <n v="0.32"/>
    <n v="-96.470399999999955"/>
  </r>
  <r>
    <n v="9627"/>
    <x v="4829"/>
    <x v="3"/>
    <x v="397"/>
    <x v="425"/>
    <s v="First Class"/>
    <s v="MH-17785"/>
    <s v="Maya Herman"/>
    <x v="1"/>
    <s v="United States"/>
    <s v="Lubbock"/>
    <x v="5"/>
    <n v="79424"/>
    <x v="2"/>
    <s v="OFF-PA-10001846"/>
    <x v="1"/>
    <x v="10"/>
    <s v="Xerox 1899"/>
    <n v="9.2480000000000011"/>
    <n v="2"/>
    <n v="0.2"/>
    <n v="3.3524000000000003"/>
  </r>
  <r>
    <n v="9628"/>
    <x v="4830"/>
    <x v="2"/>
    <x v="533"/>
    <x v="680"/>
    <s v="Standard Class"/>
    <s v="BT-11440"/>
    <s v="Bobby Trafton"/>
    <x v="0"/>
    <s v="United States"/>
    <s v="Detroit"/>
    <x v="12"/>
    <n v="48227"/>
    <x v="2"/>
    <s v="OFF-BI-10002049"/>
    <x v="1"/>
    <x v="8"/>
    <s v="UniKeep View Case Binders"/>
    <n v="14.669999999999998"/>
    <n v="3"/>
    <n v="0"/>
    <n v="6.7481999999999989"/>
  </r>
  <r>
    <n v="9629"/>
    <x v="4831"/>
    <x v="2"/>
    <x v="286"/>
    <x v="385"/>
    <s v="Standard Class"/>
    <s v="MM-17920"/>
    <s v="Michael Moore"/>
    <x v="0"/>
    <s v="United States"/>
    <s v="Newark"/>
    <x v="24"/>
    <n v="43055"/>
    <x v="3"/>
    <s v="OFF-PA-10002947"/>
    <x v="1"/>
    <x v="10"/>
    <s v="Xerox 1923"/>
    <n v="37.408000000000001"/>
    <n v="7"/>
    <n v="0.2"/>
    <n v="13.0928"/>
  </r>
  <r>
    <n v="9630"/>
    <x v="4831"/>
    <x v="2"/>
    <x v="286"/>
    <x v="385"/>
    <s v="Standard Class"/>
    <s v="MM-17920"/>
    <s v="Michael Moore"/>
    <x v="0"/>
    <s v="United States"/>
    <s v="Newark"/>
    <x v="24"/>
    <n v="43055"/>
    <x v="3"/>
    <s v="OFF-BI-10003476"/>
    <x v="1"/>
    <x v="8"/>
    <s v="Avery Metallic Poly Binders"/>
    <n v="3.4380000000000006"/>
    <n v="2"/>
    <n v="0.7"/>
    <n v="-2.5212000000000003"/>
  </r>
  <r>
    <n v="9631"/>
    <x v="4832"/>
    <x v="0"/>
    <x v="1207"/>
    <x v="29"/>
    <s v="Standard Class"/>
    <s v="NM-18520"/>
    <s v="Neoma Murray"/>
    <x v="0"/>
    <s v="United States"/>
    <s v="New York City"/>
    <x v="15"/>
    <n v="10011"/>
    <x v="3"/>
    <s v="OFF-BI-10002609"/>
    <x v="1"/>
    <x v="8"/>
    <s v="Avery Hidden Tab Dividers for Binding Systems"/>
    <n v="7.1519999999999992"/>
    <n v="3"/>
    <n v="0.2"/>
    <n v="2.3243999999999994"/>
  </r>
  <r>
    <n v="9632"/>
    <x v="4832"/>
    <x v="0"/>
    <x v="1207"/>
    <x v="29"/>
    <s v="Standard Class"/>
    <s v="NM-18520"/>
    <s v="Neoma Murray"/>
    <x v="0"/>
    <s v="United States"/>
    <s v="New York City"/>
    <x v="15"/>
    <n v="10011"/>
    <x v="3"/>
    <s v="TEC-PH-10003215"/>
    <x v="2"/>
    <x v="7"/>
    <s v="Jackery Bar Premium Fast-charging Portable Charger"/>
    <n v="179.7"/>
    <n v="6"/>
    <n v="0"/>
    <n v="88.052999999999997"/>
  </r>
  <r>
    <n v="9633"/>
    <x v="4833"/>
    <x v="3"/>
    <x v="778"/>
    <x v="1239"/>
    <s v="Standard Class"/>
    <s v="MH-17455"/>
    <s v="Mark Hamilton"/>
    <x v="0"/>
    <s v="United States"/>
    <s v="Minneapolis"/>
    <x v="11"/>
    <n v="55407"/>
    <x v="2"/>
    <s v="OFF-AP-10004785"/>
    <x v="1"/>
    <x v="9"/>
    <s v="Holmes Replacement Filter for HEPA Air Cleaner, Medium Room"/>
    <n v="90.64"/>
    <n v="8"/>
    <n v="0"/>
    <n v="38.975200000000008"/>
  </r>
  <r>
    <n v="9634"/>
    <x v="4834"/>
    <x v="2"/>
    <x v="1004"/>
    <x v="1098"/>
    <s v="First Class"/>
    <s v="TC-21295"/>
    <s v="Toby Carlisle"/>
    <x v="0"/>
    <s v="United States"/>
    <s v="Everett"/>
    <x v="31"/>
    <n v="2149"/>
    <x v="3"/>
    <s v="TEC-AC-10000865"/>
    <x v="2"/>
    <x v="11"/>
    <s v="WD My Passport Ultra 500GB Portable External Hard Drive"/>
    <n v="177"/>
    <n v="3"/>
    <n v="0"/>
    <n v="30.089999999999982"/>
  </r>
  <r>
    <n v="9635"/>
    <x v="4834"/>
    <x v="2"/>
    <x v="1004"/>
    <x v="1098"/>
    <s v="First Class"/>
    <s v="TC-21295"/>
    <s v="Toby Carlisle"/>
    <x v="0"/>
    <s v="United States"/>
    <s v="Everett"/>
    <x v="31"/>
    <n v="2149"/>
    <x v="3"/>
    <s v="OFF-ST-10000615"/>
    <x v="1"/>
    <x v="4"/>
    <s v="SimpliFile Personal File, Black Granite, 15w x 6-15/16d x 11-1/4h"/>
    <n v="79.45"/>
    <n v="7"/>
    <n v="0"/>
    <n v="22.246000000000006"/>
  </r>
  <r>
    <n v="9636"/>
    <x v="4834"/>
    <x v="2"/>
    <x v="1004"/>
    <x v="1098"/>
    <s v="First Class"/>
    <s v="TC-21295"/>
    <s v="Toby Carlisle"/>
    <x v="0"/>
    <s v="United States"/>
    <s v="Everett"/>
    <x v="31"/>
    <n v="2149"/>
    <x v="3"/>
    <s v="FUR-CH-10000749"/>
    <x v="0"/>
    <x v="1"/>
    <s v="Office Star - Ergonomic Mid Back Chair with 2-Way Adjustable Arms"/>
    <n v="1628.82"/>
    <n v="9"/>
    <n v="0"/>
    <n v="260.61120000000017"/>
  </r>
  <r>
    <n v="9637"/>
    <x v="4835"/>
    <x v="2"/>
    <x v="728"/>
    <x v="573"/>
    <s v="Standard Class"/>
    <s v="MH-17785"/>
    <s v="Maya Herman"/>
    <x v="1"/>
    <s v="United States"/>
    <s v="Seattle"/>
    <x v="4"/>
    <n v="98105"/>
    <x v="1"/>
    <s v="FUR-FU-10003553"/>
    <x v="0"/>
    <x v="5"/>
    <s v="Howard Miller 13-1/2&quot; Diameter Rosebrook Wall Clock"/>
    <n v="137.54"/>
    <n v="2"/>
    <n v="0"/>
    <n v="55.016000000000005"/>
  </r>
  <r>
    <n v="9638"/>
    <x v="4835"/>
    <x v="2"/>
    <x v="728"/>
    <x v="573"/>
    <s v="Standard Class"/>
    <s v="MH-17785"/>
    <s v="Maya Herman"/>
    <x v="1"/>
    <s v="United States"/>
    <s v="Seattle"/>
    <x v="4"/>
    <n v="98105"/>
    <x v="1"/>
    <s v="FUR-TA-10003008"/>
    <x v="0"/>
    <x v="3"/>
    <s v="Lesro Round Back Collection Coffee Table, End Table"/>
    <n v="730.2"/>
    <n v="4"/>
    <n v="0"/>
    <n v="94.926000000000045"/>
  </r>
  <r>
    <n v="9639"/>
    <x v="4836"/>
    <x v="3"/>
    <x v="105"/>
    <x v="205"/>
    <s v="Second Class"/>
    <s v="EP-13915"/>
    <s v="Emily Phan"/>
    <x v="0"/>
    <s v="United States"/>
    <s v="Los Angeles"/>
    <x v="1"/>
    <n v="90032"/>
    <x v="1"/>
    <s v="OFF-PA-10001846"/>
    <x v="1"/>
    <x v="10"/>
    <s v="Xerox 1899"/>
    <n v="11.56"/>
    <n v="2"/>
    <n v="0"/>
    <n v="5.6644000000000005"/>
  </r>
  <r>
    <n v="9640"/>
    <x v="4837"/>
    <x v="1"/>
    <x v="1226"/>
    <x v="1322"/>
    <s v="Second Class"/>
    <s v="JH-15985"/>
    <s v="Joseph Holt"/>
    <x v="0"/>
    <s v="United States"/>
    <s v="Concord"/>
    <x v="3"/>
    <n v="28027"/>
    <x v="0"/>
    <s v="FUR-TA-10000198"/>
    <x v="0"/>
    <x v="3"/>
    <s v="Chromcraft Bull-Nose Wood Oval Conference Tables &amp; Bases"/>
    <n v="4297.6440000000002"/>
    <n v="13"/>
    <n v="0.4"/>
    <n v="-1862.3124000000003"/>
  </r>
  <r>
    <n v="9641"/>
    <x v="4838"/>
    <x v="2"/>
    <x v="1008"/>
    <x v="1323"/>
    <s v="Standard Class"/>
    <s v="CM-12715"/>
    <s v="Craig Molinari"/>
    <x v="1"/>
    <s v="United States"/>
    <s v="Seattle"/>
    <x v="4"/>
    <n v="98103"/>
    <x v="1"/>
    <s v="OFF-AR-10000390"/>
    <x v="1"/>
    <x v="6"/>
    <s v="Newell Chalk Holder"/>
    <n v="20.65"/>
    <n v="5"/>
    <n v="0"/>
    <n v="9.4989999999999988"/>
  </r>
  <r>
    <n v="9642"/>
    <x v="4838"/>
    <x v="2"/>
    <x v="1008"/>
    <x v="1323"/>
    <s v="Standard Class"/>
    <s v="CM-12715"/>
    <s v="Craig Molinari"/>
    <x v="1"/>
    <s v="United States"/>
    <s v="Seattle"/>
    <x v="4"/>
    <n v="98103"/>
    <x v="1"/>
    <s v="OFF-ST-10000934"/>
    <x v="1"/>
    <x v="4"/>
    <s v="Contico 72&quot;H Heavy-Duty Storage System"/>
    <n v="204.89999999999998"/>
    <n v="5"/>
    <n v="0"/>
    <n v="0"/>
  </r>
  <r>
    <n v="9643"/>
    <x v="4838"/>
    <x v="2"/>
    <x v="1008"/>
    <x v="1323"/>
    <s v="Standard Class"/>
    <s v="CM-12715"/>
    <s v="Craig Molinari"/>
    <x v="1"/>
    <s v="United States"/>
    <s v="Seattle"/>
    <x v="4"/>
    <n v="98103"/>
    <x v="1"/>
    <s v="FUR-CH-10002780"/>
    <x v="0"/>
    <x v="1"/>
    <s v="Office Star - Task Chair with Contemporary Loop Arms"/>
    <n v="436.70400000000006"/>
    <n v="6"/>
    <n v="0.2"/>
    <n v="21.835199999999986"/>
  </r>
  <r>
    <n v="9644"/>
    <x v="4838"/>
    <x v="2"/>
    <x v="1008"/>
    <x v="1323"/>
    <s v="Standard Class"/>
    <s v="CM-12715"/>
    <s v="Craig Molinari"/>
    <x v="1"/>
    <s v="United States"/>
    <s v="Seattle"/>
    <x v="4"/>
    <n v="98103"/>
    <x v="1"/>
    <s v="FUR-CH-10004495"/>
    <x v="0"/>
    <x v="1"/>
    <s v="Global Leather and Oak Executive Chair, Black"/>
    <n v="481.56800000000004"/>
    <n v="2"/>
    <n v="0.2"/>
    <n v="54.17639999999993"/>
  </r>
  <r>
    <n v="9645"/>
    <x v="4839"/>
    <x v="3"/>
    <x v="110"/>
    <x v="198"/>
    <s v="Standard Class"/>
    <s v="FO-14305"/>
    <s v="Frank Olsen"/>
    <x v="0"/>
    <s v="United States"/>
    <s v="Glendale"/>
    <x v="16"/>
    <n v="85301"/>
    <x v="1"/>
    <s v="TEC-AC-10002006"/>
    <x v="2"/>
    <x v="11"/>
    <s v="Memorex Micro Travel Drive 16 GB"/>
    <n v="89.544000000000011"/>
    <n v="7"/>
    <n v="0.2"/>
    <n v="12.312299999999993"/>
  </r>
  <r>
    <n v="9646"/>
    <x v="4839"/>
    <x v="3"/>
    <x v="110"/>
    <x v="198"/>
    <s v="Standard Class"/>
    <s v="FO-14305"/>
    <s v="Frank Olsen"/>
    <x v="0"/>
    <s v="United States"/>
    <s v="Glendale"/>
    <x v="16"/>
    <n v="85301"/>
    <x v="1"/>
    <s v="OFF-ST-10002485"/>
    <x v="1"/>
    <x v="4"/>
    <s v="Rogers Deluxe File Chest"/>
    <n v="35.167999999999999"/>
    <n v="2"/>
    <n v="0.2"/>
    <n v="-8.3524000000000012"/>
  </r>
  <r>
    <n v="9647"/>
    <x v="4839"/>
    <x v="3"/>
    <x v="110"/>
    <x v="198"/>
    <s v="Standard Class"/>
    <s v="FO-14305"/>
    <s v="Frank Olsen"/>
    <x v="0"/>
    <s v="United States"/>
    <s v="Glendale"/>
    <x v="16"/>
    <n v="85301"/>
    <x v="1"/>
    <s v="OFF-BI-10000778"/>
    <x v="1"/>
    <x v="8"/>
    <s v="GBC VeloBinder Electric Binding Machine"/>
    <n v="72.588000000000008"/>
    <n v="2"/>
    <n v="0.7"/>
    <n v="-48.391999999999982"/>
  </r>
  <r>
    <n v="9648"/>
    <x v="4840"/>
    <x v="2"/>
    <x v="84"/>
    <x v="81"/>
    <s v="Standard Class"/>
    <s v="MW-18220"/>
    <s v="Mitch Webber"/>
    <x v="0"/>
    <s v="United States"/>
    <s v="Coon Rapids"/>
    <x v="11"/>
    <n v="55433"/>
    <x v="2"/>
    <s v="OFF-ST-10000877"/>
    <x v="1"/>
    <x v="4"/>
    <s v="Recycled Steel Personal File for Standard File Folders"/>
    <n v="221.16"/>
    <n v="4"/>
    <n v="0"/>
    <n v="57.501599999999996"/>
  </r>
  <r>
    <n v="9649"/>
    <x v="4840"/>
    <x v="2"/>
    <x v="84"/>
    <x v="81"/>
    <s v="Standard Class"/>
    <s v="MW-18220"/>
    <s v="Mitch Webber"/>
    <x v="0"/>
    <s v="United States"/>
    <s v="Coon Rapids"/>
    <x v="11"/>
    <n v="55433"/>
    <x v="2"/>
    <s v="TEC-PH-10002103"/>
    <x v="2"/>
    <x v="7"/>
    <s v="Jabra SPEAK 410"/>
    <n v="281.96999999999997"/>
    <n v="3"/>
    <n v="0"/>
    <n v="78.951599999999999"/>
  </r>
  <r>
    <n v="9650"/>
    <x v="4841"/>
    <x v="0"/>
    <x v="491"/>
    <x v="724"/>
    <s v="Standard Class"/>
    <s v="MS-17365"/>
    <s v="Maribeth Schnelling"/>
    <x v="0"/>
    <s v="United States"/>
    <s v="Los Angeles"/>
    <x v="1"/>
    <n v="90045"/>
    <x v="1"/>
    <s v="FUR-BO-10002213"/>
    <x v="0"/>
    <x v="0"/>
    <s v="DMI Eclipse Executive Suite Bookcases"/>
    <n v="3406.6640000000002"/>
    <n v="8"/>
    <n v="0.15"/>
    <n v="160.31359999999984"/>
  </r>
  <r>
    <n v="9651"/>
    <x v="4841"/>
    <x v="0"/>
    <x v="491"/>
    <x v="724"/>
    <s v="Standard Class"/>
    <s v="MS-17365"/>
    <s v="Maribeth Schnelling"/>
    <x v="0"/>
    <s v="United States"/>
    <s v="Los Angeles"/>
    <x v="1"/>
    <n v="90045"/>
    <x v="1"/>
    <s v="OFF-AR-10004269"/>
    <x v="1"/>
    <x v="6"/>
    <s v="Newell 31"/>
    <n v="37.17"/>
    <n v="9"/>
    <n v="0"/>
    <n v="10.4076"/>
  </r>
  <r>
    <n v="9652"/>
    <x v="4841"/>
    <x v="0"/>
    <x v="491"/>
    <x v="724"/>
    <s v="Standard Class"/>
    <s v="MS-17365"/>
    <s v="Maribeth Schnelling"/>
    <x v="0"/>
    <s v="United States"/>
    <s v="Los Angeles"/>
    <x v="1"/>
    <n v="90045"/>
    <x v="1"/>
    <s v="OFF-AP-10000055"/>
    <x v="1"/>
    <x v="9"/>
    <s v="Belkin F9S820V06 8 Outlet Surge"/>
    <n v="64.959999999999994"/>
    <n v="2"/>
    <n v="0"/>
    <n v="19.487999999999992"/>
  </r>
  <r>
    <n v="9653"/>
    <x v="4841"/>
    <x v="0"/>
    <x v="491"/>
    <x v="724"/>
    <s v="Standard Class"/>
    <s v="MS-17365"/>
    <s v="Maribeth Schnelling"/>
    <x v="0"/>
    <s v="United States"/>
    <s v="Los Angeles"/>
    <x v="1"/>
    <n v="90045"/>
    <x v="1"/>
    <s v="FUR-FU-10002937"/>
    <x v="0"/>
    <x v="5"/>
    <s v="GE 48&quot; Fluorescent Tube, Cool White Energy Saver, 34 Watts, 30/Box"/>
    <n v="595.38"/>
    <n v="6"/>
    <n v="0"/>
    <n v="297.69"/>
  </r>
  <r>
    <n v="9654"/>
    <x v="4842"/>
    <x v="3"/>
    <x v="205"/>
    <x v="210"/>
    <s v="Standard Class"/>
    <s v="HP-14815"/>
    <s v="Harold Pawlan"/>
    <x v="2"/>
    <s v="United States"/>
    <s v="Tucson"/>
    <x v="16"/>
    <n v="85705"/>
    <x v="1"/>
    <s v="TEC-AC-10001874"/>
    <x v="2"/>
    <x v="11"/>
    <s v="Logitech Wireless Anywhere Mouse MX for PC and Mac"/>
    <n v="95.984000000000009"/>
    <n v="2"/>
    <n v="0.2"/>
    <n v="11.997999999999998"/>
  </r>
  <r>
    <n v="9655"/>
    <x v="4842"/>
    <x v="3"/>
    <x v="205"/>
    <x v="210"/>
    <s v="Standard Class"/>
    <s v="HP-14815"/>
    <s v="Harold Pawlan"/>
    <x v="2"/>
    <s v="United States"/>
    <s v="Tucson"/>
    <x v="16"/>
    <n v="85705"/>
    <x v="1"/>
    <s v="OFF-BI-10004506"/>
    <x v="1"/>
    <x v="8"/>
    <s v="Wilson Jones data.warehouse D-Ring Binders with DublLock"/>
    <n v="4.9380000000000006"/>
    <n v="2"/>
    <n v="0.7"/>
    <n v="-3.6212"/>
  </r>
  <r>
    <n v="9656"/>
    <x v="4843"/>
    <x v="2"/>
    <x v="358"/>
    <x v="148"/>
    <s v="Standard Class"/>
    <s v="AS-10090"/>
    <s v="Adam Shillingsburg"/>
    <x v="0"/>
    <s v="United States"/>
    <s v="New York City"/>
    <x v="15"/>
    <n v="10035"/>
    <x v="3"/>
    <s v="FUR-FU-10001876"/>
    <x v="0"/>
    <x v="5"/>
    <s v="Computer Room Manger, 14&quot;"/>
    <n v="97.44"/>
    <n v="3"/>
    <n v="0"/>
    <n v="35.078399999999995"/>
  </r>
  <r>
    <n v="9657"/>
    <x v="4843"/>
    <x v="2"/>
    <x v="358"/>
    <x v="148"/>
    <s v="Standard Class"/>
    <s v="AS-10090"/>
    <s v="Adam Shillingsburg"/>
    <x v="0"/>
    <s v="United States"/>
    <s v="New York City"/>
    <x v="15"/>
    <n v="10035"/>
    <x v="3"/>
    <s v="OFF-BI-10003355"/>
    <x v="1"/>
    <x v="8"/>
    <s v="Cardinal Holdit Business Card Pockets"/>
    <n v="3.9840000000000004"/>
    <n v="1"/>
    <n v="0.2"/>
    <n v="1.3944000000000001"/>
  </r>
  <r>
    <n v="9658"/>
    <x v="4843"/>
    <x v="2"/>
    <x v="358"/>
    <x v="148"/>
    <s v="Standard Class"/>
    <s v="AS-10090"/>
    <s v="Adam Shillingsburg"/>
    <x v="0"/>
    <s v="United States"/>
    <s v="New York City"/>
    <x v="15"/>
    <n v="10035"/>
    <x v="3"/>
    <s v="OFF-AR-10003876"/>
    <x v="1"/>
    <x v="6"/>
    <s v="Avery Hi-Liter GlideStik Fluorescent Highlighter, Yellow Ink"/>
    <n v="13.04"/>
    <n v="4"/>
    <n v="0"/>
    <n v="5.7376000000000005"/>
  </r>
  <r>
    <n v="9659"/>
    <x v="4843"/>
    <x v="2"/>
    <x v="358"/>
    <x v="148"/>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8"/>
    <x v="1029"/>
    <s v="Second Class"/>
    <s v="CS-12505"/>
    <s v="Cindy Stewart"/>
    <x v="0"/>
    <s v="United States"/>
    <s v="Pomona"/>
    <x v="1"/>
    <n v="91767"/>
    <x v="1"/>
    <s v="OFF-LA-10001982"/>
    <x v="1"/>
    <x v="2"/>
    <s v="Smead Alpha-Z Color-Coded Name Labels First Letter Starter Set"/>
    <n v="18.75"/>
    <n v="5"/>
    <n v="0"/>
    <n v="9"/>
  </r>
  <r>
    <n v="9661"/>
    <x v="4845"/>
    <x v="0"/>
    <x v="112"/>
    <x v="950"/>
    <s v="Standard Class"/>
    <s v="ME-17320"/>
    <s v="Maria Etezadi"/>
    <x v="2"/>
    <s v="United States"/>
    <s v="Santa Barbara"/>
    <x v="1"/>
    <n v="93101"/>
    <x v="1"/>
    <s v="TEC-PH-10001459"/>
    <x v="2"/>
    <x v="7"/>
    <s v="Samsung Galaxy Mega 6.3"/>
    <n v="3023.9280000000003"/>
    <n v="9"/>
    <n v="0.2"/>
    <n v="226.79460000000006"/>
  </r>
  <r>
    <n v="9662"/>
    <x v="4845"/>
    <x v="0"/>
    <x v="112"/>
    <x v="950"/>
    <s v="Standard Class"/>
    <s v="ME-17320"/>
    <s v="Maria Etezadi"/>
    <x v="2"/>
    <s v="United States"/>
    <s v="Santa Barbara"/>
    <x v="1"/>
    <n v="93101"/>
    <x v="1"/>
    <s v="TEC-AC-10002134"/>
    <x v="2"/>
    <x v="11"/>
    <s v="Rosewill 107 Normal Keys USB Wired Standard Keyboard"/>
    <n v="26.96"/>
    <n v="2"/>
    <n v="0"/>
    <n v="3.7744"/>
  </r>
  <r>
    <n v="9663"/>
    <x v="4845"/>
    <x v="0"/>
    <x v="112"/>
    <x v="950"/>
    <s v="Standard Class"/>
    <s v="ME-17320"/>
    <s v="Maria Etezadi"/>
    <x v="2"/>
    <s v="United States"/>
    <s v="Santa Barbara"/>
    <x v="1"/>
    <n v="93101"/>
    <x v="1"/>
    <s v="TEC-PH-10001760"/>
    <x v="2"/>
    <x v="7"/>
    <s v="Bose SoundLink Bluetooth Speaker"/>
    <n v="477.6"/>
    <n v="3"/>
    <n v="0.2"/>
    <n v="161.19000000000003"/>
  </r>
  <r>
    <n v="9664"/>
    <x v="4846"/>
    <x v="3"/>
    <x v="515"/>
    <x v="559"/>
    <s v="Standard Class"/>
    <s v="MS-17770"/>
    <s v="Maxwell Schwartz"/>
    <x v="0"/>
    <s v="United States"/>
    <s v="San Francisco"/>
    <x v="1"/>
    <n v="94109"/>
    <x v="1"/>
    <s v="OFF-ST-10001511"/>
    <x v="1"/>
    <x v="4"/>
    <s v="Space Solutions Commercial Steel Shelving"/>
    <n v="193.95000000000002"/>
    <n v="3"/>
    <n v="0"/>
    <n v="9.6974999999999838"/>
  </r>
  <r>
    <n v="9665"/>
    <x v="4847"/>
    <x v="1"/>
    <x v="214"/>
    <x v="157"/>
    <s v="Same Day"/>
    <s v="KH-16690"/>
    <s v="Kristen Hastings"/>
    <x v="1"/>
    <s v="United States"/>
    <s v="Riverside"/>
    <x v="1"/>
    <n v="92503"/>
    <x v="1"/>
    <s v="OFF-PA-10003953"/>
    <x v="1"/>
    <x v="10"/>
    <s v="Xerox 218"/>
    <n v="12.96"/>
    <n v="2"/>
    <n v="0"/>
    <n v="6.2208000000000006"/>
  </r>
  <r>
    <n v="9666"/>
    <x v="4848"/>
    <x v="3"/>
    <x v="673"/>
    <x v="541"/>
    <s v="Standard Class"/>
    <s v="LC-16885"/>
    <s v="Lena Creighton"/>
    <x v="0"/>
    <s v="United States"/>
    <s v="Los Angeles"/>
    <x v="1"/>
    <n v="90049"/>
    <x v="1"/>
    <s v="FUR-FU-10003268"/>
    <x v="0"/>
    <x v="5"/>
    <s v="Eldon Radial Chair Mat for Low to Medium Pile Carpets"/>
    <n v="119.94"/>
    <n v="3"/>
    <n v="0"/>
    <n v="23.987999999999996"/>
  </r>
  <r>
    <n v="9667"/>
    <x v="4848"/>
    <x v="3"/>
    <x v="673"/>
    <x v="541"/>
    <s v="Standard Class"/>
    <s v="LC-16885"/>
    <s v="Lena Creighton"/>
    <x v="0"/>
    <s v="United States"/>
    <s v="Los Angeles"/>
    <x v="1"/>
    <n v="90049"/>
    <x v="1"/>
    <s v="FUR-FU-10001847"/>
    <x v="0"/>
    <x v="5"/>
    <s v="Eldon Image Series Black Desk Accessories"/>
    <n v="12.419999999999998"/>
    <n v="3"/>
    <n v="0"/>
    <n v="4.4711999999999996"/>
  </r>
  <r>
    <n v="9668"/>
    <x v="4849"/>
    <x v="0"/>
    <x v="131"/>
    <x v="132"/>
    <s v="Standard Class"/>
    <s v="AF-10870"/>
    <s v="Art Ferguson"/>
    <x v="0"/>
    <s v="United States"/>
    <s v="San Clemente"/>
    <x v="1"/>
    <n v="92672"/>
    <x v="1"/>
    <s v="OFF-BI-10002764"/>
    <x v="1"/>
    <x v="8"/>
    <s v="Recycled Pressboard Report Cover with Reinforced Top Hinge"/>
    <n v="18.088000000000001"/>
    <n v="7"/>
    <n v="0.2"/>
    <n v="6.5569000000000006"/>
  </r>
  <r>
    <n v="9669"/>
    <x v="4849"/>
    <x v="0"/>
    <x v="131"/>
    <x v="132"/>
    <s v="Standard Class"/>
    <s v="AF-10870"/>
    <s v="Art Ferguson"/>
    <x v="0"/>
    <s v="United States"/>
    <s v="San Clemente"/>
    <x v="1"/>
    <n v="92672"/>
    <x v="1"/>
    <s v="OFF-EN-10004386"/>
    <x v="1"/>
    <x v="12"/>
    <s v="Recycled Interoffice Envelopes with String and Button Closure, 10 x 13"/>
    <n v="71.97"/>
    <n v="3"/>
    <n v="0"/>
    <n v="35.984999999999999"/>
  </r>
  <r>
    <n v="9670"/>
    <x v="4850"/>
    <x v="3"/>
    <x v="459"/>
    <x v="1324"/>
    <s v="Standard Class"/>
    <s v="AH-10465"/>
    <s v="Amy Hunt"/>
    <x v="0"/>
    <s v="United States"/>
    <s v="Decatur"/>
    <x v="19"/>
    <n v="35601"/>
    <x v="0"/>
    <s v="OFF-LA-10001569"/>
    <x v="1"/>
    <x v="2"/>
    <s v="Avery 499"/>
    <n v="14.940000000000001"/>
    <n v="3"/>
    <n v="0"/>
    <n v="6.8723999999999998"/>
  </r>
  <r>
    <n v="9671"/>
    <x v="4851"/>
    <x v="1"/>
    <x v="863"/>
    <x v="1243"/>
    <s v="First Class"/>
    <s v="GK-14620"/>
    <s v="Grace Kelly"/>
    <x v="1"/>
    <s v="United States"/>
    <s v="Greensboro"/>
    <x v="3"/>
    <n v="27405"/>
    <x v="0"/>
    <s v="OFF-AR-10001446"/>
    <x v="1"/>
    <x v="6"/>
    <s v="Newell 309"/>
    <n v="64.680000000000007"/>
    <n v="7"/>
    <n v="0.2"/>
    <n v="8.0849999999999973"/>
  </r>
  <r>
    <n v="9672"/>
    <x v="4852"/>
    <x v="3"/>
    <x v="38"/>
    <x v="381"/>
    <s v="Standard Class"/>
    <s v="KL-16645"/>
    <s v="Ken Lonsdale"/>
    <x v="0"/>
    <s v="United States"/>
    <s v="Dublin"/>
    <x v="1"/>
    <n v="94568"/>
    <x v="1"/>
    <s v="TEC-PH-10003442"/>
    <x v="2"/>
    <x v="7"/>
    <s v="Samsung Replacement EH64AVFWE Premium Headset"/>
    <n v="22"/>
    <n v="5"/>
    <n v="0.2"/>
    <n v="1.375"/>
  </r>
  <r>
    <n v="9673"/>
    <x v="4853"/>
    <x v="0"/>
    <x v="443"/>
    <x v="470"/>
    <s v="Standard Class"/>
    <s v="FM-14290"/>
    <s v="Frank Merwin"/>
    <x v="2"/>
    <s v="United States"/>
    <s v="Philadelphia"/>
    <x v="9"/>
    <n v="19143"/>
    <x v="3"/>
    <s v="OFF-PA-10000477"/>
    <x v="1"/>
    <x v="10"/>
    <s v="Xerox 1952"/>
    <n v="7.9680000000000009"/>
    <n v="2"/>
    <n v="0.2"/>
    <n v="2.6892000000000005"/>
  </r>
  <r>
    <n v="9674"/>
    <x v="4853"/>
    <x v="0"/>
    <x v="443"/>
    <x v="470"/>
    <s v="Standard Class"/>
    <s v="FM-14290"/>
    <s v="Frank Merwin"/>
    <x v="2"/>
    <s v="United States"/>
    <s v="Philadelphia"/>
    <x v="9"/>
    <n v="19143"/>
    <x v="3"/>
    <s v="TEC-PH-10002645"/>
    <x v="2"/>
    <x v="7"/>
    <s v="LG G2"/>
    <n v="1499.9699999999998"/>
    <n v="5"/>
    <n v="0.4"/>
    <n v="-374.99250000000006"/>
  </r>
  <r>
    <n v="9675"/>
    <x v="4854"/>
    <x v="2"/>
    <x v="192"/>
    <x v="885"/>
    <s v="Second Class"/>
    <s v="JL-15850"/>
    <s v="John Lucas"/>
    <x v="0"/>
    <s v="United States"/>
    <s v="Houston"/>
    <x v="5"/>
    <n v="77095"/>
    <x v="2"/>
    <s v="OFF-ST-10003123"/>
    <x v="1"/>
    <x v="4"/>
    <s v="Fellowes Bases and Tops For Staxonsteel/High-Stak Systems"/>
    <n v="26.632000000000001"/>
    <n v="1"/>
    <n v="0.2"/>
    <n v="1.331599999999999"/>
  </r>
  <r>
    <n v="9676"/>
    <x v="4855"/>
    <x v="0"/>
    <x v="715"/>
    <x v="761"/>
    <s v="Standard Class"/>
    <s v="GM-14500"/>
    <s v="Gene McClure"/>
    <x v="0"/>
    <s v="United States"/>
    <s v="Bakersfield"/>
    <x v="1"/>
    <n v="93309"/>
    <x v="1"/>
    <s v="FUR-FU-10001617"/>
    <x v="0"/>
    <x v="5"/>
    <s v="Executive Impressions 8-1/2&quot; Career Panel/Partition Cubicle Clock"/>
    <n v="41.6"/>
    <n v="4"/>
    <n v="0"/>
    <n v="14.143999999999998"/>
  </r>
  <r>
    <n v="9677"/>
    <x v="4856"/>
    <x v="2"/>
    <x v="683"/>
    <x v="544"/>
    <s v="Standard Class"/>
    <s v="MC-17635"/>
    <s v="Matthew Clasen"/>
    <x v="1"/>
    <s v="United States"/>
    <s v="Richmond"/>
    <x v="14"/>
    <n v="47374"/>
    <x v="2"/>
    <s v="OFF-EN-10003862"/>
    <x v="1"/>
    <x v="12"/>
    <s v="Laser &amp; Ink Jet Business Envelopes"/>
    <n v="64.02"/>
    <n v="6"/>
    <n v="0"/>
    <n v="29.449199999999998"/>
  </r>
  <r>
    <n v="9678"/>
    <x v="4857"/>
    <x v="0"/>
    <x v="724"/>
    <x v="774"/>
    <s v="Standard Class"/>
    <s v="CS-12490"/>
    <s v="Cindy Schnelling"/>
    <x v="1"/>
    <s v="United States"/>
    <s v="New York City"/>
    <x v="15"/>
    <n v="10009"/>
    <x v="3"/>
    <s v="OFF-AR-10001573"/>
    <x v="1"/>
    <x v="6"/>
    <s v="American Pencil"/>
    <n v="6.99"/>
    <n v="3"/>
    <n v="0"/>
    <n v="2.027099999999999"/>
  </r>
  <r>
    <n v="9679"/>
    <x v="4857"/>
    <x v="0"/>
    <x v="724"/>
    <x v="774"/>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x v="16"/>
    <s v="Standard Class"/>
    <s v="AH-10030"/>
    <s v="Aaron Hawkins"/>
    <x v="1"/>
    <s v="United States"/>
    <s v="San Francisco"/>
    <x v="1"/>
    <n v="94122"/>
    <x v="1"/>
    <s v="OFF-ST-10000046"/>
    <x v="1"/>
    <x v="4"/>
    <s v="Fellowes Super Stor/Drawer Files"/>
    <n v="323.10000000000002"/>
    <n v="2"/>
    <n v="0"/>
    <n v="61.38900000000001"/>
  </r>
  <r>
    <n v="9681"/>
    <x v="4858"/>
    <x v="1"/>
    <x v="17"/>
    <x v="16"/>
    <s v="Standard Class"/>
    <s v="AH-10030"/>
    <s v="Aaron Hawkins"/>
    <x v="1"/>
    <s v="United States"/>
    <s v="San Francisco"/>
    <x v="1"/>
    <n v="94122"/>
    <x v="1"/>
    <s v="TEC-PH-10003505"/>
    <x v="2"/>
    <x v="7"/>
    <s v="Geemarc AmpliPOWER60"/>
    <n v="668.16"/>
    <n v="9"/>
    <n v="0.2"/>
    <n v="75.167999999999921"/>
  </r>
  <r>
    <n v="9682"/>
    <x v="4859"/>
    <x v="3"/>
    <x v="1095"/>
    <x v="867"/>
    <s v="Standard Class"/>
    <s v="EP-13915"/>
    <s v="Emily Phan"/>
    <x v="0"/>
    <s v="United States"/>
    <s v="San Francisco"/>
    <x v="1"/>
    <n v="94122"/>
    <x v="1"/>
    <s v="OFF-LA-10004559"/>
    <x v="1"/>
    <x v="2"/>
    <s v="Avery 49"/>
    <n v="8.64"/>
    <n v="3"/>
    <n v="0"/>
    <n v="4.2336"/>
  </r>
  <r>
    <n v="9683"/>
    <x v="4859"/>
    <x v="3"/>
    <x v="1095"/>
    <x v="867"/>
    <s v="Standard Class"/>
    <s v="EP-13915"/>
    <s v="Emily Phan"/>
    <x v="0"/>
    <s v="United States"/>
    <s v="San Francisco"/>
    <x v="1"/>
    <n v="94122"/>
    <x v="1"/>
    <s v="OFF-PA-10003172"/>
    <x v="1"/>
    <x v="10"/>
    <s v="Xerox 1996"/>
    <n v="38.880000000000003"/>
    <n v="6"/>
    <n v="0"/>
    <n v="18.662400000000002"/>
  </r>
  <r>
    <n v="9684"/>
    <x v="4859"/>
    <x v="3"/>
    <x v="1095"/>
    <x v="867"/>
    <s v="Standard Class"/>
    <s v="EP-13915"/>
    <s v="Emily Phan"/>
    <x v="0"/>
    <s v="United States"/>
    <s v="San Francisco"/>
    <x v="1"/>
    <n v="94122"/>
    <x v="1"/>
    <s v="FUR-FU-10001473"/>
    <x v="0"/>
    <x v="5"/>
    <s v="Eldon Executive Woodline II Desk Accessories, Mahogany"/>
    <n v="201.04"/>
    <n v="8"/>
    <n v="0"/>
    <n v="54.280799999999999"/>
  </r>
  <r>
    <n v="9685"/>
    <x v="4859"/>
    <x v="3"/>
    <x v="1095"/>
    <x v="867"/>
    <s v="Standard Class"/>
    <s v="EP-13915"/>
    <s v="Emily Phan"/>
    <x v="0"/>
    <s v="United States"/>
    <s v="San Francisco"/>
    <x v="1"/>
    <n v="94122"/>
    <x v="1"/>
    <s v="OFF-PA-10000232"/>
    <x v="1"/>
    <x v="10"/>
    <s v="Xerox 1975"/>
    <n v="12.96"/>
    <n v="2"/>
    <n v="0"/>
    <n v="6.3504000000000005"/>
  </r>
  <r>
    <n v="9686"/>
    <x v="4860"/>
    <x v="3"/>
    <x v="460"/>
    <x v="505"/>
    <s v="Second Class"/>
    <s v="FW-14395"/>
    <s v="Fred Wasserman"/>
    <x v="1"/>
    <s v="United States"/>
    <s v="Los Angeles"/>
    <x v="1"/>
    <n v="90032"/>
    <x v="1"/>
    <s v="TEC-AC-10000682"/>
    <x v="2"/>
    <x v="11"/>
    <s v="Kensington K72356US Mouse-in-a-Box USB Desktop Mouse"/>
    <n v="16.59"/>
    <n v="1"/>
    <n v="0"/>
    <n v="5.8064999999999998"/>
  </r>
  <r>
    <n v="9687"/>
    <x v="4861"/>
    <x v="3"/>
    <x v="1108"/>
    <x v="1081"/>
    <s v="Standard Class"/>
    <s v="KA-16525"/>
    <s v="Kelly Andreada"/>
    <x v="0"/>
    <s v="United States"/>
    <s v="San Diego"/>
    <x v="1"/>
    <n v="92037"/>
    <x v="1"/>
    <s v="OFF-AR-10003405"/>
    <x v="1"/>
    <x v="6"/>
    <s v="Dixon My First Ticonderoga Pencil, #2"/>
    <n v="35.099999999999994"/>
    <n v="6"/>
    <n v="0"/>
    <n v="10.178999999999997"/>
  </r>
  <r>
    <n v="9688"/>
    <x v="4862"/>
    <x v="3"/>
    <x v="1032"/>
    <x v="299"/>
    <s v="Standard Class"/>
    <s v="SC-20050"/>
    <s v="Sample Company A"/>
    <x v="2"/>
    <s v="United States"/>
    <s v="Arlington"/>
    <x v="5"/>
    <n v="76017"/>
    <x v="2"/>
    <s v="OFF-BI-10000301"/>
    <x v="1"/>
    <x v="8"/>
    <s v="GBC Instant Report Kit"/>
    <n v="11.645999999999997"/>
    <n v="9"/>
    <n v="0.8"/>
    <n v="-17.469000000000005"/>
  </r>
  <r>
    <n v="9689"/>
    <x v="4863"/>
    <x v="3"/>
    <x v="308"/>
    <x v="327"/>
    <s v="Standard Class"/>
    <s v="PG-18895"/>
    <s v="Paul Gonzalez"/>
    <x v="0"/>
    <s v="United States"/>
    <s v="Richmond"/>
    <x v="17"/>
    <n v="23223"/>
    <x v="0"/>
    <s v="OFF-PA-10001534"/>
    <x v="1"/>
    <x v="10"/>
    <s v="Xerox 230"/>
    <n v="32.400000000000006"/>
    <n v="5"/>
    <n v="0"/>
    <n v="15.552000000000001"/>
  </r>
  <r>
    <n v="9690"/>
    <x v="4863"/>
    <x v="3"/>
    <x v="308"/>
    <x v="327"/>
    <s v="Standard Class"/>
    <s v="PG-18895"/>
    <s v="Paul Gonzalez"/>
    <x v="0"/>
    <s v="United States"/>
    <s v="Richmond"/>
    <x v="17"/>
    <n v="23223"/>
    <x v="0"/>
    <s v="TEC-PH-10003691"/>
    <x v="2"/>
    <x v="7"/>
    <s v="BlackBerry Q10"/>
    <n v="503.96"/>
    <n v="4"/>
    <n v="0"/>
    <n v="125.99000000000001"/>
  </r>
  <r>
    <n v="9691"/>
    <x v="4864"/>
    <x v="3"/>
    <x v="1094"/>
    <x v="710"/>
    <s v="First Class"/>
    <s v="TA-21385"/>
    <s v="Tom Ashbrook"/>
    <x v="2"/>
    <s v="United States"/>
    <s v="New York City"/>
    <x v="15"/>
    <n v="10035"/>
    <x v="3"/>
    <s v="OFF-AR-10001545"/>
    <x v="1"/>
    <x v="6"/>
    <s v="Newell 326"/>
    <n v="7.04"/>
    <n v="4"/>
    <n v="0"/>
    <n v="2.0415999999999999"/>
  </r>
  <r>
    <n v="9692"/>
    <x v="4865"/>
    <x v="1"/>
    <x v="50"/>
    <x v="50"/>
    <s v="Standard Class"/>
    <s v="PO-18850"/>
    <s v="Patrick O'Brill"/>
    <x v="0"/>
    <s v="United States"/>
    <s v="Houston"/>
    <x v="5"/>
    <n v="77041"/>
    <x v="2"/>
    <s v="FUR-BO-10001811"/>
    <x v="0"/>
    <x v="0"/>
    <s v="Atlantic Metals Mobile 5-Shelf Bookcases, Custom Colors"/>
    <n v="613.99919999999997"/>
    <n v="3"/>
    <n v="0.32"/>
    <n v="-18.058800000000076"/>
  </r>
  <r>
    <n v="9693"/>
    <x v="4866"/>
    <x v="1"/>
    <x v="834"/>
    <x v="756"/>
    <s v="Standard Class"/>
    <s v="SM-20950"/>
    <s v="Suzanne McNair"/>
    <x v="1"/>
    <s v="United States"/>
    <s v="Fairfield"/>
    <x v="29"/>
    <n v="6824"/>
    <x v="3"/>
    <s v="OFF-ST-10001837"/>
    <x v="1"/>
    <x v="4"/>
    <s v="SAFCO Mobile Desk Side File, Wire Frame"/>
    <n v="470.35999999999996"/>
    <n v="11"/>
    <n v="0"/>
    <n v="122.2936"/>
  </r>
  <r>
    <n v="9694"/>
    <x v="4867"/>
    <x v="3"/>
    <x v="241"/>
    <x v="938"/>
    <s v="Second Class"/>
    <s v="NK-18490"/>
    <s v="Neil Knudson"/>
    <x v="2"/>
    <s v="United States"/>
    <s v="San Francisco"/>
    <x v="1"/>
    <n v="94110"/>
    <x v="1"/>
    <s v="OFF-PA-10000551"/>
    <x v="1"/>
    <x v="10"/>
    <s v="Array Memo Cubes"/>
    <n v="31.08"/>
    <n v="6"/>
    <n v="0"/>
    <n v="15.229199999999999"/>
  </r>
  <r>
    <n v="9695"/>
    <x v="4867"/>
    <x v="3"/>
    <x v="241"/>
    <x v="938"/>
    <s v="Second Class"/>
    <s v="NK-18490"/>
    <s v="Neil Knudson"/>
    <x v="2"/>
    <s v="United States"/>
    <s v="San Francisco"/>
    <x v="1"/>
    <n v="94110"/>
    <x v="1"/>
    <s v="OFF-SU-10001574"/>
    <x v="1"/>
    <x v="14"/>
    <s v="Acme Value Line Scissors"/>
    <n v="7.3"/>
    <n v="2"/>
    <n v="0"/>
    <n v="2.1899999999999995"/>
  </r>
  <r>
    <n v="9696"/>
    <x v="4868"/>
    <x v="0"/>
    <x v="25"/>
    <x v="906"/>
    <s v="First Class"/>
    <s v="SC-20695"/>
    <s v="Steve Chapman"/>
    <x v="1"/>
    <s v="United States"/>
    <s v="Springfield"/>
    <x v="24"/>
    <n v="45503"/>
    <x v="3"/>
    <s v="OFF-AP-10002892"/>
    <x v="1"/>
    <x v="9"/>
    <s v="Belkin F5C206VTEL 6 Outlet Surge"/>
    <n v="73.536000000000001"/>
    <n v="4"/>
    <n v="0.2"/>
    <n v="9.1919999999999931"/>
  </r>
  <r>
    <n v="9697"/>
    <x v="4869"/>
    <x v="2"/>
    <x v="1227"/>
    <x v="1228"/>
    <s v="Second Class"/>
    <s v="HK-14890"/>
    <s v="Heather Kirkland"/>
    <x v="1"/>
    <s v="United States"/>
    <s v="Detroit"/>
    <x v="12"/>
    <n v="48234"/>
    <x v="2"/>
    <s v="OFF-LA-10003930"/>
    <x v="1"/>
    <x v="2"/>
    <s v="Dot Matrix Printer Tape Reel Labels, White, 5000/Box"/>
    <n v="491.55"/>
    <n v="5"/>
    <n v="0"/>
    <n v="240.8595"/>
  </r>
  <r>
    <n v="9698"/>
    <x v="4870"/>
    <x v="0"/>
    <x v="21"/>
    <x v="366"/>
    <s v="Same Day"/>
    <s v="BT-11485"/>
    <s v="Brad Thomas"/>
    <x v="2"/>
    <s v="United States"/>
    <s v="Philadelphia"/>
    <x v="9"/>
    <n v="19140"/>
    <x v="3"/>
    <s v="FUR-FU-10001037"/>
    <x v="0"/>
    <x v="5"/>
    <s v="DAX Charcoal/Nickel-Tone Document Frame, 5 x 7"/>
    <n v="30.336000000000002"/>
    <n v="4"/>
    <n v="0.2"/>
    <n v="9.48"/>
  </r>
  <r>
    <n v="9699"/>
    <x v="4871"/>
    <x v="3"/>
    <x v="933"/>
    <x v="857"/>
    <s v="Standard Class"/>
    <s v="KM-16660"/>
    <s v="Khloe Miller"/>
    <x v="0"/>
    <s v="United States"/>
    <s v="Inglewood"/>
    <x v="1"/>
    <n v="90301"/>
    <x v="1"/>
    <s v="OFF-PA-10004569"/>
    <x v="1"/>
    <x v="10"/>
    <s v="Wirebound Message Books, Two 4 1/4&quot; x 5&quot; Forms per Page"/>
    <n v="22.830000000000002"/>
    <n v="3"/>
    <n v="0"/>
    <n v="10.7301"/>
  </r>
  <r>
    <n v="9700"/>
    <x v="4871"/>
    <x v="3"/>
    <x v="933"/>
    <x v="857"/>
    <s v="Standard Class"/>
    <s v="KM-16660"/>
    <s v="Khloe Miller"/>
    <x v="0"/>
    <s v="United States"/>
    <s v="Inglewood"/>
    <x v="1"/>
    <n v="90301"/>
    <x v="1"/>
    <s v="OFF-AP-10000027"/>
    <x v="1"/>
    <x v="9"/>
    <s v="Hoover Commercial SteamVac"/>
    <n v="54.32"/>
    <n v="4"/>
    <n v="0"/>
    <n v="16.295999999999999"/>
  </r>
  <r>
    <n v="9701"/>
    <x v="4871"/>
    <x v="3"/>
    <x v="933"/>
    <x v="857"/>
    <s v="Standard Class"/>
    <s v="KM-16660"/>
    <s v="Khloe Miller"/>
    <x v="0"/>
    <s v="United States"/>
    <s v="Inglewood"/>
    <x v="1"/>
    <n v="90301"/>
    <x v="1"/>
    <s v="TEC-PH-10000675"/>
    <x v="2"/>
    <x v="7"/>
    <s v="Panasonic KX TS3282B Corded phone"/>
    <n v="196.77600000000001"/>
    <n v="3"/>
    <n v="0.2"/>
    <n v="14.758199999999995"/>
  </r>
  <r>
    <n v="9702"/>
    <x v="4872"/>
    <x v="0"/>
    <x v="859"/>
    <x v="271"/>
    <s v="Standard Class"/>
    <s v="SP-20920"/>
    <s v="Susan Pistek"/>
    <x v="0"/>
    <s v="United States"/>
    <s v="San Luis Obispo"/>
    <x v="1"/>
    <n v="93405"/>
    <x v="1"/>
    <s v="OFF-FA-10003059"/>
    <x v="1"/>
    <x v="13"/>
    <s v="Assorted Color Push Pins"/>
    <n v="3.62"/>
    <n v="2"/>
    <n v="0"/>
    <n v="1.1945999999999999"/>
  </r>
  <r>
    <n v="9703"/>
    <x v="4873"/>
    <x v="3"/>
    <x v="689"/>
    <x v="460"/>
    <s v="Standard Class"/>
    <s v="LB-16795"/>
    <s v="Laurel Beltran"/>
    <x v="2"/>
    <s v="United States"/>
    <s v="Wilmington"/>
    <x v="13"/>
    <n v="19805"/>
    <x v="3"/>
    <s v="OFF-PA-10003256"/>
    <x v="1"/>
    <x v="10"/>
    <s v="Avery Personal Creations Heavyweight Cards"/>
    <n v="11.54"/>
    <n v="1"/>
    <n v="0"/>
    <n v="5.5391999999999992"/>
  </r>
  <r>
    <n v="9704"/>
    <x v="4873"/>
    <x v="3"/>
    <x v="689"/>
    <x v="460"/>
    <s v="Standard Class"/>
    <s v="LB-16795"/>
    <s v="Laurel Beltran"/>
    <x v="2"/>
    <s v="United States"/>
    <s v="Wilmington"/>
    <x v="13"/>
    <n v="19805"/>
    <x v="3"/>
    <s v="OFF-BI-10003656"/>
    <x v="1"/>
    <x v="8"/>
    <s v="Fellowes PB200 Plastic Comb Binding Machine"/>
    <n v="849.95"/>
    <n v="5"/>
    <n v="0"/>
    <n v="390.97699999999998"/>
  </r>
  <r>
    <n v="9705"/>
    <x v="4873"/>
    <x v="3"/>
    <x v="689"/>
    <x v="460"/>
    <s v="Standard Class"/>
    <s v="LB-16795"/>
    <s v="Laurel Beltran"/>
    <x v="2"/>
    <s v="United States"/>
    <s v="Wilmington"/>
    <x v="13"/>
    <n v="19805"/>
    <x v="3"/>
    <s v="OFF-BI-10002897"/>
    <x v="1"/>
    <x v="8"/>
    <s v="Black Avery Memo-Size 3-Ring Binder, 5 1/2&quot; x 8 1/2&quot;"/>
    <n v="11.01"/>
    <n v="3"/>
    <n v="0"/>
    <n v="5.3948999999999998"/>
  </r>
  <r>
    <n v="9706"/>
    <x v="4874"/>
    <x v="3"/>
    <x v="15"/>
    <x v="15"/>
    <s v="Standard Class"/>
    <s v="JS-16030"/>
    <s v="Joy Smith"/>
    <x v="0"/>
    <s v="United States"/>
    <s v="San Francisco"/>
    <x v="1"/>
    <n v="94122"/>
    <x v="1"/>
    <s v="OFF-BI-10004826"/>
    <x v="1"/>
    <x v="8"/>
    <s v="JM Magazine Binder"/>
    <n v="39.624000000000009"/>
    <n v="3"/>
    <n v="0.2"/>
    <n v="13.868400000000001"/>
  </r>
  <r>
    <n v="9707"/>
    <x v="4875"/>
    <x v="0"/>
    <x v="147"/>
    <x v="434"/>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x v="434"/>
    <s v="Standard Class"/>
    <s v="CS-11950"/>
    <s v="Carlos Soltero"/>
    <x v="0"/>
    <s v="United States"/>
    <s v="Los Angeles"/>
    <x v="1"/>
    <n v="90045"/>
    <x v="1"/>
    <s v="OFF-AR-10000390"/>
    <x v="1"/>
    <x v="6"/>
    <s v="Newell Chalk Holder"/>
    <n v="12.39"/>
    <n v="3"/>
    <n v="0"/>
    <n v="5.6993999999999998"/>
  </r>
  <r>
    <n v="9709"/>
    <x v="4875"/>
    <x v="0"/>
    <x v="147"/>
    <x v="434"/>
    <s v="Standard Class"/>
    <s v="CS-11950"/>
    <s v="Carlos Soltero"/>
    <x v="0"/>
    <s v="United States"/>
    <s v="Los Angeles"/>
    <x v="1"/>
    <n v="90045"/>
    <x v="1"/>
    <s v="FUR-FU-10003731"/>
    <x v="0"/>
    <x v="5"/>
    <s v="Eldon Expressions Wood and Plastic Desk Accessories, Oak"/>
    <n v="19.96"/>
    <n v="2"/>
    <n v="0"/>
    <n v="5.5888000000000009"/>
  </r>
  <r>
    <n v="9710"/>
    <x v="4875"/>
    <x v="0"/>
    <x v="147"/>
    <x v="434"/>
    <s v="Standard Class"/>
    <s v="CS-11950"/>
    <s v="Carlos Soltero"/>
    <x v="0"/>
    <s v="United States"/>
    <s v="Los Angeles"/>
    <x v="1"/>
    <n v="90045"/>
    <x v="1"/>
    <s v="OFF-ST-10002743"/>
    <x v="1"/>
    <x v="4"/>
    <s v="SAFCO Boltless Steel Shelving"/>
    <n v="340.92"/>
    <n v="3"/>
    <n v="0"/>
    <n v="3.4091999999999842"/>
  </r>
  <r>
    <n v="9711"/>
    <x v="4876"/>
    <x v="2"/>
    <x v="1126"/>
    <x v="1105"/>
    <s v="Standard Class"/>
    <s v="MD-17350"/>
    <s v="Maribeth Dona"/>
    <x v="0"/>
    <s v="United States"/>
    <s v="Philadelphia"/>
    <x v="9"/>
    <n v="19143"/>
    <x v="3"/>
    <s v="FUR-FU-10001468"/>
    <x v="0"/>
    <x v="5"/>
    <s v="Tenex Antistatic Computer Chair Mats"/>
    <n v="273.56799999999998"/>
    <n v="2"/>
    <n v="0.2"/>
    <n v="-34.196000000000026"/>
  </r>
  <r>
    <n v="9712"/>
    <x v="4876"/>
    <x v="2"/>
    <x v="1126"/>
    <x v="1105"/>
    <s v="Standard Class"/>
    <s v="MD-17350"/>
    <s v="Maribeth Dona"/>
    <x v="0"/>
    <s v="United States"/>
    <s v="Philadelphia"/>
    <x v="9"/>
    <n v="19143"/>
    <x v="3"/>
    <s v="OFF-BI-10003684"/>
    <x v="1"/>
    <x v="8"/>
    <s v="Wilson Jones Legal Size Ring Binders"/>
    <n v="13.194000000000001"/>
    <n v="2"/>
    <n v="0.7"/>
    <n v="-8.7959999999999958"/>
  </r>
  <r>
    <n v="9713"/>
    <x v="4876"/>
    <x v="2"/>
    <x v="1126"/>
    <x v="1105"/>
    <s v="Standard Class"/>
    <s v="MD-17350"/>
    <s v="Maribeth Dona"/>
    <x v="0"/>
    <s v="United States"/>
    <s v="Philadelphia"/>
    <x v="9"/>
    <n v="19143"/>
    <x v="3"/>
    <s v="OFF-ST-10003716"/>
    <x v="1"/>
    <x v="4"/>
    <s v="Tennsco Double-Tier Lockers"/>
    <n v="1080.096"/>
    <n v="6"/>
    <n v="0.2"/>
    <n v="-94.508399999999995"/>
  </r>
  <r>
    <n v="9714"/>
    <x v="4876"/>
    <x v="2"/>
    <x v="1126"/>
    <x v="1105"/>
    <s v="Standard Class"/>
    <s v="MD-17350"/>
    <s v="Maribeth Dona"/>
    <x v="0"/>
    <s v="United States"/>
    <s v="Philadelphia"/>
    <x v="9"/>
    <n v="19143"/>
    <x v="3"/>
    <s v="TEC-AC-10001101"/>
    <x v="2"/>
    <x v="11"/>
    <s v="Sony 16GB Class 10 Micro SDHC R40 Memory Card"/>
    <n v="51.56"/>
    <n v="5"/>
    <n v="0.2"/>
    <n v="-6.4450000000000021"/>
  </r>
  <r>
    <n v="9715"/>
    <x v="4876"/>
    <x v="2"/>
    <x v="1126"/>
    <x v="1105"/>
    <s v="Standard Class"/>
    <s v="MD-17350"/>
    <s v="Maribeth Dona"/>
    <x v="0"/>
    <s v="United States"/>
    <s v="Philadelphia"/>
    <x v="9"/>
    <n v="19143"/>
    <x v="3"/>
    <s v="TEC-AC-10004864"/>
    <x v="2"/>
    <x v="11"/>
    <s v="Memorex Micro Travel Drive 32 GB"/>
    <n v="58.415999999999997"/>
    <n v="2"/>
    <n v="0.2"/>
    <n v="16.794600000000003"/>
  </r>
  <r>
    <n v="9716"/>
    <x v="4877"/>
    <x v="0"/>
    <x v="77"/>
    <x v="357"/>
    <s v="Standard Class"/>
    <s v="LD-17005"/>
    <s v="Lisa DeCherney"/>
    <x v="0"/>
    <s v="United States"/>
    <s v="San Francisco"/>
    <x v="1"/>
    <n v="94122"/>
    <x v="1"/>
    <s v="OFF-BI-10001543"/>
    <x v="1"/>
    <x v="8"/>
    <s v="GBC VeloBinder Manual Binding System"/>
    <n v="57.584000000000003"/>
    <n v="2"/>
    <n v="0.2"/>
    <n v="20.154400000000003"/>
  </r>
  <r>
    <n v="9717"/>
    <x v="4878"/>
    <x v="0"/>
    <x v="399"/>
    <x v="1128"/>
    <s v="Second Class"/>
    <s v="DB-13270"/>
    <s v="Deborah Brumfield"/>
    <x v="2"/>
    <s v="United States"/>
    <s v="Philadelphia"/>
    <x v="9"/>
    <n v="19134"/>
    <x v="3"/>
    <s v="OFF-AR-10000914"/>
    <x v="1"/>
    <x v="6"/>
    <s v="Boston 16765 Mini Stand Up Battery Pencil Sharpener"/>
    <n v="37.312000000000005"/>
    <n v="4"/>
    <n v="0.2"/>
    <n v="2.7984000000000027"/>
  </r>
  <r>
    <n v="9718"/>
    <x v="4879"/>
    <x v="0"/>
    <x v="198"/>
    <x v="388"/>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x v="388"/>
    <s v="Same Day"/>
    <s v="AT-10735"/>
    <s v="Annie Thurman"/>
    <x v="0"/>
    <s v="United States"/>
    <s v="Houston"/>
    <x v="5"/>
    <n v="77041"/>
    <x v="2"/>
    <s v="TEC-AC-10000109"/>
    <x v="2"/>
    <x v="11"/>
    <s v="Sony Micro Vault Click 16 GB USB 2.0 Flash Drive"/>
    <n v="223.96"/>
    <n v="5"/>
    <n v="0.2"/>
    <n v="11.198000000000015"/>
  </r>
  <r>
    <n v="9720"/>
    <x v="4880"/>
    <x v="3"/>
    <x v="105"/>
    <x v="773"/>
    <s v="Second Class"/>
    <s v="DK-13375"/>
    <s v="Dennis Kane"/>
    <x v="0"/>
    <s v="United States"/>
    <s v="Lancaster"/>
    <x v="9"/>
    <n v="17602"/>
    <x v="3"/>
    <s v="OFF-ST-10002574"/>
    <x v="1"/>
    <x v="4"/>
    <s v="SAFCO Commercial Wire Shelving, Black"/>
    <n v="221.024"/>
    <n v="2"/>
    <n v="0.2"/>
    <n v="-55.256"/>
  </r>
  <r>
    <n v="9721"/>
    <x v="4881"/>
    <x v="0"/>
    <x v="897"/>
    <x v="750"/>
    <s v="Standard Class"/>
    <s v="CS-12250"/>
    <s v="Chris Selesnick"/>
    <x v="1"/>
    <s v="United States"/>
    <s v="Green Bay"/>
    <x v="6"/>
    <n v="54302"/>
    <x v="2"/>
    <s v="FUR-FU-10002445"/>
    <x v="0"/>
    <x v="5"/>
    <s v="DAX Two-Tone Rosewood/Black Document Frame, Desktop, 5 x 7"/>
    <n v="18.96"/>
    <n v="2"/>
    <n v="0"/>
    <n v="7.5840000000000014"/>
  </r>
  <r>
    <n v="9722"/>
    <x v="4882"/>
    <x v="0"/>
    <x v="595"/>
    <x v="633"/>
    <s v="Standard Class"/>
    <s v="JF-15565"/>
    <s v="Jill Fjeld"/>
    <x v="0"/>
    <s v="United States"/>
    <s v="New York City"/>
    <x v="15"/>
    <n v="10024"/>
    <x v="3"/>
    <s v="FUR-CH-10001802"/>
    <x v="0"/>
    <x v="1"/>
    <s v="Hon Every-Day Chair Series Swivel Task Chairs"/>
    <n v="326.64600000000002"/>
    <n v="3"/>
    <n v="0.1"/>
    <n v="39.923399999999994"/>
  </r>
  <r>
    <n v="9723"/>
    <x v="4882"/>
    <x v="0"/>
    <x v="595"/>
    <x v="633"/>
    <s v="Standard Class"/>
    <s v="JF-15565"/>
    <s v="Jill Fjeld"/>
    <x v="0"/>
    <s v="United States"/>
    <s v="New York City"/>
    <x v="15"/>
    <n v="10024"/>
    <x v="3"/>
    <s v="TEC-AC-10003628"/>
    <x v="2"/>
    <x v="11"/>
    <s v="Logitech 910-002974 M325 Wireless Mouse for Web Scrolling"/>
    <n v="89.97"/>
    <n v="3"/>
    <n v="0"/>
    <n v="39.586800000000011"/>
  </r>
  <r>
    <n v="9724"/>
    <x v="4883"/>
    <x v="2"/>
    <x v="1090"/>
    <x v="166"/>
    <s v="Standard Class"/>
    <s v="TW-21025"/>
    <s v="Tamara Willingham"/>
    <x v="2"/>
    <s v="United States"/>
    <s v="New York City"/>
    <x v="15"/>
    <n v="10011"/>
    <x v="3"/>
    <s v="OFF-BI-10003984"/>
    <x v="1"/>
    <x v="8"/>
    <s v="Lock-Up Easel 'Spel-Binder'"/>
    <n v="296.71200000000005"/>
    <n v="13"/>
    <n v="0.2"/>
    <n v="100.14029999999998"/>
  </r>
  <r>
    <n v="9725"/>
    <x v="4884"/>
    <x v="1"/>
    <x v="901"/>
    <x v="223"/>
    <s v="Standard Class"/>
    <s v="TB-21250"/>
    <s v="Tim Brockman"/>
    <x v="0"/>
    <s v="United States"/>
    <s v="Bloomington"/>
    <x v="10"/>
    <n v="61701"/>
    <x v="2"/>
    <s v="OFF-EN-10004459"/>
    <x v="1"/>
    <x v="12"/>
    <s v="Security-Tint Envelopes"/>
    <n v="12.224"/>
    <n v="2"/>
    <n v="0.2"/>
    <n v="4.4311999999999996"/>
  </r>
  <r>
    <n v="9726"/>
    <x v="4885"/>
    <x v="3"/>
    <x v="697"/>
    <x v="295"/>
    <s v="First Class"/>
    <s v="SC-20380"/>
    <s v="Shahid Collister"/>
    <x v="0"/>
    <s v="United States"/>
    <s v="Boise"/>
    <x v="45"/>
    <n v="83704"/>
    <x v="1"/>
    <s v="TEC-AC-10001109"/>
    <x v="2"/>
    <x v="11"/>
    <s v="Logitech Trackman Marble Mouse"/>
    <n v="89.97"/>
    <n v="3"/>
    <n v="0"/>
    <n v="37.787400000000005"/>
  </r>
  <r>
    <n v="9727"/>
    <x v="4886"/>
    <x v="3"/>
    <x v="574"/>
    <x v="379"/>
    <s v="First Class"/>
    <s v="KM-16720"/>
    <s v="Kunst Miller"/>
    <x v="0"/>
    <s v="United States"/>
    <s v="Lowell"/>
    <x v="31"/>
    <n v="1852"/>
    <x v="3"/>
    <s v="OFF-AP-10001293"/>
    <x v="1"/>
    <x v="9"/>
    <s v="Belkin 8 Outlet Surge Protector"/>
    <n v="286.85999999999996"/>
    <n v="7"/>
    <n v="0"/>
    <n v="80.320799999999991"/>
  </r>
  <r>
    <n v="9728"/>
    <x v="4886"/>
    <x v="3"/>
    <x v="574"/>
    <x v="379"/>
    <s v="First Class"/>
    <s v="KM-16720"/>
    <s v="Kunst Miller"/>
    <x v="0"/>
    <s v="United States"/>
    <s v="Lowell"/>
    <x v="31"/>
    <n v="1852"/>
    <x v="3"/>
    <s v="TEC-PH-10004977"/>
    <x v="2"/>
    <x v="7"/>
    <s v="GE 30524EE4"/>
    <n v="979.95"/>
    <n v="5"/>
    <n v="0"/>
    <n v="284.18549999999993"/>
  </r>
  <r>
    <n v="9729"/>
    <x v="4886"/>
    <x v="3"/>
    <x v="574"/>
    <x v="379"/>
    <s v="First Class"/>
    <s v="KM-16720"/>
    <s v="Kunst Miller"/>
    <x v="0"/>
    <s v="United States"/>
    <s v="Lowell"/>
    <x v="31"/>
    <n v="1852"/>
    <x v="3"/>
    <s v="OFF-SU-10001935"/>
    <x v="1"/>
    <x v="14"/>
    <s v="Staples"/>
    <n v="4.3600000000000003"/>
    <n v="2"/>
    <n v="0"/>
    <n v="0.17439999999999944"/>
  </r>
  <r>
    <n v="9730"/>
    <x v="4887"/>
    <x v="2"/>
    <x v="411"/>
    <x v="622"/>
    <s v="Standard Class"/>
    <s v="EB-14170"/>
    <s v="Evan Bailliet"/>
    <x v="0"/>
    <s v="United States"/>
    <s v="Seattle"/>
    <x v="4"/>
    <n v="98115"/>
    <x v="1"/>
    <s v="OFF-BI-10001308"/>
    <x v="1"/>
    <x v="8"/>
    <s v="GBC Standard Plastic Binding Systems' Combs"/>
    <n v="10.048000000000002"/>
    <n v="2"/>
    <n v="0.2"/>
    <n v="3.1399999999999988"/>
  </r>
  <r>
    <n v="9731"/>
    <x v="4887"/>
    <x v="2"/>
    <x v="411"/>
    <x v="622"/>
    <s v="Standard Class"/>
    <s v="EB-14170"/>
    <s v="Evan Bailliet"/>
    <x v="0"/>
    <s v="United States"/>
    <s v="Seattle"/>
    <x v="4"/>
    <n v="98115"/>
    <x v="1"/>
    <s v="OFF-ST-10000046"/>
    <x v="1"/>
    <x v="4"/>
    <s v="Fellowes Super Stor/Drawer Files"/>
    <n v="807.75"/>
    <n v="5"/>
    <n v="0"/>
    <n v="153.47250000000003"/>
  </r>
  <r>
    <n v="9732"/>
    <x v="4888"/>
    <x v="3"/>
    <x v="237"/>
    <x v="381"/>
    <s v="Standard Class"/>
    <s v="JE-15715"/>
    <s v="Joe Elijah"/>
    <x v="0"/>
    <s v="United States"/>
    <s v="Los Angeles"/>
    <x v="1"/>
    <n v="90049"/>
    <x v="1"/>
    <s v="OFF-AR-10003504"/>
    <x v="1"/>
    <x v="6"/>
    <s v="Newell 347"/>
    <n v="34.24"/>
    <n v="8"/>
    <n v="0"/>
    <n v="9.9295999999999971"/>
  </r>
  <r>
    <n v="9733"/>
    <x v="4889"/>
    <x v="2"/>
    <x v="1070"/>
    <x v="1036"/>
    <s v="Standard Class"/>
    <s v="NC-18535"/>
    <s v="Nick Crebassa"/>
    <x v="1"/>
    <s v="United States"/>
    <s v="Hampton"/>
    <x v="17"/>
    <n v="23666"/>
    <x v="0"/>
    <s v="FUR-CH-10001797"/>
    <x v="0"/>
    <x v="1"/>
    <s v="Safco Chair Connectors, 6/Carton"/>
    <n v="500.23999999999995"/>
    <n v="13"/>
    <n v="0"/>
    <n v="145.06959999999992"/>
  </r>
  <r>
    <n v="9734"/>
    <x v="4889"/>
    <x v="2"/>
    <x v="1070"/>
    <x v="1036"/>
    <s v="Standard Class"/>
    <s v="NC-18535"/>
    <s v="Nick Crebassa"/>
    <x v="1"/>
    <s v="United States"/>
    <s v="Hampton"/>
    <x v="17"/>
    <n v="23666"/>
    <x v="0"/>
    <s v="OFF-PA-10000246"/>
    <x v="1"/>
    <x v="10"/>
    <s v="Riverleaf Stik-Withit Designer Note Cubes"/>
    <n v="20.12"/>
    <n v="2"/>
    <n v="0"/>
    <n v="9.2552000000000003"/>
  </r>
  <r>
    <n v="9735"/>
    <x v="4889"/>
    <x v="2"/>
    <x v="1070"/>
    <x v="1036"/>
    <s v="Standard Class"/>
    <s v="NC-18535"/>
    <s v="Nick Crebassa"/>
    <x v="1"/>
    <s v="United States"/>
    <s v="Hampton"/>
    <x v="17"/>
    <n v="23666"/>
    <x v="0"/>
    <s v="OFF-BI-10001359"/>
    <x v="1"/>
    <x v="8"/>
    <s v="GBC DocuBind TL300 Electric Binding System"/>
    <n v="896.99"/>
    <n v="1"/>
    <n v="0"/>
    <n v="421.58529999999996"/>
  </r>
  <r>
    <n v="9736"/>
    <x v="4890"/>
    <x v="2"/>
    <x v="84"/>
    <x v="794"/>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x v="1161"/>
    <s v="Standard Class"/>
    <s v="NF-18475"/>
    <s v="Neil Französisch"/>
    <x v="2"/>
    <s v="United States"/>
    <s v="Omaha"/>
    <x v="8"/>
    <n v="68104"/>
    <x v="2"/>
    <s v="TEC-PH-10004667"/>
    <x v="2"/>
    <x v="7"/>
    <s v="Cisco 8x8 Inc. 6753i IP Business Phone System"/>
    <n v="269.98"/>
    <n v="2"/>
    <n v="0"/>
    <n v="72.894599999999997"/>
  </r>
  <r>
    <n v="9738"/>
    <x v="4892"/>
    <x v="3"/>
    <x v="633"/>
    <x v="312"/>
    <s v="Standard Class"/>
    <s v="KD-16615"/>
    <s v="Ken Dana"/>
    <x v="1"/>
    <s v="United States"/>
    <s v="Los Angeles"/>
    <x v="1"/>
    <n v="90032"/>
    <x v="1"/>
    <s v="OFF-ST-10002615"/>
    <x v="1"/>
    <x v="4"/>
    <s v="Dual Level, Single-Width Filing Carts"/>
    <n v="310.12"/>
    <n v="2"/>
    <n v="0"/>
    <n v="80.631200000000007"/>
  </r>
  <r>
    <n v="9739"/>
    <x v="4892"/>
    <x v="3"/>
    <x v="633"/>
    <x v="312"/>
    <s v="Standard Class"/>
    <s v="KD-16615"/>
    <s v="Ken Dana"/>
    <x v="1"/>
    <s v="United States"/>
    <s v="Los Angeles"/>
    <x v="1"/>
    <n v="90032"/>
    <x v="1"/>
    <s v="OFF-BI-10004236"/>
    <x v="1"/>
    <x v="8"/>
    <s v="XtraLife ClearVue Slant-D Ring Binder, White, 3&quot;"/>
    <n v="70.463999999999999"/>
    <n v="6"/>
    <n v="0.2"/>
    <n v="22.900799999999997"/>
  </r>
  <r>
    <n v="9740"/>
    <x v="4892"/>
    <x v="3"/>
    <x v="633"/>
    <x v="312"/>
    <s v="Standard Class"/>
    <s v="KD-16615"/>
    <s v="Ken Dana"/>
    <x v="1"/>
    <s v="United States"/>
    <s v="Los Angeles"/>
    <x v="1"/>
    <n v="90032"/>
    <x v="1"/>
    <s v="OFF-BI-10001757"/>
    <x v="1"/>
    <x v="8"/>
    <s v="Pressboard Hanging Data Binders for Unburst Sheets"/>
    <n v="19.68"/>
    <n v="5"/>
    <n v="0.2"/>
    <n v="6.8879999999999981"/>
  </r>
  <r>
    <n v="9741"/>
    <x v="4892"/>
    <x v="3"/>
    <x v="633"/>
    <x v="312"/>
    <s v="Standard Class"/>
    <s v="KD-16615"/>
    <s v="Ken Dana"/>
    <x v="1"/>
    <s v="United States"/>
    <s v="Los Angeles"/>
    <x v="1"/>
    <n v="90032"/>
    <x v="1"/>
    <s v="OFF-AP-10001154"/>
    <x v="1"/>
    <x v="9"/>
    <s v="Bionaire Personal Warm Mist Humidifier/Vaporizer"/>
    <n v="140.67000000000002"/>
    <n v="3"/>
    <n v="0"/>
    <n v="54.861300000000007"/>
  </r>
  <r>
    <n v="9742"/>
    <x v="4893"/>
    <x v="1"/>
    <x v="627"/>
    <x v="1122"/>
    <s v="Standard Class"/>
    <s v="QJ-19255"/>
    <s v="Quincy Jones"/>
    <x v="1"/>
    <s v="United States"/>
    <s v="Burlington"/>
    <x v="42"/>
    <s v="05408"/>
    <x v="3"/>
    <s v="FUR-BO-10004834"/>
    <x v="0"/>
    <x v="0"/>
    <s v="Riverside Palais Royal Lawyers Bookcase, Royale Cherry Finish"/>
    <n v="4404.8999999999996"/>
    <n v="5"/>
    <n v="0"/>
    <n v="1013.1270000000001"/>
  </r>
  <r>
    <n v="9743"/>
    <x v="4894"/>
    <x v="3"/>
    <x v="354"/>
    <x v="348"/>
    <s v="Standard Class"/>
    <s v="EP-13915"/>
    <s v="Emily Phan"/>
    <x v="0"/>
    <s v="United States"/>
    <s v="San Diego"/>
    <x v="1"/>
    <n v="92037"/>
    <x v="1"/>
    <s v="OFF-LA-10001074"/>
    <x v="1"/>
    <x v="2"/>
    <s v="Round Specialty Laser Printer Labels"/>
    <n v="62.65"/>
    <n v="5"/>
    <n v="0"/>
    <n v="29.445499999999996"/>
  </r>
  <r>
    <n v="9744"/>
    <x v="4895"/>
    <x v="0"/>
    <x v="949"/>
    <x v="563"/>
    <s v="Standard Class"/>
    <s v="JJ-15445"/>
    <s v="Jennifer Jackson"/>
    <x v="0"/>
    <s v="United States"/>
    <s v="Newark"/>
    <x v="13"/>
    <n v="19711"/>
    <x v="3"/>
    <s v="OFF-LA-10001641"/>
    <x v="1"/>
    <x v="2"/>
    <s v="Avery 518"/>
    <n v="9.4499999999999993"/>
    <n v="3"/>
    <n v="0"/>
    <n v="4.5359999999999996"/>
  </r>
  <r>
    <n v="9745"/>
    <x v="4896"/>
    <x v="3"/>
    <x v="276"/>
    <x v="212"/>
    <s v="Standard Class"/>
    <s v="BE-11410"/>
    <s v="Bobby Elias"/>
    <x v="0"/>
    <s v="United States"/>
    <s v="Aurora"/>
    <x v="10"/>
    <n v="60505"/>
    <x v="2"/>
    <s v="OFF-EN-10002230"/>
    <x v="1"/>
    <x v="12"/>
    <s v="Airmail Envelopes"/>
    <n v="268.57600000000002"/>
    <n v="4"/>
    <n v="0.2"/>
    <n v="90.64439999999999"/>
  </r>
  <r>
    <n v="9746"/>
    <x v="4897"/>
    <x v="3"/>
    <x v="221"/>
    <x v="865"/>
    <s v="Same Day"/>
    <s v="BP-11290"/>
    <s v="Beth Paige"/>
    <x v="0"/>
    <s v="United States"/>
    <s v="Los Angeles"/>
    <x v="1"/>
    <n v="90008"/>
    <x v="1"/>
    <s v="FUR-TA-10000617"/>
    <x v="0"/>
    <x v="3"/>
    <s v="Hon Practical Foundations 30 x 60 Training Table, Light Gray/Charcoal"/>
    <n v="364.08000000000004"/>
    <n v="2"/>
    <n v="0.2"/>
    <n v="9.1020000000000039"/>
  </r>
  <r>
    <n v="9747"/>
    <x v="4897"/>
    <x v="3"/>
    <x v="221"/>
    <x v="865"/>
    <s v="Same Day"/>
    <s v="BP-11290"/>
    <s v="Beth Paige"/>
    <x v="0"/>
    <s v="United States"/>
    <s v="Los Angeles"/>
    <x v="1"/>
    <n v="90008"/>
    <x v="1"/>
    <s v="FUR-TA-10001676"/>
    <x v="0"/>
    <x v="3"/>
    <s v="Hon 61000 Series Interactive Training Tables"/>
    <n v="71.088000000000008"/>
    <n v="2"/>
    <n v="0.2"/>
    <n v="-1.7772000000000041"/>
  </r>
  <r>
    <n v="9748"/>
    <x v="4898"/>
    <x v="2"/>
    <x v="7"/>
    <x v="907"/>
    <s v="Standard Class"/>
    <s v="BH-11710"/>
    <s v="Brosina Hoffman"/>
    <x v="0"/>
    <s v="United States"/>
    <s v="Chicago"/>
    <x v="10"/>
    <n v="60653"/>
    <x v="2"/>
    <s v="FUR-FU-10000175"/>
    <x v="0"/>
    <x v="5"/>
    <s v="DAX Wood Document Frame."/>
    <n v="10.984000000000002"/>
    <n v="2"/>
    <n v="0.6"/>
    <n v="-7.9634"/>
  </r>
  <r>
    <n v="9749"/>
    <x v="4898"/>
    <x v="2"/>
    <x v="7"/>
    <x v="907"/>
    <s v="Standard Class"/>
    <s v="BH-11710"/>
    <s v="Brosina Hoffman"/>
    <x v="0"/>
    <s v="United States"/>
    <s v="Chicago"/>
    <x v="10"/>
    <n v="60653"/>
    <x v="2"/>
    <s v="FUR-CH-10003379"/>
    <x v="0"/>
    <x v="1"/>
    <s v="Global Commerce Series High-Back Swivel/Tilt Chairs"/>
    <n v="797.94399999999996"/>
    <n v="4"/>
    <n v="0.3"/>
    <n v="-56.995999999999981"/>
  </r>
  <r>
    <n v="9750"/>
    <x v="4899"/>
    <x v="0"/>
    <x v="758"/>
    <x v="599"/>
    <s v="Standard Class"/>
    <s v="EM-13810"/>
    <s v="Eleni McCrary"/>
    <x v="1"/>
    <s v="United States"/>
    <s v="Dover"/>
    <x v="38"/>
    <n v="3820"/>
    <x v="3"/>
    <s v="TEC-AC-10002567"/>
    <x v="2"/>
    <x v="11"/>
    <s v="Logitech G602 Wireless Gaming Mouse"/>
    <n v="159.97999999999999"/>
    <n v="2"/>
    <n v="0"/>
    <n v="57.592799999999997"/>
  </r>
  <r>
    <n v="9751"/>
    <x v="4900"/>
    <x v="0"/>
    <x v="1228"/>
    <x v="831"/>
    <s v="Standard Class"/>
    <s v="EP-13915"/>
    <s v="Emily Phan"/>
    <x v="0"/>
    <s v="United States"/>
    <s v="Chicago"/>
    <x v="10"/>
    <n v="60610"/>
    <x v="2"/>
    <s v="OFF-AR-10003183"/>
    <x v="1"/>
    <x v="6"/>
    <s v="Avery Fluorescent Highlighter Four-Color Set"/>
    <n v="5.3440000000000003"/>
    <n v="2"/>
    <n v="0.2"/>
    <n v="0.66799999999999948"/>
  </r>
  <r>
    <n v="9752"/>
    <x v="4900"/>
    <x v="0"/>
    <x v="1228"/>
    <x v="831"/>
    <s v="Standard Class"/>
    <s v="EP-13915"/>
    <s v="Emily Phan"/>
    <x v="0"/>
    <s v="United States"/>
    <s v="Chicago"/>
    <x v="10"/>
    <n v="60610"/>
    <x v="2"/>
    <s v="OFF-AR-10001446"/>
    <x v="1"/>
    <x v="6"/>
    <s v="Newell 309"/>
    <n v="27.72"/>
    <n v="3"/>
    <n v="0.2"/>
    <n v="3.4649999999999999"/>
  </r>
  <r>
    <n v="9753"/>
    <x v="4901"/>
    <x v="0"/>
    <x v="948"/>
    <x v="196"/>
    <s v="First Class"/>
    <s v="NZ-18565"/>
    <s v="Nick Zandusky"/>
    <x v="2"/>
    <s v="United States"/>
    <s v="Seattle"/>
    <x v="4"/>
    <n v="98115"/>
    <x v="1"/>
    <s v="OFF-BI-10000145"/>
    <x v="1"/>
    <x v="8"/>
    <s v="Zipper Ring Binder Pockets"/>
    <n v="2.4960000000000004"/>
    <n v="1"/>
    <n v="0.2"/>
    <n v="0.90479999999999983"/>
  </r>
  <r>
    <n v="9754"/>
    <x v="4902"/>
    <x v="3"/>
    <x v="995"/>
    <x v="655"/>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5"/>
    <x v="655"/>
    <s v="Second Class"/>
    <s v="LC-16870"/>
    <s v="Lena Cacioppo"/>
    <x v="0"/>
    <s v="United States"/>
    <s v="Richmond"/>
    <x v="17"/>
    <n v="23223"/>
    <x v="0"/>
    <s v="OFF-BI-10001679"/>
    <x v="1"/>
    <x v="8"/>
    <s v="GBC Instant Index System for Binding Systems"/>
    <n v="17.760000000000002"/>
    <n v="2"/>
    <n v="0"/>
    <n v="8.8800000000000008"/>
  </r>
  <r>
    <n v="9756"/>
    <x v="4902"/>
    <x v="3"/>
    <x v="995"/>
    <x v="655"/>
    <s v="Second Class"/>
    <s v="LC-16870"/>
    <s v="Lena Cacioppo"/>
    <x v="0"/>
    <s v="United States"/>
    <s v="Richmond"/>
    <x v="17"/>
    <n v="23223"/>
    <x v="0"/>
    <s v="OFF-ST-10001128"/>
    <x v="1"/>
    <x v="4"/>
    <s v="Carina Mini System Audio Rack, Model AR050B"/>
    <n v="332.94"/>
    <n v="3"/>
    <n v="0"/>
    <n v="9.9882000000000204"/>
  </r>
  <r>
    <n v="9757"/>
    <x v="4902"/>
    <x v="3"/>
    <x v="995"/>
    <x v="655"/>
    <s v="Second Class"/>
    <s v="LC-16870"/>
    <s v="Lena Cacioppo"/>
    <x v="0"/>
    <s v="United States"/>
    <s v="Richmond"/>
    <x v="17"/>
    <n v="23223"/>
    <x v="0"/>
    <s v="FUR-TA-10002533"/>
    <x v="0"/>
    <x v="3"/>
    <s v="BPI Conference Tables"/>
    <n v="292.10000000000002"/>
    <n v="2"/>
    <n v="0"/>
    <n v="58.419999999999987"/>
  </r>
  <r>
    <n v="9758"/>
    <x v="4902"/>
    <x v="3"/>
    <x v="995"/>
    <x v="655"/>
    <s v="Second Class"/>
    <s v="LC-16870"/>
    <s v="Lena Cacioppo"/>
    <x v="0"/>
    <s v="United States"/>
    <s v="Richmond"/>
    <x v="17"/>
    <n v="23223"/>
    <x v="0"/>
    <s v="TEC-PH-10004006"/>
    <x v="2"/>
    <x v="7"/>
    <s v="Panasonic KX - TS880B Telephone"/>
    <n v="206.1"/>
    <n v="5"/>
    <n v="0"/>
    <n v="55.647000000000006"/>
  </r>
  <r>
    <n v="9759"/>
    <x v="4902"/>
    <x v="3"/>
    <x v="995"/>
    <x v="655"/>
    <s v="Second Class"/>
    <s v="LC-16870"/>
    <s v="Lena Cacioppo"/>
    <x v="0"/>
    <s v="United States"/>
    <s v="Richmond"/>
    <x v="17"/>
    <n v="23223"/>
    <x v="0"/>
    <s v="OFF-PA-10002615"/>
    <x v="1"/>
    <x v="10"/>
    <s v="Ampad Gold Fibre Wirebound Steno Books, 6&quot; x 9&quot;, Gregg Ruled"/>
    <n v="17.64"/>
    <n v="4"/>
    <n v="0"/>
    <n v="8.1143999999999998"/>
  </r>
  <r>
    <n v="9760"/>
    <x v="4903"/>
    <x v="0"/>
    <x v="731"/>
    <x v="519"/>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x v="834"/>
    <s v="Standard Class"/>
    <s v="KM-16375"/>
    <s v="Katherine Murray"/>
    <x v="2"/>
    <s v="United States"/>
    <s v="Springdale"/>
    <x v="36"/>
    <n v="72762"/>
    <x v="0"/>
    <s v="OFF-AR-10000657"/>
    <x v="1"/>
    <x v="6"/>
    <s v="Binney &amp; Smith inkTank Desk Highlighter, Chisel Tip, Yellow, 12/Box"/>
    <n v="4.3"/>
    <n v="2"/>
    <n v="0"/>
    <n v="1.4189999999999996"/>
  </r>
  <r>
    <n v="9762"/>
    <x v="4905"/>
    <x v="2"/>
    <x v="1046"/>
    <x v="189"/>
    <s v="Standard Class"/>
    <s v="ML-17395"/>
    <s v="Marina Lichtenstein"/>
    <x v="1"/>
    <s v="United States"/>
    <s v="Seattle"/>
    <x v="4"/>
    <n v="98103"/>
    <x v="1"/>
    <s v="TEC-AC-10000736"/>
    <x v="2"/>
    <x v="11"/>
    <s v="Logitech G600 MMO Gaming Mouse"/>
    <n v="239.96999999999997"/>
    <n v="3"/>
    <n v="0"/>
    <n v="86.389199999999988"/>
  </r>
  <r>
    <n v="9763"/>
    <x v="4905"/>
    <x v="2"/>
    <x v="1046"/>
    <x v="189"/>
    <s v="Standard Class"/>
    <s v="ML-17395"/>
    <s v="Marina Lichtenstein"/>
    <x v="1"/>
    <s v="United States"/>
    <s v="Seattle"/>
    <x v="4"/>
    <n v="98103"/>
    <x v="1"/>
    <s v="OFF-AP-10001293"/>
    <x v="1"/>
    <x v="9"/>
    <s v="Belkin 8 Outlet Surge Protector"/>
    <n v="81.96"/>
    <n v="2"/>
    <n v="0"/>
    <n v="22.948799999999999"/>
  </r>
  <r>
    <n v="9764"/>
    <x v="4905"/>
    <x v="2"/>
    <x v="1046"/>
    <x v="189"/>
    <s v="Standard Class"/>
    <s v="ML-17395"/>
    <s v="Marina Lichtenstein"/>
    <x v="1"/>
    <s v="United States"/>
    <s v="Seattle"/>
    <x v="4"/>
    <n v="98103"/>
    <x v="1"/>
    <s v="OFF-SU-10000157"/>
    <x v="1"/>
    <x v="14"/>
    <s v="Compact Automatic Electric Letter Opener"/>
    <n v="238.62"/>
    <n v="2"/>
    <n v="0"/>
    <n v="4.7724000000000046"/>
  </r>
  <r>
    <n v="9765"/>
    <x v="4906"/>
    <x v="2"/>
    <x v="1229"/>
    <x v="278"/>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x v="1200"/>
    <s v="Standard Class"/>
    <s v="DB-13660"/>
    <s v="Duane Benoit"/>
    <x v="0"/>
    <s v="United States"/>
    <s v="Middletown"/>
    <x v="29"/>
    <n v="6457"/>
    <x v="3"/>
    <s v="OFF-BI-10001757"/>
    <x v="1"/>
    <x v="8"/>
    <s v="Pressboard Hanging Data Binders for Unburst Sheets"/>
    <n v="9.84"/>
    <n v="2"/>
    <n v="0"/>
    <n v="4.7231999999999994"/>
  </r>
  <r>
    <n v="9767"/>
    <x v="4907"/>
    <x v="3"/>
    <x v="1230"/>
    <x v="1200"/>
    <s v="Standard Class"/>
    <s v="DB-13660"/>
    <s v="Duane Benoit"/>
    <x v="0"/>
    <s v="United States"/>
    <s v="Middletown"/>
    <x v="29"/>
    <n v="6457"/>
    <x v="3"/>
    <s v="OFF-PA-10002137"/>
    <x v="1"/>
    <x v="10"/>
    <s v="Southworth 100% Résumé Paper, 24lb."/>
    <n v="7.78"/>
    <n v="1"/>
    <n v="0"/>
    <n v="3.5009999999999994"/>
  </r>
  <r>
    <n v="9768"/>
    <x v="4908"/>
    <x v="3"/>
    <x v="34"/>
    <x v="159"/>
    <s v="Standard Class"/>
    <s v="LW-17215"/>
    <s v="Luke Weiss"/>
    <x v="0"/>
    <s v="United States"/>
    <s v="Grand Rapids"/>
    <x v="12"/>
    <n v="49505"/>
    <x v="2"/>
    <s v="OFF-BI-10000088"/>
    <x v="1"/>
    <x v="8"/>
    <s v="GBC Imprintable Covers"/>
    <n v="54.900000000000006"/>
    <n v="5"/>
    <n v="0"/>
    <n v="26.901000000000003"/>
  </r>
  <r>
    <n v="9769"/>
    <x v="4909"/>
    <x v="3"/>
    <x v="226"/>
    <x v="93"/>
    <s v="Standard Class"/>
    <s v="TC-21535"/>
    <s v="Tracy Collins"/>
    <x v="2"/>
    <s v="United States"/>
    <s v="San Francisco"/>
    <x v="1"/>
    <n v="94122"/>
    <x v="1"/>
    <s v="OFF-PA-10000380"/>
    <x v="1"/>
    <x v="10"/>
    <s v="REDIFORM Incoming/Outgoing Call Register, 11&quot; X 8 1/2&quot;, 100 Messages"/>
    <n v="50.04"/>
    <n v="6"/>
    <n v="0"/>
    <n v="25.02"/>
  </r>
  <r>
    <n v="9770"/>
    <x v="4910"/>
    <x v="0"/>
    <x v="390"/>
    <x v="724"/>
    <s v="Standard Class"/>
    <s v="SC-20050"/>
    <s v="Sample Company A"/>
    <x v="2"/>
    <s v="United States"/>
    <s v="Hialeah"/>
    <x v="2"/>
    <n v="33012"/>
    <x v="0"/>
    <s v="FUR-BO-10001619"/>
    <x v="0"/>
    <x v="0"/>
    <s v="O'Sullivan Cherrywood Estates Traditional Bookcase"/>
    <n v="339.92000000000007"/>
    <n v="5"/>
    <n v="0.2"/>
    <n v="8.4979999999999762"/>
  </r>
  <r>
    <n v="9771"/>
    <x v="4910"/>
    <x v="0"/>
    <x v="390"/>
    <x v="724"/>
    <s v="Standard Class"/>
    <s v="SC-20050"/>
    <s v="Sample Company A"/>
    <x v="2"/>
    <s v="United States"/>
    <s v="Hialeah"/>
    <x v="2"/>
    <n v="33012"/>
    <x v="0"/>
    <s v="OFF-PA-10001609"/>
    <x v="1"/>
    <x v="10"/>
    <s v="Tops Wirebound Message Log Books"/>
    <n v="10.528"/>
    <n v="4"/>
    <n v="0.2"/>
    <n v="3.4215999999999993"/>
  </r>
  <r>
    <n v="9772"/>
    <x v="4910"/>
    <x v="0"/>
    <x v="390"/>
    <x v="724"/>
    <s v="Standard Class"/>
    <s v="SC-20050"/>
    <s v="Sample Company A"/>
    <x v="2"/>
    <s v="United States"/>
    <s v="Hialeah"/>
    <x v="2"/>
    <n v="33012"/>
    <x v="0"/>
    <s v="OFF-AP-10002765"/>
    <x v="1"/>
    <x v="9"/>
    <s v="Fellowes Advanced Computer Series Surge Protectors"/>
    <n v="42.384"/>
    <n v="2"/>
    <n v="0.2"/>
    <n v="4.2384000000000022"/>
  </r>
  <r>
    <n v="9773"/>
    <x v="4911"/>
    <x v="0"/>
    <x v="894"/>
    <x v="480"/>
    <s v="Same Day"/>
    <s v="FM-14215"/>
    <s v="Filia McAdams"/>
    <x v="1"/>
    <s v="United States"/>
    <s v="Philadelphia"/>
    <x v="9"/>
    <n v="19143"/>
    <x v="3"/>
    <s v="OFF-PA-10000167"/>
    <x v="1"/>
    <x v="10"/>
    <s v="Xerox 1925"/>
    <n v="123.92000000000002"/>
    <n v="5"/>
    <n v="0.2"/>
    <n v="38.724999999999994"/>
  </r>
  <r>
    <n v="9774"/>
    <x v="4912"/>
    <x v="0"/>
    <x v="190"/>
    <x v="480"/>
    <s v="Standard Class"/>
    <s v="PF-19225"/>
    <s v="Phillip Flathmann"/>
    <x v="0"/>
    <s v="United States"/>
    <s v="Atlanta"/>
    <x v="32"/>
    <n v="30318"/>
    <x v="0"/>
    <s v="TEC-PH-10004434"/>
    <x v="2"/>
    <x v="7"/>
    <s v="Cisco IP Phone 7961G VoIP phone - Dark gray"/>
    <n v="135.94999999999999"/>
    <n v="1"/>
    <n v="0"/>
    <n v="39.425499999999985"/>
  </r>
  <r>
    <n v="9775"/>
    <x v="4913"/>
    <x v="2"/>
    <x v="711"/>
    <x v="753"/>
    <s v="Standard Class"/>
    <s v="LF-17185"/>
    <s v="Luke Foster"/>
    <x v="0"/>
    <s v="United States"/>
    <s v="San Antonio"/>
    <x v="5"/>
    <n v="78207"/>
    <x v="2"/>
    <s v="OFF-BI-10004995"/>
    <x v="1"/>
    <x v="8"/>
    <s v="GBC DocuBind P400 Electric Binding System"/>
    <n v="2177.5839999999994"/>
    <n v="8"/>
    <n v="0.8"/>
    <n v="-3701.8928000000014"/>
  </r>
  <r>
    <n v="9776"/>
    <x v="4913"/>
    <x v="2"/>
    <x v="711"/>
    <x v="753"/>
    <s v="Standard Class"/>
    <s v="LF-17185"/>
    <s v="Luke Foster"/>
    <x v="0"/>
    <s v="United States"/>
    <s v="San Antonio"/>
    <x v="5"/>
    <n v="78207"/>
    <x v="2"/>
    <s v="FUR-FU-10004666"/>
    <x v="0"/>
    <x v="5"/>
    <s v="DAX Clear Channel Poster Frame"/>
    <n v="17.496000000000002"/>
    <n v="3"/>
    <n v="0.6"/>
    <n v="-10.060199999999998"/>
  </r>
  <r>
    <n v="9777"/>
    <x v="4913"/>
    <x v="2"/>
    <x v="711"/>
    <x v="753"/>
    <s v="Standard Class"/>
    <s v="LF-17185"/>
    <s v="Luke Foster"/>
    <x v="0"/>
    <s v="United States"/>
    <s v="San Antonio"/>
    <x v="5"/>
    <n v="78207"/>
    <x v="2"/>
    <s v="OFF-BI-10001524"/>
    <x v="1"/>
    <x v="8"/>
    <s v="GBC Premium Transparent Covers with Diagonal Lined Pattern"/>
    <n v="16.783999999999995"/>
    <n v="4"/>
    <n v="0.8"/>
    <n v="-26.854400000000012"/>
  </r>
  <r>
    <n v="9778"/>
    <x v="4913"/>
    <x v="2"/>
    <x v="711"/>
    <x v="753"/>
    <s v="Standard Class"/>
    <s v="LF-17185"/>
    <s v="Luke Foster"/>
    <x v="0"/>
    <s v="United States"/>
    <s v="San Antonio"/>
    <x v="5"/>
    <n v="78207"/>
    <x v="2"/>
    <s v="TEC-AC-10002076"/>
    <x v="2"/>
    <x v="11"/>
    <s v="Microsoft Natural Keyboard Elite"/>
    <n v="431.13600000000002"/>
    <n v="9"/>
    <n v="0.2"/>
    <n v="-26.946000000000012"/>
  </r>
  <r>
    <n v="9779"/>
    <x v="4913"/>
    <x v="2"/>
    <x v="711"/>
    <x v="753"/>
    <s v="Standard Class"/>
    <s v="LF-17185"/>
    <s v="Luke Foster"/>
    <x v="0"/>
    <s v="United States"/>
    <s v="San Antonio"/>
    <x v="5"/>
    <n v="78207"/>
    <x v="2"/>
    <s v="OFF-BI-10001679"/>
    <x v="1"/>
    <x v="8"/>
    <s v="GBC Instant Index System for Binding Systems"/>
    <n v="8.879999999999999"/>
    <n v="5"/>
    <n v="0.8"/>
    <n v="-13.32"/>
  </r>
  <r>
    <n v="9780"/>
    <x v="4913"/>
    <x v="2"/>
    <x v="711"/>
    <x v="753"/>
    <s v="Standard Class"/>
    <s v="LF-17185"/>
    <s v="Luke Foster"/>
    <x v="0"/>
    <s v="United States"/>
    <s v="San Antonio"/>
    <x v="5"/>
    <n v="78207"/>
    <x v="2"/>
    <s v="OFF-AP-10003281"/>
    <x v="1"/>
    <x v="9"/>
    <s v="Acco 6 Outlet Guardian Standard Surge Suppressor"/>
    <n v="4.8359999999999985"/>
    <n v="2"/>
    <n v="0.8"/>
    <n v="-12.090000000000003"/>
  </r>
  <r>
    <n v="9781"/>
    <x v="4914"/>
    <x v="0"/>
    <x v="749"/>
    <x v="801"/>
    <s v="Standard Class"/>
    <s v="CL-12565"/>
    <s v="Clay Ludtke"/>
    <x v="0"/>
    <s v="United States"/>
    <s v="Long Beach"/>
    <x v="15"/>
    <n v="11561"/>
    <x v="3"/>
    <s v="TEC-PH-10001944"/>
    <x v="2"/>
    <x v="7"/>
    <s v="Wi-Ex zBoost YX540 Cellular Phone Signal Booster"/>
    <n v="437.84999999999997"/>
    <n v="3"/>
    <n v="0"/>
    <n v="131.35499999999996"/>
  </r>
  <r>
    <n v="9782"/>
    <x v="4914"/>
    <x v="0"/>
    <x v="749"/>
    <x v="801"/>
    <s v="Standard Class"/>
    <s v="CL-12565"/>
    <s v="Clay Ludtke"/>
    <x v="0"/>
    <s v="United States"/>
    <s v="Long Beach"/>
    <x v="15"/>
    <n v="11561"/>
    <x v="3"/>
    <s v="OFF-BI-10004390"/>
    <x v="1"/>
    <x v="8"/>
    <s v="GBC DocuBind 200 Manual Binding Machine"/>
    <n v="673.5680000000001"/>
    <n v="2"/>
    <n v="0.2"/>
    <n v="252.58799999999999"/>
  </r>
  <r>
    <n v="9783"/>
    <x v="4915"/>
    <x v="1"/>
    <x v="70"/>
    <x v="68"/>
    <s v="Second Class"/>
    <s v="EM-13825"/>
    <s v="Elizabeth Moffitt"/>
    <x v="1"/>
    <s v="United States"/>
    <s v="Paterson"/>
    <x v="30"/>
    <n v="7501"/>
    <x v="3"/>
    <s v="OFF-PA-10002120"/>
    <x v="1"/>
    <x v="10"/>
    <s v="Xerox 1889"/>
    <n v="274.8"/>
    <n v="5"/>
    <n v="0"/>
    <n v="134.65199999999999"/>
  </r>
  <r>
    <n v="9784"/>
    <x v="4915"/>
    <x v="1"/>
    <x v="70"/>
    <x v="68"/>
    <s v="Second Class"/>
    <s v="EM-13825"/>
    <s v="Elizabeth Moffitt"/>
    <x v="1"/>
    <s v="United States"/>
    <s v="Paterson"/>
    <x v="30"/>
    <n v="7501"/>
    <x v="3"/>
    <s v="OFF-ST-10004340"/>
    <x v="1"/>
    <x v="4"/>
    <s v="Fellowes Mobile File Cart, Black"/>
    <n v="62.18"/>
    <n v="1"/>
    <n v="0"/>
    <n v="16.788600000000002"/>
  </r>
  <r>
    <n v="9785"/>
    <x v="4915"/>
    <x v="1"/>
    <x v="70"/>
    <x v="68"/>
    <s v="Second Class"/>
    <s v="EM-13825"/>
    <s v="Elizabeth Moffitt"/>
    <x v="1"/>
    <s v="United States"/>
    <s v="Paterson"/>
    <x v="30"/>
    <n v="7501"/>
    <x v="3"/>
    <s v="FUR-FU-10001847"/>
    <x v="0"/>
    <x v="5"/>
    <s v="Eldon Image Series Black Desk Accessories"/>
    <n v="8.2799999999999994"/>
    <n v="2"/>
    <n v="0"/>
    <n v="2.9807999999999995"/>
  </r>
  <r>
    <n v="9786"/>
    <x v="4916"/>
    <x v="1"/>
    <x v="1231"/>
    <x v="1325"/>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6"/>
    <x v="840"/>
    <s v="Same Day"/>
    <s v="BG-11035"/>
    <s v="Barry Gonzalez"/>
    <x v="0"/>
    <s v="United States"/>
    <s v="Hampton"/>
    <x v="17"/>
    <n v="23666"/>
    <x v="0"/>
    <s v="FUR-CH-10004754"/>
    <x v="0"/>
    <x v="1"/>
    <s v="Global Stack Chair with Arms, Black"/>
    <n v="149.9"/>
    <n v="5"/>
    <n v="0"/>
    <n v="40.472999999999999"/>
  </r>
  <r>
    <n v="9788"/>
    <x v="4918"/>
    <x v="3"/>
    <x v="995"/>
    <x v="1300"/>
    <s v="Standard Class"/>
    <s v="CJ-12010"/>
    <s v="Caroline Jumper"/>
    <x v="0"/>
    <s v="United States"/>
    <s v="Houston"/>
    <x v="5"/>
    <n v="77070"/>
    <x v="2"/>
    <s v="FUR-BO-10001811"/>
    <x v="0"/>
    <x v="0"/>
    <s v="Atlantic Metals Mobile 5-Shelf Bookcases, Custom Colors"/>
    <n v="1023.3319999999999"/>
    <n v="5"/>
    <n v="0.32"/>
    <n v="-30.098000000000127"/>
  </r>
  <r>
    <n v="9789"/>
    <x v="4918"/>
    <x v="3"/>
    <x v="995"/>
    <x v="1300"/>
    <s v="Standard Class"/>
    <s v="CJ-12010"/>
    <s v="Caroline Jumper"/>
    <x v="0"/>
    <s v="United States"/>
    <s v="Houston"/>
    <x v="5"/>
    <n v="77070"/>
    <x v="2"/>
    <s v="FUR-CH-10004063"/>
    <x v="0"/>
    <x v="1"/>
    <s v="Global Deluxe High-Back Manager's Chair"/>
    <n v="600.55799999999999"/>
    <n v="3"/>
    <n v="0.3"/>
    <n v="-8.5794000000000779"/>
  </r>
  <r>
    <n v="9790"/>
    <x v="4918"/>
    <x v="3"/>
    <x v="995"/>
    <x v="13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5"/>
    <x v="1300"/>
    <s v="Standard Class"/>
    <s v="CJ-12010"/>
    <s v="Caroline Jumper"/>
    <x v="0"/>
    <s v="United States"/>
    <s v="Houston"/>
    <x v="5"/>
    <n v="77070"/>
    <x v="2"/>
    <s v="FUR-CH-10001714"/>
    <x v="0"/>
    <x v="1"/>
    <s v="Global Leather &amp; Oak Executive Chair, Burgundy"/>
    <n v="211.24599999999998"/>
    <n v="2"/>
    <n v="0.3"/>
    <n v="-66.391599999999983"/>
  </r>
  <r>
    <n v="9792"/>
    <x v="4919"/>
    <x v="2"/>
    <x v="371"/>
    <x v="1016"/>
    <s v="Second Class"/>
    <s v="KH-16360"/>
    <s v="Katherine Hughes"/>
    <x v="0"/>
    <s v="United States"/>
    <s v="Houston"/>
    <x v="5"/>
    <n v="77070"/>
    <x v="2"/>
    <s v="OFF-EN-10003134"/>
    <x v="1"/>
    <x v="12"/>
    <s v="Staples"/>
    <n v="56.063999999999993"/>
    <n v="6"/>
    <n v="0.2"/>
    <n v="21.024000000000001"/>
  </r>
  <r>
    <n v="9793"/>
    <x v="4919"/>
    <x v="2"/>
    <x v="371"/>
    <x v="1016"/>
    <s v="Second Class"/>
    <s v="KH-16360"/>
    <s v="Katherine Hughes"/>
    <x v="0"/>
    <s v="United States"/>
    <s v="Houston"/>
    <x v="5"/>
    <n v="77070"/>
    <x v="2"/>
    <s v="FUR-CH-10003396"/>
    <x v="0"/>
    <x v="1"/>
    <s v="Global Deluxe Steno Chair"/>
    <n v="107.77200000000001"/>
    <n v="2"/>
    <n v="0.3"/>
    <n v="-29.252400000000009"/>
  </r>
  <r>
    <n v="9794"/>
    <x v="4919"/>
    <x v="2"/>
    <x v="371"/>
    <x v="1016"/>
    <s v="Second Class"/>
    <s v="KH-16360"/>
    <s v="Katherine Hughes"/>
    <x v="0"/>
    <s v="United States"/>
    <s v="Houston"/>
    <x v="5"/>
    <n v="77070"/>
    <x v="2"/>
    <s v="OFF-PA-10001560"/>
    <x v="1"/>
    <x v="10"/>
    <s v="Adams Telephone Message Books, 5 1/4” x 11”"/>
    <n v="4.8320000000000007"/>
    <n v="1"/>
    <n v="0.2"/>
    <n v="1.6307999999999998"/>
  </r>
  <r>
    <n v="9795"/>
    <x v="4919"/>
    <x v="2"/>
    <x v="371"/>
    <x v="1016"/>
    <s v="Second Class"/>
    <s v="KH-16360"/>
    <s v="Katherine Hughes"/>
    <x v="0"/>
    <s v="United States"/>
    <s v="Houston"/>
    <x v="5"/>
    <n v="77070"/>
    <x v="2"/>
    <s v="OFF-BI-10000977"/>
    <x v="1"/>
    <x v="8"/>
    <s v="Ibico Plastic Spiral Binding Combs"/>
    <n v="18.239999999999995"/>
    <n v="3"/>
    <n v="0.8"/>
    <n v="-31.00800000000001"/>
  </r>
  <r>
    <n v="9796"/>
    <x v="4920"/>
    <x v="0"/>
    <x v="206"/>
    <x v="528"/>
    <s v="Standard Class"/>
    <s v="SH-19975"/>
    <s v="Sally Hughsby"/>
    <x v="1"/>
    <s v="United States"/>
    <s v="Chicago"/>
    <x v="10"/>
    <n v="60610"/>
    <x v="2"/>
    <s v="OFF-BI-10003429"/>
    <x v="1"/>
    <x v="8"/>
    <s v="Cardinal HOLDit! Binder Insert Strips,Extra Strips"/>
    <n v="3.7979999999999992"/>
    <n v="3"/>
    <n v="0.8"/>
    <n v="-5.8869000000000007"/>
  </r>
  <r>
    <n v="9797"/>
    <x v="4921"/>
    <x v="1"/>
    <x v="1025"/>
    <x v="1094"/>
    <s v="Standard Class"/>
    <s v="CS-12490"/>
    <s v="Cindy Schnelling"/>
    <x v="1"/>
    <s v="United States"/>
    <s v="Toledo"/>
    <x v="24"/>
    <n v="43615"/>
    <x v="3"/>
    <s v="OFF-AR-10001374"/>
    <x v="1"/>
    <x v="6"/>
    <s v="BIC Brite Liner Highlighters, Chisel Tip"/>
    <n v="10.368000000000002"/>
    <n v="2"/>
    <n v="0.2"/>
    <n v="1.5551999999999992"/>
  </r>
  <r>
    <n v="9798"/>
    <x v="4921"/>
    <x v="1"/>
    <x v="1025"/>
    <x v="1094"/>
    <s v="Standard Class"/>
    <s v="CS-12490"/>
    <s v="Cindy Schnelling"/>
    <x v="1"/>
    <s v="United States"/>
    <s v="Toledo"/>
    <x v="24"/>
    <n v="43615"/>
    <x v="3"/>
    <s v="TEC-PH-10004977"/>
    <x v="2"/>
    <x v="7"/>
    <s v="GE 30524EE4"/>
    <n v="235.18799999999999"/>
    <n v="2"/>
    <n v="0.4"/>
    <n v="-43.117800000000045"/>
  </r>
  <r>
    <n v="9799"/>
    <x v="4921"/>
    <x v="1"/>
    <x v="1025"/>
    <x v="1094"/>
    <s v="Standard Class"/>
    <s v="CS-12490"/>
    <s v="Cindy Schnelling"/>
    <x v="1"/>
    <s v="United States"/>
    <s v="Toledo"/>
    <x v="24"/>
    <n v="43615"/>
    <x v="3"/>
    <s v="TEC-PH-10000912"/>
    <x v="2"/>
    <x v="7"/>
    <s v="Anker 24W Portable Micro USB Car Charger"/>
    <n v="26.376000000000001"/>
    <n v="4"/>
    <n v="0.4"/>
    <n v="2.6375999999999991"/>
  </r>
  <r>
    <n v="9800"/>
    <x v="4921"/>
    <x v="1"/>
    <x v="1025"/>
    <x v="1094"/>
    <s v="Standard Class"/>
    <s v="CS-12490"/>
    <s v="Cindy Schnelling"/>
    <x v="1"/>
    <s v="United States"/>
    <s v="Toledo"/>
    <x v="24"/>
    <n v="43615"/>
    <x v="3"/>
    <s v="TEC-AC-10000487"/>
    <x v="2"/>
    <x v="11"/>
    <s v="SanDisk Cruzer 4 GB USB Flash Drive"/>
    <n v="10.384"/>
    <n v="2"/>
    <n v="0.2"/>
    <n v="2.2065999999999999"/>
  </r>
  <r>
    <n v="9801"/>
    <x v="4921"/>
    <x v="1"/>
    <x v="1025"/>
    <x v="1094"/>
    <s v="Standard Class"/>
    <s v="CS-12490"/>
    <s v="Cindy Schnelling"/>
    <x v="1"/>
    <s v="United States"/>
    <s v="Toledo"/>
    <x v="24"/>
    <n v="43615"/>
    <x v="3"/>
    <s v="TEC-PH-10002262"/>
    <x v="2"/>
    <x v="7"/>
    <s v="LG Electronics Tone+ HBS-730 Bluetooth Headset"/>
    <n v="107.11799999999999"/>
    <n v="3"/>
    <n v="0.4"/>
    <n v="-21.423599999999993"/>
  </r>
  <r>
    <n v="9802"/>
    <x v="4922"/>
    <x v="3"/>
    <x v="365"/>
    <x v="299"/>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3"/>
    <x v="532"/>
    <s v="Second Class"/>
    <s v="PJ-19015"/>
    <s v="Pauline Johnson"/>
    <x v="0"/>
    <s v="United States"/>
    <s v="New York City"/>
    <x v="15"/>
    <n v="10024"/>
    <x v="3"/>
    <s v="OFF-BI-10004182"/>
    <x v="1"/>
    <x v="8"/>
    <s v="Economy Binders"/>
    <n v="3.3280000000000003"/>
    <n v="2"/>
    <n v="0.2"/>
    <n v="1.2064000000000001"/>
  </r>
  <r>
    <n v="9804"/>
    <x v="4923"/>
    <x v="1"/>
    <x v="1073"/>
    <x v="532"/>
    <s v="Second Class"/>
    <s v="PJ-19015"/>
    <s v="Pauline Johnson"/>
    <x v="0"/>
    <s v="United States"/>
    <s v="New York City"/>
    <x v="15"/>
    <n v="10024"/>
    <x v="3"/>
    <s v="TEC-PH-10002468"/>
    <x v="2"/>
    <x v="7"/>
    <s v="Plantronics CS 50-USB - headset - Convertible, Monaural"/>
    <n v="135.99"/>
    <n v="1"/>
    <n v="0"/>
    <n v="36.717300000000009"/>
  </r>
  <r>
    <n v="9805"/>
    <x v="4923"/>
    <x v="1"/>
    <x v="1073"/>
    <x v="532"/>
    <s v="Second Class"/>
    <s v="PJ-19015"/>
    <s v="Pauline Johnson"/>
    <x v="0"/>
    <s v="United States"/>
    <s v="New York City"/>
    <x v="15"/>
    <n v="10024"/>
    <x v="3"/>
    <s v="FUR-FU-10002364"/>
    <x v="0"/>
    <x v="5"/>
    <s v="Eldon Expressions Wood Desk Accessories, Oak"/>
    <n v="7.38"/>
    <n v="1"/>
    <n v="0"/>
    <n v="2.1401999999999992"/>
  </r>
  <r>
    <n v="9806"/>
    <x v="4924"/>
    <x v="0"/>
    <x v="147"/>
    <x v="936"/>
    <s v="Standard Class"/>
    <s v="AP-10720"/>
    <s v="Anne Pryor"/>
    <x v="2"/>
    <s v="United States"/>
    <s v="Fort Lauderdale"/>
    <x v="2"/>
    <n v="33311"/>
    <x v="0"/>
    <s v="FUR-FU-10002878"/>
    <x v="0"/>
    <x v="5"/>
    <s v="Seth Thomas 14&quot; Day/Date Wall Clock"/>
    <n v="45.568000000000005"/>
    <n v="2"/>
    <n v="0.2"/>
    <n v="9.6832000000000011"/>
  </r>
  <r>
    <n v="9807"/>
    <x v="4924"/>
    <x v="0"/>
    <x v="147"/>
    <x v="936"/>
    <s v="Standard Class"/>
    <s v="AP-10720"/>
    <s v="Anne Pryor"/>
    <x v="2"/>
    <s v="United States"/>
    <s v="Fort Lauderdale"/>
    <x v="2"/>
    <n v="33311"/>
    <x v="0"/>
    <s v="OFF-BI-10004817"/>
    <x v="1"/>
    <x v="8"/>
    <s v="GBC Personal VeloBind Strips"/>
    <n v="28.752000000000006"/>
    <n v="8"/>
    <n v="0.7"/>
    <n v="-21.084799999999994"/>
  </r>
  <r>
    <n v="9808"/>
    <x v="4925"/>
    <x v="3"/>
    <x v="943"/>
    <x v="608"/>
    <s v="Second Class"/>
    <s v="JW-15955"/>
    <s v="Joni Wasserman"/>
    <x v="0"/>
    <s v="United States"/>
    <s v="Raleigh"/>
    <x v="3"/>
    <n v="27604"/>
    <x v="0"/>
    <s v="FUR-CH-10001146"/>
    <x v="0"/>
    <x v="1"/>
    <s v="Global Value Mid-Back Manager's Chair, Gray"/>
    <n v="194.84800000000001"/>
    <n v="4"/>
    <n v="0.2"/>
    <n v="12.177999999999983"/>
  </r>
  <r>
    <n v="9809"/>
    <x v="4926"/>
    <x v="3"/>
    <x v="246"/>
    <x v="239"/>
    <s v="Standard Class"/>
    <s v="PT-19090"/>
    <s v="Pete Takahito"/>
    <x v="0"/>
    <s v="United States"/>
    <s v="Chicago"/>
    <x v="10"/>
    <n v="60623"/>
    <x v="2"/>
    <s v="OFF-BI-10001116"/>
    <x v="1"/>
    <x v="8"/>
    <s v="Wilson Jones 1&quot; Hanging DublLock Ring Binders"/>
    <n v="2.1119999999999997"/>
    <n v="2"/>
    <n v="0.8"/>
    <n v="-3.3792"/>
  </r>
  <r>
    <n v="9810"/>
    <x v="4927"/>
    <x v="2"/>
    <x v="845"/>
    <x v="193"/>
    <s v="Second Class"/>
    <s v="TB-21595"/>
    <s v="Troy Blackwell"/>
    <x v="0"/>
    <s v="United States"/>
    <s v="Portland"/>
    <x v="21"/>
    <n v="97206"/>
    <x v="1"/>
    <s v="OFF-PA-10000304"/>
    <x v="1"/>
    <x v="10"/>
    <s v="Xerox 1995"/>
    <n v="25.920000000000005"/>
    <n v="5"/>
    <n v="0.2"/>
    <n v="9.0719999999999992"/>
  </r>
  <r>
    <n v="9811"/>
    <x v="4927"/>
    <x v="2"/>
    <x v="845"/>
    <x v="193"/>
    <s v="Second Class"/>
    <s v="TB-21595"/>
    <s v="Troy Blackwell"/>
    <x v="0"/>
    <s v="United States"/>
    <s v="Portland"/>
    <x v="21"/>
    <n v="97206"/>
    <x v="1"/>
    <s v="OFF-AR-10002240"/>
    <x v="1"/>
    <x v="6"/>
    <s v="Panasonic KP-150 Electric Pencil Sharpener"/>
    <n v="120.76800000000001"/>
    <n v="4"/>
    <n v="0.2"/>
    <n v="9.0575999999999972"/>
  </r>
  <r>
    <n v="9812"/>
    <x v="4928"/>
    <x v="0"/>
    <x v="581"/>
    <x v="724"/>
    <s v="First Class"/>
    <s v="CB-12025"/>
    <s v="Cassandra Brandow"/>
    <x v="0"/>
    <s v="United States"/>
    <s v="East Orange"/>
    <x v="30"/>
    <n v="7017"/>
    <x v="3"/>
    <s v="OFF-PA-10001246"/>
    <x v="1"/>
    <x v="10"/>
    <s v="Xerox 215"/>
    <n v="25.92"/>
    <n v="4"/>
    <n v="0"/>
    <n v="12.441600000000001"/>
  </r>
  <r>
    <n v="9813"/>
    <x v="4928"/>
    <x v="0"/>
    <x v="581"/>
    <x v="724"/>
    <s v="First Class"/>
    <s v="CB-12025"/>
    <s v="Cassandra Brandow"/>
    <x v="0"/>
    <s v="United States"/>
    <s v="East Orange"/>
    <x v="30"/>
    <n v="7017"/>
    <x v="3"/>
    <s v="OFF-AR-10000658"/>
    <x v="1"/>
    <x v="6"/>
    <s v="Newell 324"/>
    <n v="34.650000000000006"/>
    <n v="3"/>
    <n v="0"/>
    <n v="9.702"/>
  </r>
  <r>
    <n v="9814"/>
    <x v="4928"/>
    <x v="0"/>
    <x v="581"/>
    <x v="724"/>
    <s v="First Class"/>
    <s v="CB-12025"/>
    <s v="Cassandra Brandow"/>
    <x v="0"/>
    <s v="United States"/>
    <s v="East Orange"/>
    <x v="30"/>
    <n v="7017"/>
    <x v="3"/>
    <s v="OFF-PA-10000100"/>
    <x v="1"/>
    <x v="10"/>
    <s v="Xerox 1945"/>
    <n v="204.95000000000002"/>
    <n v="5"/>
    <n v="0"/>
    <n v="100.4255"/>
  </r>
  <r>
    <n v="9815"/>
    <x v="4928"/>
    <x v="0"/>
    <x v="581"/>
    <x v="724"/>
    <s v="First Class"/>
    <s v="CB-12025"/>
    <s v="Cassandra Brandow"/>
    <x v="0"/>
    <s v="United States"/>
    <s v="East Orange"/>
    <x v="30"/>
    <n v="7017"/>
    <x v="3"/>
    <s v="OFF-BI-10004233"/>
    <x v="1"/>
    <x v="8"/>
    <s v="GBC Pre-Punched Binding Paper, Plastic, White, 8-1/2&quot; x 11&quot;"/>
    <n v="79.95"/>
    <n v="5"/>
    <n v="0"/>
    <n v="38.376000000000005"/>
  </r>
  <r>
    <n v="9816"/>
    <x v="4929"/>
    <x v="1"/>
    <x v="1214"/>
    <x v="888"/>
    <s v="Standard Class"/>
    <s v="AG-10495"/>
    <s v="Andrew Gjertsen"/>
    <x v="1"/>
    <s v="United States"/>
    <s v="Saint Petersburg"/>
    <x v="2"/>
    <n v="33710"/>
    <x v="0"/>
    <s v="OFF-PA-10002581"/>
    <x v="1"/>
    <x v="10"/>
    <s v="Xerox 1951"/>
    <n v="173.48800000000003"/>
    <n v="7"/>
    <n v="0.2"/>
    <n v="54.214999999999982"/>
  </r>
  <r>
    <n v="9817"/>
    <x v="4929"/>
    <x v="1"/>
    <x v="1214"/>
    <x v="888"/>
    <s v="Standard Class"/>
    <s v="AG-10495"/>
    <s v="Andrew Gjertsen"/>
    <x v="1"/>
    <s v="United States"/>
    <s v="Saint Petersburg"/>
    <x v="2"/>
    <n v="33710"/>
    <x v="0"/>
    <s v="OFF-ST-10000046"/>
    <x v="1"/>
    <x v="4"/>
    <s v="Fellowes Super Stor/Drawer Files"/>
    <n v="516.96"/>
    <n v="4"/>
    <n v="0.2"/>
    <n v="-6.4619999999999891"/>
  </r>
  <r>
    <n v="9818"/>
    <x v="4929"/>
    <x v="1"/>
    <x v="1214"/>
    <x v="888"/>
    <s v="Standard Class"/>
    <s v="AG-10495"/>
    <s v="Andrew Gjertsen"/>
    <x v="1"/>
    <s v="United States"/>
    <s v="Saint Petersburg"/>
    <x v="2"/>
    <n v="33710"/>
    <x v="0"/>
    <s v="FUR-FU-10001185"/>
    <x v="0"/>
    <x v="5"/>
    <s v="Advantus Employee of the Month Certificate Frame, 11 x 13-1/2"/>
    <n v="173.208"/>
    <n v="7"/>
    <n v="0.2"/>
    <n v="45.467100000000009"/>
  </r>
  <r>
    <n v="9819"/>
    <x v="4929"/>
    <x v="1"/>
    <x v="1214"/>
    <x v="888"/>
    <s v="Standard Class"/>
    <s v="AG-10495"/>
    <s v="Andrew Gjertsen"/>
    <x v="1"/>
    <s v="United States"/>
    <s v="Saint Petersburg"/>
    <x v="2"/>
    <n v="33710"/>
    <x v="0"/>
    <s v="OFF-AR-10003856"/>
    <x v="1"/>
    <x v="6"/>
    <s v="Newell 344"/>
    <n v="4.4479999999999995"/>
    <n v="2"/>
    <n v="0.2"/>
    <n v="0.3335999999999999"/>
  </r>
  <r>
    <n v="9820"/>
    <x v="4929"/>
    <x v="1"/>
    <x v="1214"/>
    <x v="888"/>
    <s v="Standard Class"/>
    <s v="AG-10495"/>
    <s v="Andrew Gjertsen"/>
    <x v="1"/>
    <s v="United States"/>
    <s v="Saint Petersburg"/>
    <x v="2"/>
    <n v="33710"/>
    <x v="0"/>
    <s v="OFF-LA-10001982"/>
    <x v="1"/>
    <x v="2"/>
    <s v="Smead Alpha-Z Color-Coded Name Labels First Letter Starter Set"/>
    <n v="9"/>
    <n v="3"/>
    <n v="0.2"/>
    <n v="3.1499999999999995"/>
  </r>
  <r>
    <n v="9821"/>
    <x v="4929"/>
    <x v="1"/>
    <x v="1214"/>
    <x v="888"/>
    <s v="Standard Class"/>
    <s v="AG-10495"/>
    <s v="Andrew Gjertsen"/>
    <x v="1"/>
    <s v="United States"/>
    <s v="Saint Petersburg"/>
    <x v="2"/>
    <n v="33710"/>
    <x v="0"/>
    <s v="OFF-PA-10001215"/>
    <x v="1"/>
    <x v="10"/>
    <s v="Xerox 1963"/>
    <n v="42.24"/>
    <n v="10"/>
    <n v="0.2"/>
    <n v="13.199999999999998"/>
  </r>
  <r>
    <n v="9822"/>
    <x v="4929"/>
    <x v="1"/>
    <x v="1214"/>
    <x v="888"/>
    <s v="Standard Class"/>
    <s v="AG-10495"/>
    <s v="Andrew Gjertsen"/>
    <x v="1"/>
    <s v="United States"/>
    <s v="Saint Petersburg"/>
    <x v="2"/>
    <n v="33710"/>
    <x v="0"/>
    <s v="OFF-BI-10002429"/>
    <x v="1"/>
    <x v="8"/>
    <s v="Premier Elliptical Ring Binder, Black"/>
    <n v="18.264000000000003"/>
    <n v="2"/>
    <n v="0.7"/>
    <n v="-13.393599999999999"/>
  </r>
  <r>
    <n v="9823"/>
    <x v="4930"/>
    <x v="2"/>
    <x v="860"/>
    <x v="1326"/>
    <s v="Standard Class"/>
    <s v="BD-11605"/>
    <s v="Brian Dahlen"/>
    <x v="0"/>
    <s v="United States"/>
    <s v="San Francisco"/>
    <x v="1"/>
    <n v="94122"/>
    <x v="1"/>
    <s v="OFF-AP-10003287"/>
    <x v="1"/>
    <x v="9"/>
    <s v="Tripp Lite TLP810NET Broadband Surge for Modem/Fax"/>
    <n v="152.91"/>
    <n v="3"/>
    <n v="0"/>
    <n v="42.814799999999998"/>
  </r>
  <r>
    <n v="9824"/>
    <x v="4930"/>
    <x v="2"/>
    <x v="860"/>
    <x v="1326"/>
    <s v="Standard Class"/>
    <s v="BD-11605"/>
    <s v="Brian Dahlen"/>
    <x v="0"/>
    <s v="United States"/>
    <s v="San Francisco"/>
    <x v="1"/>
    <n v="94122"/>
    <x v="1"/>
    <s v="OFF-PA-10000167"/>
    <x v="1"/>
    <x v="10"/>
    <s v="Xerox 1925"/>
    <n v="92.94"/>
    <n v="3"/>
    <n v="0"/>
    <n v="41.822999999999993"/>
  </r>
  <r>
    <n v="9825"/>
    <x v="4930"/>
    <x v="2"/>
    <x v="860"/>
    <x v="1326"/>
    <s v="Standard Class"/>
    <s v="BD-11605"/>
    <s v="Brian Dahlen"/>
    <x v="0"/>
    <s v="United States"/>
    <s v="San Francisco"/>
    <x v="1"/>
    <n v="94122"/>
    <x v="1"/>
    <s v="OFF-BI-10002309"/>
    <x v="1"/>
    <x v="8"/>
    <s v="Avery Heavy-Duty EZD  Binder With Locking Rings"/>
    <n v="17.856000000000002"/>
    <n v="4"/>
    <n v="0.2"/>
    <n v="6.2495999999999992"/>
  </r>
  <r>
    <n v="9826"/>
    <x v="4930"/>
    <x v="2"/>
    <x v="860"/>
    <x v="1326"/>
    <s v="Standard Class"/>
    <s v="BD-11605"/>
    <s v="Brian Dahlen"/>
    <x v="0"/>
    <s v="United States"/>
    <s v="San Francisco"/>
    <x v="1"/>
    <n v="94122"/>
    <x v="1"/>
    <s v="OFF-BI-10003638"/>
    <x v="1"/>
    <x v="8"/>
    <s v="GBC Durable Plastic Covers"/>
    <n v="46.440000000000005"/>
    <n v="3"/>
    <n v="0.2"/>
    <n v="15.092999999999998"/>
  </r>
  <r>
    <n v="9827"/>
    <x v="4930"/>
    <x v="2"/>
    <x v="860"/>
    <x v="1326"/>
    <s v="Standard Class"/>
    <s v="BD-11605"/>
    <s v="Brian Dahlen"/>
    <x v="0"/>
    <s v="United States"/>
    <s v="San Francisco"/>
    <x v="1"/>
    <n v="94122"/>
    <x v="1"/>
    <s v="FUR-CH-10003833"/>
    <x v="0"/>
    <x v="1"/>
    <s v="Novimex Fabric Task Chair"/>
    <n v="195.136"/>
    <n v="4"/>
    <n v="0.2"/>
    <n v="-12.196000000000005"/>
  </r>
  <r>
    <n v="9828"/>
    <x v="4931"/>
    <x v="3"/>
    <x v="249"/>
    <x v="356"/>
    <s v="Standard Class"/>
    <s v="JS-15685"/>
    <s v="Jim Sink"/>
    <x v="1"/>
    <s v="United States"/>
    <s v="New York City"/>
    <x v="15"/>
    <n v="10035"/>
    <x v="3"/>
    <s v="OFF-ST-10001511"/>
    <x v="1"/>
    <x v="4"/>
    <s v="Space Solutions Commercial Steel Shelving"/>
    <n v="129.30000000000001"/>
    <n v="2"/>
    <n v="0"/>
    <n v="6.4649999999999892"/>
  </r>
  <r>
    <n v="9829"/>
    <x v="4931"/>
    <x v="3"/>
    <x v="249"/>
    <x v="356"/>
    <s v="Standard Class"/>
    <s v="JS-15685"/>
    <s v="Jim Sink"/>
    <x v="1"/>
    <s v="United States"/>
    <s v="New York City"/>
    <x v="15"/>
    <n v="10035"/>
    <x v="3"/>
    <s v="OFF-BI-10004728"/>
    <x v="1"/>
    <x v="8"/>
    <s v="Wilson Jones Turn Tabs Binder Tool for Ring Binders"/>
    <n v="11.568000000000001"/>
    <n v="3"/>
    <n v="0.2"/>
    <n v="3.7595999999999998"/>
  </r>
  <r>
    <n v="9830"/>
    <x v="4932"/>
    <x v="3"/>
    <x v="11"/>
    <x v="989"/>
    <s v="Standard Class"/>
    <s v="NF-18385"/>
    <s v="Natalie Fritzler"/>
    <x v="0"/>
    <s v="United States"/>
    <s v="Charlotte"/>
    <x v="3"/>
    <n v="28205"/>
    <x v="0"/>
    <s v="FUR-CH-10004218"/>
    <x v="0"/>
    <x v="1"/>
    <s v="Global Fabric Manager's Chair, Dark Gray"/>
    <n v="242.35200000000003"/>
    <n v="3"/>
    <n v="0.2"/>
    <n v="15.147000000000006"/>
  </r>
  <r>
    <n v="9831"/>
    <x v="4933"/>
    <x v="2"/>
    <x v="757"/>
    <x v="574"/>
    <s v="Second Class"/>
    <s v="SC-20305"/>
    <s v="Sean Christensen"/>
    <x v="0"/>
    <s v="United States"/>
    <s v="Beaumont"/>
    <x v="5"/>
    <n v="77705"/>
    <x v="2"/>
    <s v="TEC-AC-10004171"/>
    <x v="2"/>
    <x v="11"/>
    <s v="Razer Kraken 7.1 Surround Sound Over Ear USB Gaming Headset"/>
    <n v="319.96800000000002"/>
    <n v="4"/>
    <n v="0.2"/>
    <n v="95.990400000000008"/>
  </r>
  <r>
    <n v="9832"/>
    <x v="4933"/>
    <x v="2"/>
    <x v="757"/>
    <x v="574"/>
    <s v="Second Class"/>
    <s v="SC-20305"/>
    <s v="Sean Christensen"/>
    <x v="0"/>
    <s v="United States"/>
    <s v="Beaumont"/>
    <x v="5"/>
    <n v="77705"/>
    <x v="2"/>
    <s v="FUR-FU-10001706"/>
    <x v="0"/>
    <x v="5"/>
    <s v="Longer-Life Soft White Bulbs"/>
    <n v="8.6240000000000023"/>
    <n v="7"/>
    <n v="0.6"/>
    <n v="-2.5872000000000011"/>
  </r>
  <r>
    <n v="9833"/>
    <x v="4934"/>
    <x v="2"/>
    <x v="598"/>
    <x v="707"/>
    <s v="Second Class"/>
    <s v="GA-14515"/>
    <s v="George Ashbrook"/>
    <x v="0"/>
    <s v="United States"/>
    <s v="Dallas"/>
    <x v="5"/>
    <n v="75220"/>
    <x v="2"/>
    <s v="OFF-PA-10001526"/>
    <x v="1"/>
    <x v="10"/>
    <s v="Xerox 1949"/>
    <n v="3.9840000000000004"/>
    <n v="1"/>
    <n v="0.2"/>
    <n v="1.4442000000000004"/>
  </r>
  <r>
    <n v="9834"/>
    <x v="4935"/>
    <x v="3"/>
    <x v="32"/>
    <x v="184"/>
    <s v="Standard Class"/>
    <s v="CY-12745"/>
    <s v="Craig Yedwab"/>
    <x v="1"/>
    <s v="United States"/>
    <s v="Springfield"/>
    <x v="24"/>
    <n v="45503"/>
    <x v="3"/>
    <s v="TEC-AC-10002001"/>
    <x v="2"/>
    <x v="11"/>
    <s v="Logitech Wireless Gaming Headset G930"/>
    <n v="895.94400000000019"/>
    <n v="7"/>
    <n v="0.2"/>
    <n v="190.38810000000001"/>
  </r>
  <r>
    <n v="9835"/>
    <x v="4936"/>
    <x v="0"/>
    <x v="1154"/>
    <x v="1107"/>
    <s v="First Class"/>
    <s v="WB-21850"/>
    <s v="William Brown"/>
    <x v="0"/>
    <s v="United States"/>
    <s v="La Porte"/>
    <x v="5"/>
    <n v="77571"/>
    <x v="2"/>
    <s v="FUR-FU-10004963"/>
    <x v="0"/>
    <x v="5"/>
    <s v="Eldon 400 Class Desk Accessories, Black Carbon"/>
    <n v="14"/>
    <n v="4"/>
    <n v="0.6"/>
    <n v="-6.2999999999999972"/>
  </r>
  <r>
    <n v="9836"/>
    <x v="4936"/>
    <x v="0"/>
    <x v="1154"/>
    <x v="1107"/>
    <s v="First Class"/>
    <s v="WB-21850"/>
    <s v="William Brown"/>
    <x v="0"/>
    <s v="United States"/>
    <s v="La Porte"/>
    <x v="5"/>
    <n v="77571"/>
    <x v="2"/>
    <s v="OFF-BI-10001597"/>
    <x v="1"/>
    <x v="8"/>
    <s v="Wilson Jones Ledger-Size, Piano-Hinge Binder, 2&quot;, Blue"/>
    <n v="16.391999999999996"/>
    <n v="2"/>
    <n v="0.8"/>
    <n v="-26.227200000000003"/>
  </r>
  <r>
    <n v="9837"/>
    <x v="4937"/>
    <x v="0"/>
    <x v="477"/>
    <x v="152"/>
    <s v="Standard Class"/>
    <s v="DL-12865"/>
    <s v="Dan Lawera"/>
    <x v="0"/>
    <s v="United States"/>
    <s v="Long Beach"/>
    <x v="1"/>
    <n v="90805"/>
    <x v="1"/>
    <s v="OFF-PA-10000141"/>
    <x v="1"/>
    <x v="10"/>
    <s v="Ampad Evidence Wirebond Steno Books, 6&quot; x 9&quot;"/>
    <n v="10.9"/>
    <n v="5"/>
    <n v="0"/>
    <n v="5.1229999999999993"/>
  </r>
  <r>
    <n v="9838"/>
    <x v="4937"/>
    <x v="0"/>
    <x v="477"/>
    <x v="152"/>
    <s v="Standard Class"/>
    <s v="DL-12865"/>
    <s v="Dan Lawera"/>
    <x v="0"/>
    <s v="United States"/>
    <s v="Long Beach"/>
    <x v="1"/>
    <n v="90805"/>
    <x v="1"/>
    <s v="OFF-LA-10003923"/>
    <x v="1"/>
    <x v="2"/>
    <s v="Alphabetical Labels for Top Tab Filing"/>
    <n v="29.6"/>
    <n v="2"/>
    <n v="0"/>
    <n v="14.8"/>
  </r>
  <r>
    <n v="9839"/>
    <x v="4937"/>
    <x v="0"/>
    <x v="477"/>
    <x v="152"/>
    <s v="Standard Class"/>
    <s v="DL-12865"/>
    <s v="Dan Lawera"/>
    <x v="0"/>
    <s v="United States"/>
    <s v="Long Beach"/>
    <x v="1"/>
    <n v="90805"/>
    <x v="1"/>
    <s v="OFF-LA-10001771"/>
    <x v="1"/>
    <x v="2"/>
    <s v="Avery 513"/>
    <n v="4.9800000000000004"/>
    <n v="1"/>
    <n v="0"/>
    <n v="2.2907999999999999"/>
  </r>
  <r>
    <n v="9840"/>
    <x v="4937"/>
    <x v="0"/>
    <x v="477"/>
    <x v="152"/>
    <s v="Standard Class"/>
    <s v="DL-12865"/>
    <s v="Dan Lawera"/>
    <x v="0"/>
    <s v="United States"/>
    <s v="Long Beach"/>
    <x v="1"/>
    <n v="90805"/>
    <x v="1"/>
    <s v="TEC-CO-10001943"/>
    <x v="2"/>
    <x v="16"/>
    <s v="Canon PC-428 Personal Copier"/>
    <n v="479.97600000000006"/>
    <n v="3"/>
    <n v="0.2"/>
    <n v="161.99189999999999"/>
  </r>
  <r>
    <n v="9841"/>
    <x v="4937"/>
    <x v="0"/>
    <x v="477"/>
    <x v="152"/>
    <s v="Standard Class"/>
    <s v="DL-12865"/>
    <s v="Dan Lawera"/>
    <x v="0"/>
    <s v="United States"/>
    <s v="Long Beach"/>
    <x v="1"/>
    <n v="90805"/>
    <x v="1"/>
    <s v="TEC-PH-10003356"/>
    <x v="2"/>
    <x v="7"/>
    <s v="SmartStand Mobile Device Holder, Assorted Colors"/>
    <n v="44.736000000000004"/>
    <n v="8"/>
    <n v="0.2"/>
    <n v="4.4736000000000011"/>
  </r>
  <r>
    <n v="9842"/>
    <x v="4937"/>
    <x v="0"/>
    <x v="477"/>
    <x v="152"/>
    <s v="Standard Class"/>
    <s v="DL-12865"/>
    <s v="Dan Lawera"/>
    <x v="0"/>
    <s v="United States"/>
    <s v="Long Beach"/>
    <x v="1"/>
    <n v="90805"/>
    <x v="1"/>
    <s v="OFF-AR-10002255"/>
    <x v="1"/>
    <x v="6"/>
    <s v="Newell 346"/>
    <n v="5.76"/>
    <n v="2"/>
    <n v="0"/>
    <n v="1.6703999999999999"/>
  </r>
  <r>
    <n v="9843"/>
    <x v="4937"/>
    <x v="0"/>
    <x v="477"/>
    <x v="152"/>
    <s v="Standard Class"/>
    <s v="DL-12865"/>
    <s v="Dan Lawera"/>
    <x v="0"/>
    <s v="United States"/>
    <s v="Long Beach"/>
    <x v="1"/>
    <n v="90805"/>
    <x v="1"/>
    <s v="FUR-CH-10000665"/>
    <x v="0"/>
    <x v="1"/>
    <s v="Global Airflow Leather Mesh Back Chair, Black"/>
    <n v="483.13599999999997"/>
    <n v="4"/>
    <n v="0.2"/>
    <n v="60.391999999999939"/>
  </r>
  <r>
    <n v="9844"/>
    <x v="4938"/>
    <x v="2"/>
    <x v="561"/>
    <x v="104"/>
    <s v="First Class"/>
    <s v="RE-19450"/>
    <s v="Richard Eichhorn"/>
    <x v="0"/>
    <s v="United States"/>
    <s v="Decatur"/>
    <x v="10"/>
    <n v="62521"/>
    <x v="2"/>
    <s v="OFF-LA-10001771"/>
    <x v="1"/>
    <x v="2"/>
    <s v="Avery 513"/>
    <n v="15.936000000000002"/>
    <n v="4"/>
    <n v="0.2"/>
    <n v="5.1791999999999998"/>
  </r>
  <r>
    <n v="9845"/>
    <x v="4938"/>
    <x v="2"/>
    <x v="561"/>
    <x v="104"/>
    <s v="First Class"/>
    <s v="RE-19450"/>
    <s v="Richard Eichhorn"/>
    <x v="0"/>
    <s v="United States"/>
    <s v="Decatur"/>
    <x v="10"/>
    <n v="62521"/>
    <x v="2"/>
    <s v="FUR-FU-10001475"/>
    <x v="0"/>
    <x v="5"/>
    <s v="Contract Clock, 14&quot;, Brown"/>
    <n v="61.543999999999997"/>
    <n v="7"/>
    <n v="0.6"/>
    <n v="-40.003599999999999"/>
  </r>
  <r>
    <n v="9846"/>
    <x v="4938"/>
    <x v="2"/>
    <x v="561"/>
    <x v="104"/>
    <s v="First Class"/>
    <s v="RE-19450"/>
    <s v="Richard Eichhorn"/>
    <x v="0"/>
    <s v="United States"/>
    <s v="Decatur"/>
    <x v="10"/>
    <n v="62521"/>
    <x v="2"/>
    <s v="OFF-ST-10000877"/>
    <x v="1"/>
    <x v="4"/>
    <s v="Recycled Steel Personal File for Standard File Folders"/>
    <n v="132.696"/>
    <n v="3"/>
    <n v="0.2"/>
    <n v="9.9521999999999977"/>
  </r>
  <r>
    <n v="9847"/>
    <x v="4939"/>
    <x v="3"/>
    <x v="264"/>
    <x v="842"/>
    <s v="Second Class"/>
    <s v="MH-17290"/>
    <s v="Marc Harrigan"/>
    <x v="2"/>
    <s v="United States"/>
    <s v="Los Angeles"/>
    <x v="1"/>
    <n v="90008"/>
    <x v="1"/>
    <s v="OFF-AP-10001492"/>
    <x v="1"/>
    <x v="9"/>
    <s v="Acco Six-Outlet Power Strip, 4' Cord Length"/>
    <n v="43.099999999999994"/>
    <n v="5"/>
    <n v="0"/>
    <n v="11.206"/>
  </r>
  <r>
    <n v="9848"/>
    <x v="4939"/>
    <x v="3"/>
    <x v="264"/>
    <x v="842"/>
    <s v="Second Class"/>
    <s v="MH-17290"/>
    <s v="Marc Harrigan"/>
    <x v="2"/>
    <s v="United States"/>
    <s v="Los Angeles"/>
    <x v="1"/>
    <n v="90008"/>
    <x v="1"/>
    <s v="FUR-FU-10004188"/>
    <x v="0"/>
    <x v="5"/>
    <s v="Luxo Professional Combination Clamp-On Lamps"/>
    <n v="511.5"/>
    <n v="5"/>
    <n v="0"/>
    <n v="132.99"/>
  </r>
  <r>
    <n v="9849"/>
    <x v="4939"/>
    <x v="3"/>
    <x v="264"/>
    <x v="842"/>
    <s v="Second Class"/>
    <s v="MH-17290"/>
    <s v="Marc Harrigan"/>
    <x v="2"/>
    <s v="United States"/>
    <s v="Los Angeles"/>
    <x v="1"/>
    <n v="90008"/>
    <x v="1"/>
    <s v="OFF-BI-10004330"/>
    <x v="1"/>
    <x v="8"/>
    <s v="GBC Velobind Prepunched Cover Sets, Regency Series"/>
    <n v="147.91999999999999"/>
    <n v="5"/>
    <n v="0.2"/>
    <n v="46.224999999999987"/>
  </r>
  <r>
    <n v="9850"/>
    <x v="4940"/>
    <x v="2"/>
    <x v="791"/>
    <x v="1220"/>
    <s v="Standard Class"/>
    <s v="EH-13765"/>
    <s v="Edward Hooks"/>
    <x v="1"/>
    <s v="United States"/>
    <s v="Lodi"/>
    <x v="1"/>
    <n v="95240"/>
    <x v="1"/>
    <s v="OFF-AR-10002987"/>
    <x v="1"/>
    <x v="6"/>
    <s v="Prismacolor Color Pencil Set"/>
    <n v="39.68"/>
    <n v="2"/>
    <n v="0"/>
    <n v="16.268800000000002"/>
  </r>
  <r>
    <n v="9851"/>
    <x v="4941"/>
    <x v="0"/>
    <x v="440"/>
    <x v="1238"/>
    <s v="Standard Class"/>
    <s v="EH-13765"/>
    <s v="Edward Hooks"/>
    <x v="1"/>
    <s v="United States"/>
    <s v="New York City"/>
    <x v="15"/>
    <n v="10009"/>
    <x v="3"/>
    <s v="FUR-FU-10000732"/>
    <x v="0"/>
    <x v="5"/>
    <s v="Eldon 200 Class Desk Accessories"/>
    <n v="12.56"/>
    <n v="2"/>
    <n v="0"/>
    <n v="4.0191999999999997"/>
  </r>
  <r>
    <n v="9852"/>
    <x v="4941"/>
    <x v="0"/>
    <x v="440"/>
    <x v="1238"/>
    <s v="Standard Class"/>
    <s v="EH-13765"/>
    <s v="Edward Hooks"/>
    <x v="1"/>
    <s v="United States"/>
    <s v="New York City"/>
    <x v="15"/>
    <n v="10009"/>
    <x v="3"/>
    <s v="OFF-BI-10001670"/>
    <x v="1"/>
    <x v="8"/>
    <s v="Vinyl Sectional Post Binders"/>
    <n v="90.480000000000018"/>
    <n v="3"/>
    <n v="0.2"/>
    <n v="33.93"/>
  </r>
  <r>
    <n v="9853"/>
    <x v="4941"/>
    <x v="0"/>
    <x v="440"/>
    <x v="1238"/>
    <s v="Standard Class"/>
    <s v="EH-13765"/>
    <s v="Edward Hooks"/>
    <x v="1"/>
    <s v="United States"/>
    <s v="New York City"/>
    <x v="15"/>
    <n v="10009"/>
    <x v="3"/>
    <s v="OFF-PA-10000533"/>
    <x v="1"/>
    <x v="10"/>
    <s v="Southworth Parchment Paper &amp; Envelopes"/>
    <n v="13.08"/>
    <n v="2"/>
    <n v="0"/>
    <n v="6.0167999999999999"/>
  </r>
  <r>
    <n v="9854"/>
    <x v="4941"/>
    <x v="0"/>
    <x v="440"/>
    <x v="1238"/>
    <s v="Standard Class"/>
    <s v="EH-13765"/>
    <s v="Edward Hooks"/>
    <x v="1"/>
    <s v="United States"/>
    <s v="New York City"/>
    <x v="15"/>
    <n v="10009"/>
    <x v="3"/>
    <s v="FUR-FU-10002253"/>
    <x v="0"/>
    <x v="5"/>
    <s v="Howard Miller 13&quot; Diameter Pewter Finish Round Wall Clock"/>
    <n v="214.7"/>
    <n v="5"/>
    <n v="0"/>
    <n v="83.733000000000004"/>
  </r>
  <r>
    <n v="9855"/>
    <x v="4942"/>
    <x v="3"/>
    <x v="249"/>
    <x v="266"/>
    <s v="Standard Class"/>
    <s v="GA-14515"/>
    <s v="George Ashbrook"/>
    <x v="0"/>
    <s v="United States"/>
    <s v="San Francisco"/>
    <x v="1"/>
    <n v="94109"/>
    <x v="1"/>
    <s v="FUR-FU-10002396"/>
    <x v="0"/>
    <x v="5"/>
    <s v="DAX Copper Panel Document Frame, 5 x 7 Size"/>
    <n v="50.32"/>
    <n v="4"/>
    <n v="0"/>
    <n v="21.134400000000003"/>
  </r>
  <r>
    <n v="9856"/>
    <x v="4942"/>
    <x v="3"/>
    <x v="249"/>
    <x v="266"/>
    <s v="Standard Class"/>
    <s v="GA-14515"/>
    <s v="George Ashbrook"/>
    <x v="0"/>
    <s v="United States"/>
    <s v="San Francisco"/>
    <x v="1"/>
    <n v="94109"/>
    <x v="1"/>
    <s v="OFF-PA-10004438"/>
    <x v="1"/>
    <x v="10"/>
    <s v="Xerox 1907"/>
    <n v="24.56"/>
    <n v="2"/>
    <n v="0"/>
    <n v="11.543199999999999"/>
  </r>
  <r>
    <n v="9857"/>
    <x v="4943"/>
    <x v="2"/>
    <x v="1232"/>
    <x v="193"/>
    <s v="Standard Class"/>
    <s v="GA-14515"/>
    <s v="George Ashbrook"/>
    <x v="0"/>
    <s v="United States"/>
    <s v="Columbus"/>
    <x v="32"/>
    <n v="31907"/>
    <x v="0"/>
    <s v="OFF-PA-10000587"/>
    <x v="1"/>
    <x v="10"/>
    <s v="Array Parchment Paper, Assorted Colors"/>
    <n v="43.68"/>
    <n v="6"/>
    <n v="0"/>
    <n v="20.9664"/>
  </r>
  <r>
    <n v="9858"/>
    <x v="4944"/>
    <x v="1"/>
    <x v="514"/>
    <x v="803"/>
    <s v="Standard Class"/>
    <s v="EB-13840"/>
    <s v="Ellis Ballard"/>
    <x v="1"/>
    <s v="United States"/>
    <s v="Seattle"/>
    <x v="4"/>
    <n v="98103"/>
    <x v="1"/>
    <s v="FUR-TA-10001889"/>
    <x v="0"/>
    <x v="3"/>
    <s v="Bush Advantage Collection Racetrack Conference Table"/>
    <n v="3393.68"/>
    <n v="8"/>
    <n v="0"/>
    <n v="610.86239999999998"/>
  </r>
  <r>
    <n v="9859"/>
    <x v="4945"/>
    <x v="3"/>
    <x v="424"/>
    <x v="1327"/>
    <s v="Standard Class"/>
    <s v="HR-14770"/>
    <s v="Hallie Redmond"/>
    <x v="2"/>
    <s v="United States"/>
    <s v="Richmond"/>
    <x v="14"/>
    <n v="47374"/>
    <x v="2"/>
    <s v="OFF-ST-10001590"/>
    <x v="1"/>
    <x v="4"/>
    <s v="Tenex Personal Project File with Scoop Front Design, Black"/>
    <n v="67.400000000000006"/>
    <n v="5"/>
    <n v="0"/>
    <n v="17.523999999999997"/>
  </r>
  <r>
    <n v="9860"/>
    <x v="4945"/>
    <x v="3"/>
    <x v="424"/>
    <x v="1327"/>
    <s v="Standard Class"/>
    <s v="HR-14770"/>
    <s v="Hallie Redmond"/>
    <x v="2"/>
    <s v="United States"/>
    <s v="Richmond"/>
    <x v="14"/>
    <n v="47374"/>
    <x v="2"/>
    <s v="OFF-FA-10003472"/>
    <x v="1"/>
    <x v="13"/>
    <s v="Bagged Rubber Bands"/>
    <n v="2.52"/>
    <n v="2"/>
    <n v="0"/>
    <n v="0.1008"/>
  </r>
  <r>
    <n v="9861"/>
    <x v="4945"/>
    <x v="3"/>
    <x v="424"/>
    <x v="1327"/>
    <s v="Standard Class"/>
    <s v="HR-14770"/>
    <s v="Hallie Redmond"/>
    <x v="2"/>
    <s v="United States"/>
    <s v="Richmond"/>
    <x v="14"/>
    <n v="47374"/>
    <x v="2"/>
    <s v="TEC-PH-10000169"/>
    <x v="2"/>
    <x v="7"/>
    <s v="ARKON Windshield Dashboard Air Vent Car Mount Holder"/>
    <n v="67.8"/>
    <n v="4"/>
    <n v="0"/>
    <n v="1.3559999999999945"/>
  </r>
  <r>
    <n v="9862"/>
    <x v="4945"/>
    <x v="3"/>
    <x v="424"/>
    <x v="1327"/>
    <s v="Standard Class"/>
    <s v="HR-14770"/>
    <s v="Hallie Redmond"/>
    <x v="2"/>
    <s v="United States"/>
    <s v="Richmond"/>
    <x v="14"/>
    <n v="47374"/>
    <x v="2"/>
    <s v="OFF-ST-10002562"/>
    <x v="1"/>
    <x v="4"/>
    <s v="Staples"/>
    <n v="18.760000000000002"/>
    <n v="2"/>
    <n v="0"/>
    <n v="5.2528000000000006"/>
  </r>
  <r>
    <n v="9863"/>
    <x v="4945"/>
    <x v="3"/>
    <x v="424"/>
    <x v="1327"/>
    <s v="Standard Class"/>
    <s v="HR-14770"/>
    <s v="Hallie Redmond"/>
    <x v="2"/>
    <s v="United States"/>
    <s v="Richmond"/>
    <x v="14"/>
    <n v="47374"/>
    <x v="2"/>
    <s v="TEC-AC-10001445"/>
    <x v="2"/>
    <x v="11"/>
    <s v="Imation USB 2.0 Swivel Flash Drive USB flash drive - 4 GB - Pink"/>
    <n v="12.12"/>
    <n v="4"/>
    <n v="0"/>
    <n v="2.5451999999999995"/>
  </r>
  <r>
    <n v="9864"/>
    <x v="4945"/>
    <x v="3"/>
    <x v="424"/>
    <x v="1327"/>
    <s v="Standard Class"/>
    <s v="HR-14770"/>
    <s v="Hallie Redmond"/>
    <x v="2"/>
    <s v="United States"/>
    <s v="Richmond"/>
    <x v="14"/>
    <n v="47374"/>
    <x v="2"/>
    <s v="OFF-PA-10004156"/>
    <x v="1"/>
    <x v="10"/>
    <s v="Xerox 188"/>
    <n v="11.34"/>
    <n v="1"/>
    <n v="0"/>
    <n v="5.5565999999999995"/>
  </r>
  <r>
    <n v="9865"/>
    <x v="4945"/>
    <x v="3"/>
    <x v="424"/>
    <x v="1327"/>
    <s v="Standard Class"/>
    <s v="HR-14770"/>
    <s v="Hallie Redmond"/>
    <x v="2"/>
    <s v="United States"/>
    <s v="Richmond"/>
    <x v="14"/>
    <n v="47374"/>
    <x v="2"/>
    <s v="TEC-AC-10004469"/>
    <x v="2"/>
    <x v="11"/>
    <s v="Microsoft Sculpt Comfort Mouse"/>
    <n v="159.80000000000001"/>
    <n v="4"/>
    <n v="0"/>
    <n v="70.312000000000012"/>
  </r>
  <r>
    <n v="9866"/>
    <x v="4945"/>
    <x v="3"/>
    <x v="424"/>
    <x v="1327"/>
    <s v="Standard Class"/>
    <s v="HR-14770"/>
    <s v="Hallie Redmond"/>
    <x v="2"/>
    <s v="United States"/>
    <s v="Richmond"/>
    <x v="14"/>
    <n v="47374"/>
    <x v="2"/>
    <s v="FUR-FU-10001037"/>
    <x v="0"/>
    <x v="5"/>
    <s v="DAX Charcoal/Nickel-Tone Document Frame, 5 x 7"/>
    <n v="18.96"/>
    <n v="2"/>
    <n v="0"/>
    <n v="8.532"/>
  </r>
  <r>
    <n v="9867"/>
    <x v="4946"/>
    <x v="1"/>
    <x v="514"/>
    <x v="1328"/>
    <s v="Second Class"/>
    <s v="SM-20950"/>
    <s v="Suzanne McNair"/>
    <x v="1"/>
    <s v="United States"/>
    <s v="New York City"/>
    <x v="15"/>
    <n v="10009"/>
    <x v="3"/>
    <s v="OFF-ST-10002615"/>
    <x v="1"/>
    <x v="4"/>
    <s v="Dual Level, Single-Width Filing Carts"/>
    <n v="1085.42"/>
    <n v="7"/>
    <n v="0"/>
    <n v="282.20920000000001"/>
  </r>
  <r>
    <n v="9868"/>
    <x v="4946"/>
    <x v="1"/>
    <x v="514"/>
    <x v="1328"/>
    <s v="Second Class"/>
    <s v="SM-20950"/>
    <s v="Suzanne McNair"/>
    <x v="1"/>
    <s v="United States"/>
    <s v="New York City"/>
    <x v="15"/>
    <n v="10009"/>
    <x v="3"/>
    <s v="OFF-AP-10000595"/>
    <x v="1"/>
    <x v="9"/>
    <s v="Disposable Triple-Filter Dust Bags"/>
    <n v="13.11"/>
    <n v="3"/>
    <n v="0"/>
    <n v="3.4086000000000003"/>
  </r>
  <r>
    <n v="9869"/>
    <x v="4947"/>
    <x v="2"/>
    <x v="301"/>
    <x v="1082"/>
    <s v="First Class"/>
    <s v="EA-14035"/>
    <s v="Erin Ashbrook"/>
    <x v="1"/>
    <s v="United States"/>
    <s v="Mason"/>
    <x v="24"/>
    <n v="45040"/>
    <x v="3"/>
    <s v="FUR-FU-10002253"/>
    <x v="0"/>
    <x v="5"/>
    <s v="Howard Miller 13&quot; Diameter Pewter Finish Round Wall Clock"/>
    <n v="68.703999999999994"/>
    <n v="2"/>
    <n v="0.2"/>
    <n v="16.317200000000003"/>
  </r>
  <r>
    <n v="9870"/>
    <x v="4947"/>
    <x v="2"/>
    <x v="301"/>
    <x v="1082"/>
    <s v="First Class"/>
    <s v="EA-14035"/>
    <s v="Erin Ashbrook"/>
    <x v="1"/>
    <s v="United States"/>
    <s v="Mason"/>
    <x v="24"/>
    <n v="45040"/>
    <x v="3"/>
    <s v="OFF-BI-10000494"/>
    <x v="1"/>
    <x v="8"/>
    <s v="Acco Economy Flexible Poly Round Ring Binder"/>
    <n v="3.1320000000000001"/>
    <n v="2"/>
    <n v="0.7"/>
    <n v="-2.6099999999999994"/>
  </r>
  <r>
    <n v="9871"/>
    <x v="4947"/>
    <x v="2"/>
    <x v="301"/>
    <x v="1082"/>
    <s v="First Class"/>
    <s v="EA-14035"/>
    <s v="Erin Ashbrook"/>
    <x v="1"/>
    <s v="United States"/>
    <s v="Mason"/>
    <x v="24"/>
    <n v="45040"/>
    <x v="3"/>
    <s v="OFF-BI-10001658"/>
    <x v="1"/>
    <x v="8"/>
    <s v="GBC Standard Therm-A-Bind Covers"/>
    <n v="22.428000000000004"/>
    <n v="3"/>
    <n v="0.7"/>
    <n v="-17.942399999999992"/>
  </r>
  <r>
    <n v="9872"/>
    <x v="4948"/>
    <x v="3"/>
    <x v="833"/>
    <x v="299"/>
    <s v="Same Day"/>
    <s v="MH-17455"/>
    <s v="Mark Hamilton"/>
    <x v="0"/>
    <s v="United States"/>
    <s v="Chicago"/>
    <x v="10"/>
    <n v="60623"/>
    <x v="2"/>
    <s v="OFF-ST-10003208"/>
    <x v="1"/>
    <x v="4"/>
    <s v="Adjustable Depth Letter/Legal Cart"/>
    <n v="290.33600000000001"/>
    <n v="2"/>
    <n v="0.2"/>
    <n v="32.662799999999947"/>
  </r>
  <r>
    <n v="9873"/>
    <x v="4948"/>
    <x v="3"/>
    <x v="833"/>
    <x v="299"/>
    <s v="Same Day"/>
    <s v="MH-17455"/>
    <s v="Mark Hamilton"/>
    <x v="0"/>
    <s v="United States"/>
    <s v="Chicago"/>
    <x v="10"/>
    <n v="60623"/>
    <x v="2"/>
    <s v="OFF-AR-10004790"/>
    <x v="1"/>
    <x v="6"/>
    <s v="Staples"/>
    <n v="19.152000000000001"/>
    <n v="2"/>
    <n v="0.2"/>
    <n v="1.1969999999999992"/>
  </r>
  <r>
    <n v="9874"/>
    <x v="4949"/>
    <x v="0"/>
    <x v="107"/>
    <x v="906"/>
    <s v="Standard Class"/>
    <s v="SL-20155"/>
    <s v="Sara Luxemburg"/>
    <x v="2"/>
    <s v="United States"/>
    <s v="New York City"/>
    <x v="15"/>
    <n v="10024"/>
    <x v="3"/>
    <s v="OFF-PA-10004609"/>
    <x v="1"/>
    <x v="10"/>
    <s v="Xerox 221"/>
    <n v="6.48"/>
    <n v="1"/>
    <n v="0"/>
    <n v="3.1104000000000003"/>
  </r>
  <r>
    <n v="9875"/>
    <x v="4950"/>
    <x v="0"/>
    <x v="897"/>
    <x v="926"/>
    <s v="Second Class"/>
    <s v="NP-18685"/>
    <s v="Nora Pelletier"/>
    <x v="2"/>
    <s v="United States"/>
    <s v="Parma"/>
    <x v="24"/>
    <n v="44134"/>
    <x v="3"/>
    <s v="OFF-EN-10003055"/>
    <x v="1"/>
    <x v="12"/>
    <s v="Blue String-Tie &amp; Button Interoffice Envelopes, 10 x 13"/>
    <n v="63.967999999999996"/>
    <n v="2"/>
    <n v="0.2"/>
    <n v="19.989999999999995"/>
  </r>
  <r>
    <n v="9876"/>
    <x v="4951"/>
    <x v="1"/>
    <x v="1233"/>
    <x v="708"/>
    <s v="Standard Class"/>
    <s v="RF-19840"/>
    <s v="Roy Französisch"/>
    <x v="0"/>
    <s v="United States"/>
    <s v="New York City"/>
    <x v="15"/>
    <n v="10035"/>
    <x v="3"/>
    <s v="OFF-SU-10003936"/>
    <x v="1"/>
    <x v="14"/>
    <s v="Acme Serrated Blade Letter Opener"/>
    <n v="6.36"/>
    <n v="2"/>
    <n v="0"/>
    <n v="6.3600000000000101E-2"/>
  </r>
  <r>
    <n v="9877"/>
    <x v="4952"/>
    <x v="3"/>
    <x v="693"/>
    <x v="557"/>
    <s v="First Class"/>
    <s v="BE-11455"/>
    <s v="Brad Eason"/>
    <x v="2"/>
    <s v="United States"/>
    <s v="Cleveland"/>
    <x v="24"/>
    <n v="44105"/>
    <x v="3"/>
    <s v="OFF-ST-10000078"/>
    <x v="1"/>
    <x v="4"/>
    <s v="Tennsco 6- and 18-Compartment Lockers"/>
    <n v="848.5440000000001"/>
    <n v="4"/>
    <n v="0.2"/>
    <n v="-21.213600000000099"/>
  </r>
  <r>
    <n v="9878"/>
    <x v="4952"/>
    <x v="3"/>
    <x v="693"/>
    <x v="557"/>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x v="557"/>
    <s v="First Class"/>
    <s v="BE-11455"/>
    <s v="Brad Eason"/>
    <x v="2"/>
    <s v="United States"/>
    <s v="Cleveland"/>
    <x v="24"/>
    <n v="44105"/>
    <x v="3"/>
    <s v="TEC-PH-10004080"/>
    <x v="2"/>
    <x v="7"/>
    <s v="Avaya 5410 Digital phone"/>
    <n v="122.38199999999999"/>
    <n v="3"/>
    <n v="0.4"/>
    <n v="-24.476399999999998"/>
  </r>
  <r>
    <n v="9880"/>
    <x v="4953"/>
    <x v="0"/>
    <x v="1035"/>
    <x v="1329"/>
    <s v="Standard Class"/>
    <s v="JK-15370"/>
    <s v="Jay Kimmel"/>
    <x v="0"/>
    <s v="United States"/>
    <s v="New York City"/>
    <x v="15"/>
    <n v="10035"/>
    <x v="3"/>
    <s v="FUR-CH-10002961"/>
    <x v="0"/>
    <x v="1"/>
    <s v="Leather Task Chair, Black"/>
    <n v="573.17399999999998"/>
    <n v="7"/>
    <n v="0.1"/>
    <n v="63.685999999999979"/>
  </r>
  <r>
    <n v="9881"/>
    <x v="4954"/>
    <x v="1"/>
    <x v="352"/>
    <x v="1247"/>
    <s v="First Class"/>
    <s v="CC-12100"/>
    <s v="Chad Cunningham"/>
    <x v="2"/>
    <s v="United States"/>
    <s v="Cleveland"/>
    <x v="24"/>
    <n v="44105"/>
    <x v="3"/>
    <s v="OFF-PA-10000474"/>
    <x v="1"/>
    <x v="10"/>
    <s v="Staples"/>
    <n v="85.055999999999997"/>
    <n v="3"/>
    <n v="0.2"/>
    <n v="28.706399999999991"/>
  </r>
  <r>
    <n v="9882"/>
    <x v="4955"/>
    <x v="2"/>
    <x v="1131"/>
    <x v="923"/>
    <s v="First Class"/>
    <s v="LL-16840"/>
    <s v="Lauren Leatherbury"/>
    <x v="0"/>
    <s v="United States"/>
    <s v="Woodstock"/>
    <x v="32"/>
    <n v="30188"/>
    <x v="0"/>
    <s v="OFF-BI-10000138"/>
    <x v="1"/>
    <x v="8"/>
    <s v="Acco Translucent Poly Ring Binders"/>
    <n v="14.04"/>
    <n v="3"/>
    <n v="0"/>
    <n v="6.7392000000000003"/>
  </r>
  <r>
    <n v="9883"/>
    <x v="4955"/>
    <x v="2"/>
    <x v="1131"/>
    <x v="923"/>
    <s v="First Class"/>
    <s v="LL-16840"/>
    <s v="Lauren Leatherbury"/>
    <x v="0"/>
    <s v="United States"/>
    <s v="Woodstock"/>
    <x v="32"/>
    <n v="30188"/>
    <x v="0"/>
    <s v="TEC-AC-10000023"/>
    <x v="2"/>
    <x v="11"/>
    <s v="Maxell 74 Minute CD-R Spindle, 50/Pack"/>
    <n v="272.61"/>
    <n v="13"/>
    <n v="0"/>
    <n v="98.139599999999987"/>
  </r>
  <r>
    <n v="9884"/>
    <x v="4956"/>
    <x v="2"/>
    <x v="1234"/>
    <x v="521"/>
    <s v="Standard Class"/>
    <s v="KE-16420"/>
    <s v="Katrina Edelman"/>
    <x v="1"/>
    <s v="United States"/>
    <s v="Los Angeles"/>
    <x v="1"/>
    <n v="90008"/>
    <x v="1"/>
    <s v="OFF-EN-10001415"/>
    <x v="1"/>
    <x v="12"/>
    <s v="Staples"/>
    <n v="11.16"/>
    <n v="2"/>
    <n v="0"/>
    <n v="5.58"/>
  </r>
  <r>
    <n v="9885"/>
    <x v="4956"/>
    <x v="2"/>
    <x v="1234"/>
    <x v="521"/>
    <s v="Standard Class"/>
    <s v="KE-16420"/>
    <s v="Katrina Edelman"/>
    <x v="1"/>
    <s v="United States"/>
    <s v="Los Angeles"/>
    <x v="1"/>
    <n v="90008"/>
    <x v="1"/>
    <s v="TEC-AC-10001284"/>
    <x v="2"/>
    <x v="11"/>
    <s v="Enermax Briskie RF Wireless Keyboard and Mouse Combo"/>
    <n v="62.31"/>
    <n v="3"/>
    <n v="0"/>
    <n v="22.4316"/>
  </r>
  <r>
    <n v="9886"/>
    <x v="4956"/>
    <x v="2"/>
    <x v="1234"/>
    <x v="521"/>
    <s v="Standard Class"/>
    <s v="KE-16420"/>
    <s v="Katrina Edelman"/>
    <x v="1"/>
    <s v="United States"/>
    <s v="Los Angeles"/>
    <x v="1"/>
    <n v="90008"/>
    <x v="1"/>
    <s v="TEC-AC-10000736"/>
    <x v="2"/>
    <x v="11"/>
    <s v="Logitech G600 MMO Gaming Mouse"/>
    <n v="159.97999999999999"/>
    <n v="2"/>
    <n v="0"/>
    <n v="57.592799999999997"/>
  </r>
  <r>
    <n v="9887"/>
    <x v="4957"/>
    <x v="2"/>
    <x v="1213"/>
    <x v="1330"/>
    <s v="Standard Class"/>
    <s v="SG-20605"/>
    <s v="Speros Goranitis"/>
    <x v="0"/>
    <s v="United States"/>
    <s v="Lafayette"/>
    <x v="14"/>
    <n v="47905"/>
    <x v="2"/>
    <s v="OFF-FA-10003467"/>
    <x v="1"/>
    <x v="13"/>
    <s v="Alliance Big Bands Rubber Bands, 12/Pack"/>
    <n v="5.9399999999999995"/>
    <n v="3"/>
    <n v="0"/>
    <n v="0"/>
  </r>
  <r>
    <n v="9888"/>
    <x v="4958"/>
    <x v="3"/>
    <x v="386"/>
    <x v="878"/>
    <s v="First Class"/>
    <s v="CA-12265"/>
    <s v="Christina Anderson"/>
    <x v="0"/>
    <s v="United States"/>
    <s v="New York City"/>
    <x v="15"/>
    <n v="10024"/>
    <x v="3"/>
    <s v="OFF-PA-10000477"/>
    <x v="1"/>
    <x v="10"/>
    <s v="Xerox 1952"/>
    <n v="9.9600000000000009"/>
    <n v="2"/>
    <n v="0"/>
    <n v="4.6812000000000005"/>
  </r>
  <r>
    <n v="9889"/>
    <x v="4959"/>
    <x v="1"/>
    <x v="816"/>
    <x v="576"/>
    <s v="Standard Class"/>
    <s v="RD-19585"/>
    <s v="Rob Dowd"/>
    <x v="0"/>
    <s v="United States"/>
    <s v="Utica"/>
    <x v="15"/>
    <n v="13501"/>
    <x v="3"/>
    <s v="TEC-AC-10000736"/>
    <x v="2"/>
    <x v="11"/>
    <s v="Logitech G600 MMO Gaming Mouse"/>
    <n v="79.989999999999995"/>
    <n v="1"/>
    <n v="0"/>
    <n v="28.796399999999998"/>
  </r>
  <r>
    <n v="9890"/>
    <x v="4960"/>
    <x v="3"/>
    <x v="498"/>
    <x v="1051"/>
    <s v="First Class"/>
    <s v="VG-21805"/>
    <s v="Vivek Grady"/>
    <x v="1"/>
    <s v="United States"/>
    <s v="Lakewood"/>
    <x v="30"/>
    <n v="8701"/>
    <x v="3"/>
    <s v="OFF-AR-10002467"/>
    <x v="1"/>
    <x v="6"/>
    <s v="Dixon Ticonderoga Pencils"/>
    <n v="8.94"/>
    <n v="3"/>
    <n v="0"/>
    <n v="2.4138000000000006"/>
  </r>
  <r>
    <n v="9891"/>
    <x v="4961"/>
    <x v="0"/>
    <x v="197"/>
    <x v="1235"/>
    <s v="Second Class"/>
    <s v="SH-19975"/>
    <s v="Sally Hughsby"/>
    <x v="1"/>
    <s v="United States"/>
    <s v="Milwaukee"/>
    <x v="6"/>
    <n v="53209"/>
    <x v="2"/>
    <s v="OFF-PA-10004996"/>
    <x v="1"/>
    <x v="10"/>
    <s v="Speediset Carbonless Redi-Letter 7&quot; x 8 1/2&quot;"/>
    <n v="20.62"/>
    <n v="2"/>
    <n v="0"/>
    <n v="9.6913999999999998"/>
  </r>
  <r>
    <n v="9892"/>
    <x v="4961"/>
    <x v="0"/>
    <x v="197"/>
    <x v="1235"/>
    <s v="Second Class"/>
    <s v="SH-19975"/>
    <s v="Sally Hughsby"/>
    <x v="1"/>
    <s v="United States"/>
    <s v="Milwaukee"/>
    <x v="6"/>
    <n v="53209"/>
    <x v="2"/>
    <s v="TEC-AC-10003116"/>
    <x v="2"/>
    <x v="11"/>
    <s v="Memorex Froggy Flash Drive 8 GB"/>
    <n v="124.25"/>
    <n v="7"/>
    <n v="0"/>
    <n v="48.457499999999996"/>
  </r>
  <r>
    <n v="9893"/>
    <x v="4961"/>
    <x v="0"/>
    <x v="197"/>
    <x v="1235"/>
    <s v="Second Class"/>
    <s v="SH-19975"/>
    <s v="Sally Hughsby"/>
    <x v="1"/>
    <s v="United States"/>
    <s v="Milwaukee"/>
    <x v="6"/>
    <n v="53209"/>
    <x v="2"/>
    <s v="TEC-PH-10002262"/>
    <x v="2"/>
    <x v="7"/>
    <s v="LG Electronics Tone+ HBS-730 Bluetooth Headset"/>
    <n v="297.55"/>
    <n v="5"/>
    <n v="0"/>
    <n v="83.314000000000021"/>
  </r>
  <r>
    <n v="9894"/>
    <x v="4961"/>
    <x v="0"/>
    <x v="197"/>
    <x v="1235"/>
    <s v="Second Class"/>
    <s v="SH-19975"/>
    <s v="Sally Hughsby"/>
    <x v="1"/>
    <s v="United States"/>
    <s v="Milwaukee"/>
    <x v="6"/>
    <n v="53209"/>
    <x v="2"/>
    <s v="FUR-CH-10004626"/>
    <x v="0"/>
    <x v="1"/>
    <s v="Office Star Flex Back Scooter Chair with Aluminum Finish Frame"/>
    <n v="403.56"/>
    <n v="4"/>
    <n v="0"/>
    <n v="96.854399999999998"/>
  </r>
  <r>
    <n v="9895"/>
    <x v="4961"/>
    <x v="0"/>
    <x v="197"/>
    <x v="1235"/>
    <s v="Second Class"/>
    <s v="SH-19975"/>
    <s v="Sally Hughsby"/>
    <x v="1"/>
    <s v="United States"/>
    <s v="Milwaukee"/>
    <x v="6"/>
    <n v="53209"/>
    <x v="2"/>
    <s v="FUR-FU-10001756"/>
    <x v="0"/>
    <x v="5"/>
    <s v="Eldon Expressions Desk Accessory, Wood Photo Frame, Mahogany"/>
    <n v="95.199999999999989"/>
    <n v="5"/>
    <n v="0"/>
    <n v="27.60799999999999"/>
  </r>
  <r>
    <n v="9896"/>
    <x v="4962"/>
    <x v="2"/>
    <x v="467"/>
    <x v="511"/>
    <s v="Standard Class"/>
    <s v="MM-17920"/>
    <s v="Michael Moore"/>
    <x v="0"/>
    <s v="United States"/>
    <s v="Chicago"/>
    <x v="10"/>
    <n v="60623"/>
    <x v="2"/>
    <s v="TEC-AC-10004859"/>
    <x v="2"/>
    <x v="11"/>
    <s v="Maxell Pro 80 Minute CD-R, 10/Pack"/>
    <n v="153.82400000000001"/>
    <n v="11"/>
    <n v="0.2"/>
    <n v="38.456000000000003"/>
  </r>
  <r>
    <n v="9897"/>
    <x v="4963"/>
    <x v="2"/>
    <x v="1102"/>
    <x v="1126"/>
    <s v="Second Class"/>
    <s v="JF-15415"/>
    <s v="Jennifer Ferguson"/>
    <x v="0"/>
    <s v="United States"/>
    <s v="Chicago"/>
    <x v="10"/>
    <n v="60653"/>
    <x v="2"/>
    <s v="OFF-PA-10001725"/>
    <x v="1"/>
    <x v="10"/>
    <s v="Xerox 1892"/>
    <n v="62.015999999999998"/>
    <n v="2"/>
    <n v="0.2"/>
    <n v="22.480800000000002"/>
  </r>
  <r>
    <n v="9898"/>
    <x v="4964"/>
    <x v="0"/>
    <x v="112"/>
    <x v="891"/>
    <s v="Standard Class"/>
    <s v="LP-17095"/>
    <s v="Liz Preis"/>
    <x v="0"/>
    <s v="United States"/>
    <s v="Fairfield"/>
    <x v="24"/>
    <n v="45014"/>
    <x v="3"/>
    <s v="FUR-FU-10004306"/>
    <x v="0"/>
    <x v="5"/>
    <s v="Electrix Halogen Magnifier Lamp"/>
    <n v="466.32000000000005"/>
    <n v="3"/>
    <n v="0.2"/>
    <n v="34.97399999999999"/>
  </r>
  <r>
    <n v="9899"/>
    <x v="4964"/>
    <x v="0"/>
    <x v="112"/>
    <x v="891"/>
    <s v="Standard Class"/>
    <s v="LP-17095"/>
    <s v="Liz Preis"/>
    <x v="0"/>
    <s v="United States"/>
    <s v="Fairfield"/>
    <x v="24"/>
    <n v="45014"/>
    <x v="3"/>
    <s v="FUR-FU-10004845"/>
    <x v="0"/>
    <x v="5"/>
    <s v="Deflect-o EconoMat Nonstudded, No Bevel Mat"/>
    <n v="82.64"/>
    <n v="2"/>
    <n v="0.2"/>
    <n v="0"/>
  </r>
  <r>
    <n v="9900"/>
    <x v="4965"/>
    <x v="2"/>
    <x v="1175"/>
    <x v="860"/>
    <s v="Standard Class"/>
    <s v="MP-18175"/>
    <s v="Mike Pelletier"/>
    <x v="2"/>
    <s v="United States"/>
    <s v="Springfield"/>
    <x v="24"/>
    <n v="45503"/>
    <x v="3"/>
    <s v="FUR-TA-10000198"/>
    <x v="0"/>
    <x v="3"/>
    <s v="Chromcraft Bull-Nose Wood Oval Conference Tables &amp; Bases"/>
    <n v="330.58800000000002"/>
    <n v="1"/>
    <n v="0.4"/>
    <n v="-143.25480000000002"/>
  </r>
  <r>
    <n v="9901"/>
    <x v="4966"/>
    <x v="3"/>
    <x v="170"/>
    <x v="1171"/>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x v="1171"/>
    <s v="Standard Class"/>
    <s v="SC-20845"/>
    <s v="Sung Chung"/>
    <x v="0"/>
    <s v="United States"/>
    <s v="Louisville"/>
    <x v="22"/>
    <n v="80027"/>
    <x v="1"/>
    <s v="FUR-FU-10001037"/>
    <x v="0"/>
    <x v="5"/>
    <s v="DAX Charcoal/Nickel-Tone Document Frame, 5 x 7"/>
    <n v="22.752000000000002"/>
    <n v="3"/>
    <n v="0.2"/>
    <n v="7.1099999999999994"/>
  </r>
  <r>
    <n v="9903"/>
    <x v="4966"/>
    <x v="3"/>
    <x v="170"/>
    <x v="1171"/>
    <s v="Standard Class"/>
    <s v="SC-20845"/>
    <s v="Sung Chung"/>
    <x v="0"/>
    <s v="United States"/>
    <s v="Louisville"/>
    <x v="22"/>
    <n v="80027"/>
    <x v="1"/>
    <s v="OFF-PA-10001950"/>
    <x v="1"/>
    <x v="10"/>
    <s v="Southworth 25% Cotton Antique Laid Paper &amp; Envelopes"/>
    <n v="6.6720000000000006"/>
    <n v="1"/>
    <n v="0.2"/>
    <n v="2.0849999999999991"/>
  </r>
  <r>
    <n v="9904"/>
    <x v="4967"/>
    <x v="2"/>
    <x v="607"/>
    <x v="7"/>
    <s v="Standard Class"/>
    <s v="DP-13000"/>
    <s v="Darren Powers"/>
    <x v="0"/>
    <s v="United States"/>
    <s v="Carrollton"/>
    <x v="5"/>
    <n v="75007"/>
    <x v="2"/>
    <s v="FUR-FU-10004587"/>
    <x v="0"/>
    <x v="5"/>
    <s v="GE General Use Halogen Bulbs, 100 Watts, 1 Bulb per Pack"/>
    <n v="25.128000000000004"/>
    <n v="3"/>
    <n v="0.6"/>
    <n v="-6.9101999999999997"/>
  </r>
  <r>
    <n v="9905"/>
    <x v="4967"/>
    <x v="2"/>
    <x v="607"/>
    <x v="7"/>
    <s v="Standard Class"/>
    <s v="DP-13000"/>
    <s v="Darren Powers"/>
    <x v="0"/>
    <s v="United States"/>
    <s v="Carrollton"/>
    <x v="5"/>
    <n v="75007"/>
    <x v="2"/>
    <s v="TEC-AC-10002567"/>
    <x v="2"/>
    <x v="11"/>
    <s v="Logitech G602 Wireless Gaming Mouse"/>
    <n v="127.98399999999999"/>
    <n v="2"/>
    <n v="0.2"/>
    <n v="25.596799999999998"/>
  </r>
  <r>
    <n v="9906"/>
    <x v="4968"/>
    <x v="1"/>
    <x v="1022"/>
    <x v="459"/>
    <s v="First Class"/>
    <s v="KD-16615"/>
    <s v="Ken Dana"/>
    <x v="1"/>
    <s v="United States"/>
    <s v="Anaheim"/>
    <x v="1"/>
    <n v="92804"/>
    <x v="1"/>
    <s v="FUR-FU-10004973"/>
    <x v="0"/>
    <x v="5"/>
    <s v="Flat Face Poster Frame"/>
    <n v="131.88"/>
    <n v="7"/>
    <n v="0"/>
    <n v="55.389600000000002"/>
  </r>
  <r>
    <n v="9907"/>
    <x v="4968"/>
    <x v="1"/>
    <x v="1022"/>
    <x v="459"/>
    <s v="First Class"/>
    <s v="KD-16615"/>
    <s v="Ken Dana"/>
    <x v="1"/>
    <s v="United States"/>
    <s v="Anaheim"/>
    <x v="1"/>
    <n v="92804"/>
    <x v="1"/>
    <s v="OFF-BI-10001628"/>
    <x v="1"/>
    <x v="8"/>
    <s v="Acco Data Flex Cable Posts For Top &amp; Bottom Load Binders, 6&quot; Capacity"/>
    <n v="25.031999999999996"/>
    <n v="3"/>
    <n v="0.2"/>
    <n v="7.822499999999998"/>
  </r>
  <r>
    <n v="9908"/>
    <x v="4968"/>
    <x v="1"/>
    <x v="1022"/>
    <x v="459"/>
    <s v="First Class"/>
    <s v="KD-16615"/>
    <s v="Ken Dana"/>
    <x v="1"/>
    <s v="United States"/>
    <s v="Anaheim"/>
    <x v="1"/>
    <n v="92804"/>
    <x v="1"/>
    <s v="FUR-CH-10000155"/>
    <x v="0"/>
    <x v="1"/>
    <s v="Global Comet Stacking Armless Chair"/>
    <n v="717.72"/>
    <n v="3"/>
    <n v="0.2"/>
    <n v="71.77200000000002"/>
  </r>
  <r>
    <n v="9909"/>
    <x v="4968"/>
    <x v="1"/>
    <x v="1022"/>
    <x v="459"/>
    <s v="First Class"/>
    <s v="KD-16615"/>
    <s v="Ken Dana"/>
    <x v="1"/>
    <s v="United States"/>
    <s v="Anaheim"/>
    <x v="1"/>
    <n v="92804"/>
    <x v="1"/>
    <s v="FUR-FU-10002379"/>
    <x v="0"/>
    <x v="5"/>
    <s v="Eldon Econocleat Chair Mats for Low Pile Carpets"/>
    <n v="207.35"/>
    <n v="5"/>
    <n v="0"/>
    <n v="24.881999999999991"/>
  </r>
  <r>
    <n v="9910"/>
    <x v="4968"/>
    <x v="1"/>
    <x v="1022"/>
    <x v="459"/>
    <s v="First Class"/>
    <s v="KD-16615"/>
    <s v="Ken Dana"/>
    <x v="1"/>
    <s v="United States"/>
    <s v="Anaheim"/>
    <x v="1"/>
    <n v="92804"/>
    <x v="1"/>
    <s v="FUR-FU-10004018"/>
    <x v="0"/>
    <x v="5"/>
    <s v="Tensor Computer Mounted Lamp"/>
    <n v="44.67"/>
    <n v="3"/>
    <n v="0"/>
    <n v="12.060900000000002"/>
  </r>
  <r>
    <n v="9911"/>
    <x v="4968"/>
    <x v="1"/>
    <x v="1022"/>
    <x v="459"/>
    <s v="First Class"/>
    <s v="KD-16615"/>
    <s v="Ken Dana"/>
    <x v="1"/>
    <s v="United States"/>
    <s v="Anaheim"/>
    <x v="1"/>
    <n v="92804"/>
    <x v="1"/>
    <s v="OFF-PA-10000994"/>
    <x v="1"/>
    <x v="10"/>
    <s v="Xerox 1915"/>
    <n v="209.7"/>
    <n v="2"/>
    <n v="0"/>
    <n v="100.65599999999999"/>
  </r>
  <r>
    <n v="9912"/>
    <x v="4969"/>
    <x v="2"/>
    <x v="267"/>
    <x v="568"/>
    <s v="Standard Class"/>
    <s v="RP-19855"/>
    <s v="Roy Phan"/>
    <x v="1"/>
    <s v="United States"/>
    <s v="Richmond"/>
    <x v="0"/>
    <n v="40475"/>
    <x v="0"/>
    <s v="OFF-BI-10002852"/>
    <x v="1"/>
    <x v="8"/>
    <s v="Ibico Standard Transparent Covers"/>
    <n v="115.36"/>
    <n v="7"/>
    <n v="0"/>
    <n v="56.526400000000002"/>
  </r>
  <r>
    <n v="9913"/>
    <x v="4970"/>
    <x v="1"/>
    <x v="997"/>
    <x v="1141"/>
    <s v="First Class"/>
    <s v="KN-16390"/>
    <s v="Katherine Nockton"/>
    <x v="1"/>
    <s v="United States"/>
    <s v="Santa Barbara"/>
    <x v="1"/>
    <n v="93101"/>
    <x v="1"/>
    <s v="FUR-CH-10001714"/>
    <x v="0"/>
    <x v="1"/>
    <s v="Global Leather &amp; Oak Executive Chair, Burgundy"/>
    <n v="362.13599999999997"/>
    <n v="3"/>
    <n v="0.2"/>
    <n v="-54.320399999999978"/>
  </r>
  <r>
    <n v="9914"/>
    <x v="4970"/>
    <x v="1"/>
    <x v="997"/>
    <x v="1141"/>
    <s v="First Class"/>
    <s v="KN-16390"/>
    <s v="Katherine Nockton"/>
    <x v="1"/>
    <s v="United States"/>
    <s v="Santa Barbara"/>
    <x v="1"/>
    <n v="93101"/>
    <x v="1"/>
    <s v="OFF-LA-10000414"/>
    <x v="1"/>
    <x v="2"/>
    <s v="Avery 503"/>
    <n v="31.049999999999997"/>
    <n v="3"/>
    <n v="0"/>
    <n v="14.904"/>
  </r>
  <r>
    <n v="9915"/>
    <x v="4971"/>
    <x v="3"/>
    <x v="925"/>
    <x v="523"/>
    <s v="Second Class"/>
    <s v="TM-21010"/>
    <s v="Tamara Manning"/>
    <x v="0"/>
    <s v="United States"/>
    <s v="Marion"/>
    <x v="23"/>
    <n v="52302"/>
    <x v="2"/>
    <s v="OFF-PA-10003848"/>
    <x v="1"/>
    <x v="10"/>
    <s v="Xerox 1997"/>
    <n v="12.96"/>
    <n v="2"/>
    <n v="0"/>
    <n v="6.2208000000000006"/>
  </r>
  <r>
    <n v="9916"/>
    <x v="4971"/>
    <x v="3"/>
    <x v="925"/>
    <x v="523"/>
    <s v="Second Class"/>
    <s v="TM-21010"/>
    <s v="Tamara Manning"/>
    <x v="0"/>
    <s v="United States"/>
    <s v="Marion"/>
    <x v="23"/>
    <n v="52302"/>
    <x v="2"/>
    <s v="OFF-PA-10000176"/>
    <x v="1"/>
    <x v="10"/>
    <s v="Xerox 1887"/>
    <n v="94.85"/>
    <n v="5"/>
    <n v="0"/>
    <n v="45.527999999999992"/>
  </r>
  <r>
    <n v="9917"/>
    <x v="4971"/>
    <x v="3"/>
    <x v="925"/>
    <x v="523"/>
    <s v="Second Class"/>
    <s v="TM-21010"/>
    <s v="Tamara Manning"/>
    <x v="0"/>
    <s v="United States"/>
    <s v="Marion"/>
    <x v="23"/>
    <n v="52302"/>
    <x v="2"/>
    <s v="OFF-ST-10001590"/>
    <x v="1"/>
    <x v="4"/>
    <s v="Tenex Personal Project File with Scoop Front Design, Black"/>
    <n v="13.48"/>
    <n v="1"/>
    <n v="0"/>
    <n v="3.5047999999999995"/>
  </r>
  <r>
    <n v="9918"/>
    <x v="4971"/>
    <x v="3"/>
    <x v="925"/>
    <x v="523"/>
    <s v="Second Class"/>
    <s v="TM-21010"/>
    <s v="Tamara Manning"/>
    <x v="0"/>
    <s v="United States"/>
    <s v="Marion"/>
    <x v="23"/>
    <n v="52302"/>
    <x v="2"/>
    <s v="FUR-FU-10000010"/>
    <x v="0"/>
    <x v="5"/>
    <s v="DAX Value U-Channel Document Frames, Easel Back"/>
    <n v="14.91"/>
    <n v="3"/>
    <n v="0"/>
    <n v="4.6220999999999997"/>
  </r>
  <r>
    <n v="9919"/>
    <x v="4972"/>
    <x v="1"/>
    <x v="496"/>
    <x v="591"/>
    <s v="Standard Class"/>
    <s v="JF-15190"/>
    <s v="Jamie Frazer"/>
    <x v="0"/>
    <s v="United States"/>
    <s v="New York City"/>
    <x v="15"/>
    <n v="10035"/>
    <x v="3"/>
    <s v="OFF-EN-10003055"/>
    <x v="1"/>
    <x v="12"/>
    <s v="Blue String-Tie &amp; Button Interoffice Envelopes, 10 x 13"/>
    <n v="39.979999999999997"/>
    <n v="1"/>
    <n v="0"/>
    <n v="17.990999999999996"/>
  </r>
  <r>
    <n v="9920"/>
    <x v="4973"/>
    <x v="0"/>
    <x v="543"/>
    <x v="585"/>
    <s v="Standard Class"/>
    <s v="MY-18295"/>
    <s v="Muhammed Yedwab"/>
    <x v="1"/>
    <s v="United States"/>
    <s v="Bryan"/>
    <x v="5"/>
    <n v="77803"/>
    <x v="2"/>
    <s v="FUR-CH-10000863"/>
    <x v="0"/>
    <x v="1"/>
    <s v="Novimex Swivel Fabric Task Chair"/>
    <n v="528.42999999999995"/>
    <n v="5"/>
    <n v="0.3"/>
    <n v="-143.43099999999998"/>
  </r>
  <r>
    <n v="9921"/>
    <x v="4973"/>
    <x v="0"/>
    <x v="543"/>
    <x v="585"/>
    <s v="Standard Class"/>
    <s v="MY-18295"/>
    <s v="Muhammed Yedwab"/>
    <x v="1"/>
    <s v="United States"/>
    <s v="Bryan"/>
    <x v="5"/>
    <n v="77803"/>
    <x v="2"/>
    <s v="OFF-BI-10004233"/>
    <x v="1"/>
    <x v="8"/>
    <s v="GBC Pre-Punched Binding Paper, Plastic, White, 8-1/2&quot; x 11&quot;"/>
    <n v="22.385999999999996"/>
    <n v="7"/>
    <n v="0.8"/>
    <n v="-35.817600000000013"/>
  </r>
  <r>
    <n v="9922"/>
    <x v="4974"/>
    <x v="2"/>
    <x v="156"/>
    <x v="457"/>
    <s v="Standard Class"/>
    <s v="AT-10435"/>
    <s v="Alyssa Tate"/>
    <x v="2"/>
    <s v="United States"/>
    <s v="Akron"/>
    <x v="24"/>
    <n v="44312"/>
    <x v="3"/>
    <s v="OFF-BI-10003350"/>
    <x v="1"/>
    <x v="8"/>
    <s v="Acco Expandable Hanging Binders"/>
    <n v="5.7420000000000009"/>
    <n v="3"/>
    <n v="0.7"/>
    <n v="-4.5935999999999986"/>
  </r>
  <r>
    <n v="9923"/>
    <x v="4975"/>
    <x v="3"/>
    <x v="636"/>
    <x v="1187"/>
    <s v="Standard Class"/>
    <s v="JF-15490"/>
    <s v="Jeremy Farry"/>
    <x v="0"/>
    <s v="United States"/>
    <s v="Chicago"/>
    <x v="10"/>
    <n v="60653"/>
    <x v="2"/>
    <s v="TEC-AC-10001990"/>
    <x v="2"/>
    <x v="11"/>
    <s v="Kensington Orbit Wireless Mobile Trackball for PC and Mac"/>
    <n v="191.96800000000002"/>
    <n v="4"/>
    <n v="0.2"/>
    <n v="28.79519999999998"/>
  </r>
  <r>
    <n v="9924"/>
    <x v="4976"/>
    <x v="1"/>
    <x v="305"/>
    <x v="325"/>
    <s v="First Class"/>
    <s v="DH-13075"/>
    <s v="Dave Hallsten"/>
    <x v="1"/>
    <s v="United States"/>
    <s v="New York City"/>
    <x v="15"/>
    <n v="10035"/>
    <x v="3"/>
    <s v="OFF-BI-10003982"/>
    <x v="1"/>
    <x v="8"/>
    <s v="Wilson Jones Century Plastic Molded Ring Binders"/>
    <n v="49.847999999999999"/>
    <n v="3"/>
    <n v="0.2"/>
    <n v="16.823699999999999"/>
  </r>
  <r>
    <n v="9925"/>
    <x v="4976"/>
    <x v="1"/>
    <x v="305"/>
    <x v="325"/>
    <s v="First Class"/>
    <s v="DH-13075"/>
    <s v="Dave Hallsten"/>
    <x v="1"/>
    <s v="United States"/>
    <s v="New York City"/>
    <x v="15"/>
    <n v="10035"/>
    <x v="3"/>
    <s v="OFF-EN-10004386"/>
    <x v="1"/>
    <x v="12"/>
    <s v="Recycled Interoffice Envelopes with String and Button Closure, 10 x 13"/>
    <n v="23.99"/>
    <n v="1"/>
    <n v="0"/>
    <n v="11.994999999999999"/>
  </r>
  <r>
    <n v="9926"/>
    <x v="4976"/>
    <x v="1"/>
    <x v="305"/>
    <x v="325"/>
    <s v="First Class"/>
    <s v="DH-13075"/>
    <s v="Dave Hallsten"/>
    <x v="1"/>
    <s v="United States"/>
    <s v="New York City"/>
    <x v="15"/>
    <n v="10035"/>
    <x v="3"/>
    <s v="OFF-BI-10003656"/>
    <x v="1"/>
    <x v="8"/>
    <s v="Fellowes PB200 Plastic Comb Binding Machine"/>
    <n v="1087.9360000000001"/>
    <n v="8"/>
    <n v="0.2"/>
    <n v="353.5791999999999"/>
  </r>
  <r>
    <n v="9927"/>
    <x v="4976"/>
    <x v="1"/>
    <x v="305"/>
    <x v="325"/>
    <s v="First Class"/>
    <s v="DH-13075"/>
    <s v="Dave Hallsten"/>
    <x v="1"/>
    <s v="United States"/>
    <s v="New York City"/>
    <x v="15"/>
    <n v="10035"/>
    <x v="3"/>
    <s v="TEC-PH-10002310"/>
    <x v="2"/>
    <x v="7"/>
    <s v="Panasonic KX T7731-B Digital phone"/>
    <n v="199.98"/>
    <n v="2"/>
    <n v="0"/>
    <n v="53.994599999999991"/>
  </r>
  <r>
    <n v="9928"/>
    <x v="4976"/>
    <x v="1"/>
    <x v="305"/>
    <x v="325"/>
    <s v="First Class"/>
    <s v="DH-13075"/>
    <s v="Dave Hallsten"/>
    <x v="1"/>
    <s v="United States"/>
    <s v="New York City"/>
    <x v="15"/>
    <n v="10035"/>
    <x v="3"/>
    <s v="OFF-ST-10001172"/>
    <x v="1"/>
    <x v="4"/>
    <s v="Tennsco Lockers, Sand"/>
    <n v="83.92"/>
    <n v="4"/>
    <n v="0"/>
    <n v="20.140799999999999"/>
  </r>
  <r>
    <n v="9929"/>
    <x v="4977"/>
    <x v="0"/>
    <x v="913"/>
    <x v="383"/>
    <s v="Same Day"/>
    <s v="IM-15055"/>
    <s v="Ionia McGrath"/>
    <x v="0"/>
    <s v="United States"/>
    <s v="San Francisco"/>
    <x v="1"/>
    <n v="94122"/>
    <x v="1"/>
    <s v="FUR-FU-10000260"/>
    <x v="0"/>
    <x v="5"/>
    <s v="6&quot; Cubicle Wall Clock, Black"/>
    <n v="24.27"/>
    <n v="3"/>
    <n v="0"/>
    <n v="8.7371999999999996"/>
  </r>
  <r>
    <n v="9930"/>
    <x v="4977"/>
    <x v="0"/>
    <x v="913"/>
    <x v="383"/>
    <s v="Same Day"/>
    <s v="IM-15055"/>
    <s v="Ionia McGrath"/>
    <x v="0"/>
    <s v="United States"/>
    <s v="San Francisco"/>
    <x v="1"/>
    <n v="94122"/>
    <x v="1"/>
    <s v="TEC-CO-10003763"/>
    <x v="2"/>
    <x v="16"/>
    <s v="Canon PC1060 Personal Laser Copier"/>
    <n v="2799.9600000000005"/>
    <n v="5"/>
    <n v="0.2"/>
    <n v="944.98649999999986"/>
  </r>
  <r>
    <n v="9931"/>
    <x v="4978"/>
    <x v="1"/>
    <x v="50"/>
    <x v="5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x v="50"/>
    <s v="Standard Class"/>
    <s v="KH-16510"/>
    <s v="Keith Herrera"/>
    <x v="0"/>
    <s v="United States"/>
    <s v="San Bernardino"/>
    <x v="1"/>
    <n v="92404"/>
    <x v="1"/>
    <s v="FUR-BO-10004357"/>
    <x v="0"/>
    <x v="0"/>
    <s v="O'Sullivan Living Dimensions 3-Shelf Bookcases"/>
    <n v="683.33199999999999"/>
    <n v="4"/>
    <n v="0.15"/>
    <n v="-40.196000000000055"/>
  </r>
  <r>
    <n v="9933"/>
    <x v="4978"/>
    <x v="1"/>
    <x v="50"/>
    <x v="50"/>
    <s v="Standard Class"/>
    <s v="KH-16510"/>
    <s v="Keith Herrera"/>
    <x v="0"/>
    <s v="United States"/>
    <s v="San Bernardino"/>
    <x v="1"/>
    <n v="92404"/>
    <x v="1"/>
    <s v="OFF-PA-10004610"/>
    <x v="1"/>
    <x v="10"/>
    <s v="Xerox 1900"/>
    <n v="29.96"/>
    <n v="7"/>
    <n v="0"/>
    <n v="13.481999999999998"/>
  </r>
  <r>
    <n v="9934"/>
    <x v="4979"/>
    <x v="2"/>
    <x v="384"/>
    <x v="1160"/>
    <s v="First Class"/>
    <s v="JK-15205"/>
    <s v="Jamie Kunitz"/>
    <x v="0"/>
    <s v="United States"/>
    <s v="Niagara Falls"/>
    <x v="15"/>
    <n v="14304"/>
    <x v="3"/>
    <s v="TEC-PH-10004912"/>
    <x v="2"/>
    <x v="7"/>
    <s v="Cisco SPA112 2 Port Phone Adapter"/>
    <n v="164.85000000000002"/>
    <n v="3"/>
    <n v="0"/>
    <n v="47.806499999999993"/>
  </r>
  <r>
    <n v="9935"/>
    <x v="4980"/>
    <x v="0"/>
    <x v="281"/>
    <x v="361"/>
    <s v="Standard Class"/>
    <s v="AS-10240"/>
    <s v="Alan Shonely"/>
    <x v="0"/>
    <s v="United States"/>
    <s v="Philadelphia"/>
    <x v="9"/>
    <n v="19120"/>
    <x v="3"/>
    <s v="OFF-AP-10003278"/>
    <x v="1"/>
    <x v="9"/>
    <s v="Belkin 7-Outlet SurgeMaster Home Series"/>
    <n v="33.528000000000006"/>
    <n v="3"/>
    <n v="0.2"/>
    <n v="2.5146000000000015"/>
  </r>
  <r>
    <n v="9936"/>
    <x v="4980"/>
    <x v="0"/>
    <x v="281"/>
    <x v="361"/>
    <s v="Standard Class"/>
    <s v="AS-10240"/>
    <s v="Alan Shonely"/>
    <x v="0"/>
    <s v="United States"/>
    <s v="Philadelphia"/>
    <x v="9"/>
    <n v="19120"/>
    <x v="3"/>
    <s v="OFF-ST-10001627"/>
    <x v="1"/>
    <x v="4"/>
    <s v="Eldon Jumbo ProFile Portable File Boxes Graphite/Black"/>
    <n v="36.744"/>
    <n v="3"/>
    <n v="0.2"/>
    <n v="3.6744000000000039"/>
  </r>
  <r>
    <n v="9937"/>
    <x v="4981"/>
    <x v="3"/>
    <x v="92"/>
    <x v="171"/>
    <s v="Standard Class"/>
    <s v="SC-20575"/>
    <s v="Sonia Cooley"/>
    <x v="0"/>
    <s v="United States"/>
    <s v="Cranston"/>
    <x v="34"/>
    <n v="2920"/>
    <x v="3"/>
    <s v="OFF-BI-10002735"/>
    <x v="1"/>
    <x v="8"/>
    <s v="GBC Prestige Therm-A-Bind Covers"/>
    <n v="102.93"/>
    <n v="3"/>
    <n v="0"/>
    <n v="48.377100000000006"/>
  </r>
  <r>
    <n v="9938"/>
    <x v="4982"/>
    <x v="0"/>
    <x v="1235"/>
    <x v="29"/>
    <s v="Second Class"/>
    <s v="CP-12340"/>
    <s v="Christine Phan"/>
    <x v="1"/>
    <s v="United States"/>
    <s v="Los Angeles"/>
    <x v="1"/>
    <n v="90049"/>
    <x v="1"/>
    <s v="FUR-TA-10001676"/>
    <x v="0"/>
    <x v="3"/>
    <s v="Hon 61000 Series Interactive Training Tables"/>
    <n v="71.088000000000008"/>
    <n v="2"/>
    <n v="0.2"/>
    <n v="-1.7772000000000041"/>
  </r>
  <r>
    <n v="9939"/>
    <x v="4983"/>
    <x v="0"/>
    <x v="938"/>
    <x v="24"/>
    <s v="Standard Class"/>
    <s v="NS-18640"/>
    <s v="Noel Staavos"/>
    <x v="1"/>
    <s v="United States"/>
    <s v="New York City"/>
    <x v="15"/>
    <n v="10009"/>
    <x v="3"/>
    <s v="FUR-FU-10004864"/>
    <x v="0"/>
    <x v="5"/>
    <s v="Eldon 500 Class Desk Accessories"/>
    <n v="60.35"/>
    <n v="5"/>
    <n v="0"/>
    <n v="19.915500000000002"/>
  </r>
  <r>
    <n v="9940"/>
    <x v="4983"/>
    <x v="0"/>
    <x v="938"/>
    <x v="24"/>
    <s v="Standard Class"/>
    <s v="NS-18640"/>
    <s v="Noel Staavos"/>
    <x v="1"/>
    <s v="United States"/>
    <s v="New York City"/>
    <x v="15"/>
    <n v="10009"/>
    <x v="3"/>
    <s v="OFF-SU-10000952"/>
    <x v="1"/>
    <x v="14"/>
    <s v="Fiskars Home &amp; Office Scissors"/>
    <n v="35.520000000000003"/>
    <n v="4"/>
    <n v="0"/>
    <n v="9.9456000000000024"/>
  </r>
  <r>
    <n v="9941"/>
    <x v="4983"/>
    <x v="0"/>
    <x v="938"/>
    <x v="24"/>
    <s v="Standard Class"/>
    <s v="NS-18640"/>
    <s v="Noel Staavos"/>
    <x v="1"/>
    <s v="United States"/>
    <s v="New York City"/>
    <x v="15"/>
    <n v="10009"/>
    <x v="3"/>
    <s v="OFF-AR-10000462"/>
    <x v="1"/>
    <x v="6"/>
    <s v="Sanford Pocket Accent Highlighters"/>
    <n v="11.200000000000001"/>
    <n v="7"/>
    <n v="0"/>
    <n v="4.8160000000000007"/>
  </r>
  <r>
    <n v="9942"/>
    <x v="4984"/>
    <x v="3"/>
    <x v="221"/>
    <x v="524"/>
    <s v="Standard Class"/>
    <s v="JL-15835"/>
    <s v="John Lee"/>
    <x v="0"/>
    <s v="United States"/>
    <s v="San Francisco"/>
    <x v="1"/>
    <n v="94122"/>
    <x v="1"/>
    <s v="TEC-AC-10001772"/>
    <x v="2"/>
    <x v="11"/>
    <s v="Memorex Mini Travel Drive 16 GB USB 2.0 Flash Drive"/>
    <n v="223.58"/>
    <n v="14"/>
    <n v="0"/>
    <n v="87.196200000000005"/>
  </r>
  <r>
    <n v="9943"/>
    <x v="4985"/>
    <x v="2"/>
    <x v="129"/>
    <x v="752"/>
    <s v="Standard Class"/>
    <s v="MD-17350"/>
    <s v="Maribeth Dona"/>
    <x v="0"/>
    <s v="United States"/>
    <s v="Anaheim"/>
    <x v="1"/>
    <n v="92804"/>
    <x v="1"/>
    <s v="OFF-ST-10001128"/>
    <x v="1"/>
    <x v="4"/>
    <s v="Carina Mini System Audio Rack, Model AR050B"/>
    <n v="998.82"/>
    <n v="9"/>
    <n v="0"/>
    <n v="29.964600000000061"/>
  </r>
  <r>
    <n v="9944"/>
    <x v="4985"/>
    <x v="2"/>
    <x v="129"/>
    <x v="752"/>
    <s v="Standard Class"/>
    <s v="MD-17350"/>
    <s v="Maribeth Dona"/>
    <x v="0"/>
    <s v="United States"/>
    <s v="Anaheim"/>
    <x v="1"/>
    <n v="92804"/>
    <x v="1"/>
    <s v="OFF-SU-10002537"/>
    <x v="1"/>
    <x v="14"/>
    <s v="Acme Box Cutter Scissors"/>
    <n v="51.150000000000006"/>
    <n v="5"/>
    <n v="0"/>
    <n v="13.299000000000003"/>
  </r>
  <r>
    <n v="9945"/>
    <x v="4986"/>
    <x v="1"/>
    <x v="1236"/>
    <x v="1250"/>
    <s v="Second Class"/>
    <s v="RD-19660"/>
    <s v="Robert Dilbeck"/>
    <x v="2"/>
    <s v="United States"/>
    <s v="Seattle"/>
    <x v="4"/>
    <n v="98103"/>
    <x v="1"/>
    <s v="OFF-ST-10000419"/>
    <x v="1"/>
    <x v="4"/>
    <s v="Rogers Jumbo File, Granite"/>
    <n v="40.74"/>
    <n v="3"/>
    <n v="0"/>
    <n v="0.4073999999999991"/>
  </r>
  <r>
    <n v="9946"/>
    <x v="4987"/>
    <x v="2"/>
    <x v="1085"/>
    <x v="70"/>
    <s v="Standard Class"/>
    <s v="NH-18610"/>
    <s v="Nicole Hansen"/>
    <x v="1"/>
    <s v="United States"/>
    <s v="Philadelphia"/>
    <x v="9"/>
    <n v="19120"/>
    <x v="3"/>
    <s v="OFF-PA-10000327"/>
    <x v="1"/>
    <x v="10"/>
    <s v="Xerox 1971"/>
    <n v="3.4240000000000004"/>
    <n v="1"/>
    <n v="0.2"/>
    <n v="1.0699999999999996"/>
  </r>
  <r>
    <n v="9947"/>
    <x v="4987"/>
    <x v="2"/>
    <x v="1085"/>
    <x v="70"/>
    <s v="Standard Class"/>
    <s v="NH-18610"/>
    <s v="Nicole Hansen"/>
    <x v="1"/>
    <s v="United States"/>
    <s v="Philadelphia"/>
    <x v="9"/>
    <n v="19120"/>
    <x v="3"/>
    <s v="TEC-AC-10004353"/>
    <x v="2"/>
    <x v="11"/>
    <s v="Hypercom P1300 Pinpad"/>
    <n v="151.20000000000002"/>
    <n v="3"/>
    <n v="0.2"/>
    <n v="32.130000000000003"/>
  </r>
  <r>
    <n v="9948"/>
    <x v="4988"/>
    <x v="3"/>
    <x v="702"/>
    <x v="1081"/>
    <s v="Second Class"/>
    <s v="HW-14935"/>
    <s v="Helen Wasserman"/>
    <x v="1"/>
    <s v="United States"/>
    <s v="Indianapolis"/>
    <x v="14"/>
    <n v="46203"/>
    <x v="2"/>
    <s v="FUR-CH-10003746"/>
    <x v="0"/>
    <x v="1"/>
    <s v="Hon 4070 Series Pagoda Round Back Stacking Chairs"/>
    <n v="1925.88"/>
    <n v="6"/>
    <n v="0"/>
    <n v="539.24639999999999"/>
  </r>
  <r>
    <n v="9949"/>
    <x v="4988"/>
    <x v="3"/>
    <x v="702"/>
    <x v="1081"/>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x v="1081"/>
    <s v="Second Class"/>
    <s v="HW-14935"/>
    <s v="Helen Wasserman"/>
    <x v="1"/>
    <s v="United States"/>
    <s v="Indianapolis"/>
    <x v="14"/>
    <n v="46203"/>
    <x v="2"/>
    <s v="TEC-AC-10004568"/>
    <x v="2"/>
    <x v="11"/>
    <s v="Maxell LTO Ultrium - 800 GB"/>
    <n v="83.97"/>
    <n v="3"/>
    <n v="0"/>
    <n v="15.954299999999993"/>
  </r>
  <r>
    <n v="9951"/>
    <x v="4988"/>
    <x v="3"/>
    <x v="702"/>
    <x v="1081"/>
    <s v="Second Class"/>
    <s v="HW-14935"/>
    <s v="Helen Wasserman"/>
    <x v="1"/>
    <s v="United States"/>
    <s v="Indianapolis"/>
    <x v="14"/>
    <n v="46203"/>
    <x v="2"/>
    <s v="TEC-AC-10001714"/>
    <x v="2"/>
    <x v="11"/>
    <s v="Logitech MX Performance Wireless Mouse"/>
    <n v="39.89"/>
    <n v="1"/>
    <n v="0"/>
    <n v="14.7593"/>
  </r>
  <r>
    <n v="9952"/>
    <x v="4988"/>
    <x v="3"/>
    <x v="702"/>
    <x v="1081"/>
    <s v="Second Class"/>
    <s v="HW-14935"/>
    <s v="Helen Wasserman"/>
    <x v="1"/>
    <s v="United States"/>
    <s v="Indianapolis"/>
    <x v="14"/>
    <n v="46203"/>
    <x v="2"/>
    <s v="OFF-BI-10002072"/>
    <x v="1"/>
    <x v="8"/>
    <s v="Cardinal Slant-D Ring Binders"/>
    <n v="17.38"/>
    <n v="2"/>
    <n v="0"/>
    <n v="8.69"/>
  </r>
  <r>
    <n v="9953"/>
    <x v="4989"/>
    <x v="1"/>
    <x v="639"/>
    <x v="313"/>
    <s v="Second Class"/>
    <s v="DB-12970"/>
    <s v="Darren Budd"/>
    <x v="1"/>
    <s v="United States"/>
    <s v="Los Angeles"/>
    <x v="1"/>
    <n v="90045"/>
    <x v="1"/>
    <s v="OFF-BI-10001153"/>
    <x v="1"/>
    <x v="8"/>
    <s v="Ibico Recycled Grain-Textured Covers"/>
    <n v="55.264000000000003"/>
    <n v="2"/>
    <n v="0.2"/>
    <n v="20.723999999999997"/>
  </r>
  <r>
    <n v="9954"/>
    <x v="4989"/>
    <x v="1"/>
    <x v="639"/>
    <x v="313"/>
    <s v="Second Class"/>
    <s v="DB-12970"/>
    <s v="Darren Budd"/>
    <x v="1"/>
    <s v="United States"/>
    <s v="Los Angeles"/>
    <x v="1"/>
    <n v="90045"/>
    <x v="1"/>
    <s v="OFF-PA-10004983"/>
    <x v="1"/>
    <x v="10"/>
    <s v="Xerox 23"/>
    <n v="6.48"/>
    <n v="1"/>
    <n v="0"/>
    <n v="3.1104000000000003"/>
  </r>
  <r>
    <n v="9955"/>
    <x v="4989"/>
    <x v="1"/>
    <x v="639"/>
    <x v="313"/>
    <s v="Second Class"/>
    <s v="DB-12970"/>
    <s v="Darren Budd"/>
    <x v="1"/>
    <s v="United States"/>
    <s v="Los Angeles"/>
    <x v="1"/>
    <n v="90045"/>
    <x v="1"/>
    <s v="OFF-BI-10000948"/>
    <x v="1"/>
    <x v="8"/>
    <s v="GBC Laser Imprintable Binding System Covers, Desert Sand"/>
    <n v="34.248000000000005"/>
    <n v="3"/>
    <n v="0.2"/>
    <n v="11.558699999999998"/>
  </r>
  <r>
    <n v="9956"/>
    <x v="4989"/>
    <x v="1"/>
    <x v="639"/>
    <x v="313"/>
    <s v="Second Class"/>
    <s v="DB-12970"/>
    <s v="Darren Budd"/>
    <x v="1"/>
    <s v="United States"/>
    <s v="Los Angeles"/>
    <x v="1"/>
    <n v="90045"/>
    <x v="1"/>
    <s v="FUR-TA-10002622"/>
    <x v="0"/>
    <x v="3"/>
    <s v="Bush Andora Conference Table, Maple/Graphite Gray Finish"/>
    <n v="273.56799999999998"/>
    <n v="2"/>
    <n v="0.2"/>
    <n v="10.258800000000008"/>
  </r>
  <r>
    <n v="9957"/>
    <x v="4990"/>
    <x v="2"/>
    <x v="7"/>
    <x v="995"/>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x v="995"/>
    <s v="Standard Class"/>
    <s v="KN-16705"/>
    <s v="Kristina Nunn"/>
    <x v="2"/>
    <s v="United States"/>
    <s v="New Rochelle"/>
    <x v="15"/>
    <n v="10801"/>
    <x v="3"/>
    <s v="OFF-PA-10004039"/>
    <x v="1"/>
    <x v="10"/>
    <s v="Xerox 1882"/>
    <n v="223.92"/>
    <n v="4"/>
    <n v="0"/>
    <n v="109.7208"/>
  </r>
  <r>
    <n v="9959"/>
    <x v="4990"/>
    <x v="2"/>
    <x v="7"/>
    <x v="995"/>
    <s v="Standard Class"/>
    <s v="KN-16705"/>
    <s v="Kristina Nunn"/>
    <x v="2"/>
    <s v="United States"/>
    <s v="New Rochelle"/>
    <x v="15"/>
    <n v="10801"/>
    <x v="3"/>
    <s v="OFF-SU-10001574"/>
    <x v="1"/>
    <x v="14"/>
    <s v="Acme Value Line Scissors"/>
    <n v="7.3"/>
    <n v="2"/>
    <n v="0"/>
    <n v="2.1899999999999995"/>
  </r>
  <r>
    <n v="9960"/>
    <x v="4991"/>
    <x v="3"/>
    <x v="833"/>
    <x v="768"/>
    <s v="Standard Class"/>
    <s v="AJ-10945"/>
    <s v="Ashley Jarboe"/>
    <x v="0"/>
    <s v="United States"/>
    <s v="Chandler"/>
    <x v="16"/>
    <n v="85224"/>
    <x v="1"/>
    <s v="OFF-AR-10001761"/>
    <x v="1"/>
    <x v="6"/>
    <s v="Avery Hi-Liter Smear-Safe Highlighters"/>
    <n v="9.3439999999999994"/>
    <n v="2"/>
    <n v="0.2"/>
    <n v="1.8687999999999998"/>
  </r>
  <r>
    <n v="9961"/>
    <x v="4992"/>
    <x v="3"/>
    <x v="118"/>
    <x v="934"/>
    <s v="Second Class"/>
    <s v="CL-12700"/>
    <s v="Craig Leslie"/>
    <x v="2"/>
    <s v="United States"/>
    <s v="Florence"/>
    <x v="0"/>
    <n v="41042"/>
    <x v="0"/>
    <s v="TEC-AC-10002305"/>
    <x v="2"/>
    <x v="11"/>
    <s v="KeyTronic E03601U1 - Keyboard - Beige"/>
    <n v="18"/>
    <n v="1"/>
    <n v="0"/>
    <n v="3.2399999999999984"/>
  </r>
  <r>
    <n v="9962"/>
    <x v="4993"/>
    <x v="1"/>
    <x v="531"/>
    <x v="206"/>
    <s v="First Class"/>
    <s v="CM-12655"/>
    <s v="Corinna Mitchell"/>
    <x v="2"/>
    <s v="United States"/>
    <s v="Houston"/>
    <x v="5"/>
    <n v="77041"/>
    <x v="2"/>
    <s v="OFF-PA-10000675"/>
    <x v="1"/>
    <x v="10"/>
    <s v="Xerox 1919"/>
    <n v="65.584000000000003"/>
    <n v="2"/>
    <n v="0.2"/>
    <n v="23.7742"/>
  </r>
  <r>
    <n v="9963"/>
    <x v="4993"/>
    <x v="1"/>
    <x v="531"/>
    <x v="206"/>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x v="1093"/>
    <s v="Same Day"/>
    <s v="AS-10240"/>
    <s v="Alan Shonely"/>
    <x v="0"/>
    <s v="United States"/>
    <s v="Philadelphia"/>
    <x v="9"/>
    <n v="19140"/>
    <x v="3"/>
    <s v="OFF-PA-10003072"/>
    <x v="1"/>
    <x v="10"/>
    <s v="Eureka Recycled Copy Paper 8 1/2&quot; x 11&quot;, Ream"/>
    <n v="10.368000000000002"/>
    <n v="2"/>
    <n v="0.2"/>
    <n v="3.6288"/>
  </r>
  <r>
    <n v="9965"/>
    <x v="4995"/>
    <x v="0"/>
    <x v="5"/>
    <x v="5"/>
    <s v="Second Class"/>
    <s v="HE-14800"/>
    <s v="Harold Engle"/>
    <x v="1"/>
    <s v="United States"/>
    <s v="Newark"/>
    <x v="13"/>
    <n v="19711"/>
    <x v="3"/>
    <s v="FUR-FU-10002671"/>
    <x v="0"/>
    <x v="5"/>
    <s v="Electrix 20W Halogen Replacement Bulb for Zoom-In Desk Lamp"/>
    <n v="13.4"/>
    <n v="1"/>
    <n v="0"/>
    <n v="6.4319999999999995"/>
  </r>
  <r>
    <n v="9966"/>
    <x v="4995"/>
    <x v="0"/>
    <x v="5"/>
    <x v="5"/>
    <s v="Second Class"/>
    <s v="HE-14800"/>
    <s v="Harold Engle"/>
    <x v="1"/>
    <s v="United States"/>
    <s v="Newark"/>
    <x v="13"/>
    <n v="19711"/>
    <x v="3"/>
    <s v="OFF-PA-10000349"/>
    <x v="1"/>
    <x v="10"/>
    <s v="Staples"/>
    <n v="4.9800000000000004"/>
    <n v="1"/>
    <n v="0"/>
    <n v="2.3406000000000002"/>
  </r>
  <r>
    <n v="9967"/>
    <x v="4995"/>
    <x v="0"/>
    <x v="5"/>
    <x v="5"/>
    <s v="Second Class"/>
    <s v="HE-14800"/>
    <s v="Harold Engle"/>
    <x v="1"/>
    <s v="United States"/>
    <s v="Newark"/>
    <x v="13"/>
    <n v="19711"/>
    <x v="3"/>
    <s v="OFF-EN-10004483"/>
    <x v="1"/>
    <x v="12"/>
    <s v="#10 White Business Envelopes,4 1/8 x 9 1/2"/>
    <n v="109.69"/>
    <n v="7"/>
    <n v="0"/>
    <n v="51.554299999999991"/>
  </r>
  <r>
    <n v="9968"/>
    <x v="4996"/>
    <x v="3"/>
    <x v="157"/>
    <x v="416"/>
    <s v="Standard Class"/>
    <s v="RB-19435"/>
    <s v="Richard Bierner"/>
    <x v="0"/>
    <s v="United States"/>
    <s v="Plainfield"/>
    <x v="30"/>
    <n v="7060"/>
    <x v="3"/>
    <s v="OFF-BI-10004209"/>
    <x v="1"/>
    <x v="8"/>
    <s v="Fellowes Twister Kit, Gray/Clear, 3/pkg"/>
    <n v="40.199999999999996"/>
    <n v="5"/>
    <n v="0"/>
    <n v="18.089999999999996"/>
  </r>
  <r>
    <n v="9969"/>
    <x v="4996"/>
    <x v="3"/>
    <x v="157"/>
    <x v="416"/>
    <s v="Standard Class"/>
    <s v="RB-19435"/>
    <s v="Richard Bierner"/>
    <x v="0"/>
    <s v="United States"/>
    <s v="Plainfield"/>
    <x v="30"/>
    <n v="7060"/>
    <x v="3"/>
    <s v="OFF-BI-10004600"/>
    <x v="1"/>
    <x v="8"/>
    <s v="Ibico Ibimaster 300 Manual Binding System"/>
    <n v="735.98"/>
    <n v="2"/>
    <n v="0"/>
    <n v="331.19099999999997"/>
  </r>
  <r>
    <n v="9970"/>
    <x v="4996"/>
    <x v="3"/>
    <x v="157"/>
    <x v="416"/>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0"/>
    <x v="790"/>
    <s v="Standard Class"/>
    <s v="MP-17470"/>
    <s v="Mark Packer"/>
    <x v="2"/>
    <s v="United States"/>
    <s v="Smyrna"/>
    <x v="32"/>
    <n v="30080"/>
    <x v="0"/>
    <s v="OFF-BI-10002867"/>
    <x v="1"/>
    <x v="8"/>
    <s v="GBC Recycled Regency Composition Covers"/>
    <n v="119.56"/>
    <n v="2"/>
    <n v="0"/>
    <n v="54.997599999999991"/>
  </r>
  <r>
    <n v="9972"/>
    <x v="4997"/>
    <x v="1"/>
    <x v="1140"/>
    <x v="790"/>
    <s v="Standard Class"/>
    <s v="MP-17470"/>
    <s v="Mark Packer"/>
    <x v="2"/>
    <s v="United States"/>
    <s v="Smyrna"/>
    <x v="32"/>
    <n v="30080"/>
    <x v="0"/>
    <s v="OFF-AR-10000538"/>
    <x v="1"/>
    <x v="6"/>
    <s v="Boston Model 1800 Electric Pencil Sharpener, Gray"/>
    <n v="140.75"/>
    <n v="5"/>
    <n v="0"/>
    <n v="42.22499999999998"/>
  </r>
  <r>
    <n v="9973"/>
    <x v="4998"/>
    <x v="0"/>
    <x v="108"/>
    <x v="106"/>
    <s v="Standard Class"/>
    <s v="RC-19960"/>
    <s v="Ryan Crowe"/>
    <x v="0"/>
    <s v="United States"/>
    <s v="Houston"/>
    <x v="5"/>
    <n v="77041"/>
    <x v="2"/>
    <s v="OFF-EN-10000056"/>
    <x v="1"/>
    <x v="12"/>
    <s v="Cameo Buff Policy Envelopes"/>
    <n v="99.567999999999998"/>
    <n v="2"/>
    <n v="0.2"/>
    <n v="33.604199999999992"/>
  </r>
  <r>
    <n v="9974"/>
    <x v="4999"/>
    <x v="0"/>
    <x v="409"/>
    <x v="5"/>
    <s v="Standard Class"/>
    <s v="AP-10720"/>
    <s v="Anne Pryor"/>
    <x v="2"/>
    <s v="United States"/>
    <s v="Los Angeles"/>
    <x v="1"/>
    <n v="90032"/>
    <x v="1"/>
    <s v="TEC-PH-10004080"/>
    <x v="2"/>
    <x v="7"/>
    <s v="Avaya 5410 Digital phone"/>
    <n v="271.95999999999998"/>
    <n v="5"/>
    <n v="0.2"/>
    <n v="27.195999999999998"/>
  </r>
  <r>
    <n v="9975"/>
    <x v="4999"/>
    <x v="0"/>
    <x v="409"/>
    <x v="5"/>
    <s v="Standard Class"/>
    <s v="AP-10720"/>
    <s v="Anne Pryor"/>
    <x v="2"/>
    <s v="United States"/>
    <s v="Los Angeles"/>
    <x v="1"/>
    <n v="90032"/>
    <x v="1"/>
    <s v="OFF-AR-10004752"/>
    <x v="1"/>
    <x v="6"/>
    <s v="Blackstonian Pencils"/>
    <n v="18.689999999999998"/>
    <n v="7"/>
    <n v="0"/>
    <n v="5.2332000000000001"/>
  </r>
  <r>
    <n v="9976"/>
    <x v="4999"/>
    <x v="0"/>
    <x v="409"/>
    <x v="5"/>
    <s v="Standard Class"/>
    <s v="AP-10720"/>
    <s v="Anne Pryor"/>
    <x v="2"/>
    <s v="United States"/>
    <s v="Los Angeles"/>
    <x v="1"/>
    <n v="90032"/>
    <x v="1"/>
    <s v="OFF-PA-10000743"/>
    <x v="1"/>
    <x v="10"/>
    <s v="Xerox 1977"/>
    <n v="13.36"/>
    <n v="2"/>
    <n v="0"/>
    <n v="6.4127999999999998"/>
  </r>
  <r>
    <n v="9977"/>
    <x v="4999"/>
    <x v="0"/>
    <x v="409"/>
    <x v="5"/>
    <s v="Standard Class"/>
    <s v="AP-10720"/>
    <s v="Anne Pryor"/>
    <x v="2"/>
    <s v="United States"/>
    <s v="Los Angeles"/>
    <x v="1"/>
    <n v="90032"/>
    <x v="1"/>
    <s v="TEC-PH-10002496"/>
    <x v="2"/>
    <x v="7"/>
    <s v="Cisco SPA301"/>
    <n v="249.58400000000003"/>
    <n v="2"/>
    <n v="0.2"/>
    <n v="31.197999999999986"/>
  </r>
  <r>
    <n v="9978"/>
    <x v="4999"/>
    <x v="0"/>
    <x v="409"/>
    <x v="5"/>
    <s v="Standard Class"/>
    <s v="AP-10720"/>
    <s v="Anne Pryor"/>
    <x v="2"/>
    <s v="United States"/>
    <s v="Los Angeles"/>
    <x v="1"/>
    <n v="90032"/>
    <x v="1"/>
    <s v="OFF-FA-10003467"/>
    <x v="1"/>
    <x v="13"/>
    <s v="Alliance Big Bands Rubber Bands, 12/Pack"/>
    <n v="13.86"/>
    <n v="7"/>
    <n v="0"/>
    <n v="0"/>
  </r>
  <r>
    <n v="9979"/>
    <x v="4999"/>
    <x v="0"/>
    <x v="409"/>
    <x v="5"/>
    <s v="Standard Class"/>
    <s v="AP-10720"/>
    <s v="Anne Pryor"/>
    <x v="2"/>
    <s v="United States"/>
    <s v="Los Angeles"/>
    <x v="1"/>
    <n v="90032"/>
    <x v="1"/>
    <s v="OFF-BI-10003727"/>
    <x v="1"/>
    <x v="8"/>
    <s v="Avery Durable Slant Ring Binders With Label Holder"/>
    <n v="13.375999999999999"/>
    <n v="4"/>
    <n v="0.2"/>
    <n v="4.6815999999999995"/>
  </r>
  <r>
    <n v="9980"/>
    <x v="4999"/>
    <x v="0"/>
    <x v="409"/>
    <x v="5"/>
    <s v="Standard Class"/>
    <s v="AP-10720"/>
    <s v="Anne Pryor"/>
    <x v="2"/>
    <s v="United States"/>
    <s v="Los Angeles"/>
    <x v="1"/>
    <n v="90032"/>
    <x v="1"/>
    <s v="OFF-BI-10002026"/>
    <x v="1"/>
    <x v="8"/>
    <s v="Ibico Recycled Linen-Style Covers"/>
    <n v="437.47200000000009"/>
    <n v="14"/>
    <n v="0.2"/>
    <n v="153.11519999999999"/>
  </r>
  <r>
    <n v="9981"/>
    <x v="5000"/>
    <x v="1"/>
    <x v="684"/>
    <x v="609"/>
    <s v="Second Class"/>
    <s v="SW-20455"/>
    <s v="Shaun Weien"/>
    <x v="0"/>
    <s v="United States"/>
    <s v="Lafayette"/>
    <x v="28"/>
    <n v="70506"/>
    <x v="0"/>
    <s v="FUR-TA-10001039"/>
    <x v="0"/>
    <x v="3"/>
    <s v="KI Adjustable-Height Table"/>
    <n v="85.98"/>
    <n v="1"/>
    <n v="0"/>
    <n v="22.354800000000004"/>
  </r>
  <r>
    <n v="9982"/>
    <x v="5001"/>
    <x v="3"/>
    <x v="646"/>
    <x v="1236"/>
    <s v="First Class"/>
    <s v="TB-21055"/>
    <s v="Ted Butterfield"/>
    <x v="0"/>
    <s v="United States"/>
    <s v="Fairfield"/>
    <x v="24"/>
    <n v="45014"/>
    <x v="3"/>
    <s v="OFF-LA-10004484"/>
    <x v="1"/>
    <x v="2"/>
    <s v="Avery 476"/>
    <n v="16.520000000000003"/>
    <n v="5"/>
    <n v="0.2"/>
    <n v="5.368999999999998"/>
  </r>
  <r>
    <n v="9983"/>
    <x v="5002"/>
    <x v="0"/>
    <x v="897"/>
    <x v="961"/>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x v="961"/>
    <s v="Standard Class"/>
    <s v="RC-19960"/>
    <s v="Ryan Crowe"/>
    <x v="0"/>
    <s v="United States"/>
    <s v="Grand Rapids"/>
    <x v="12"/>
    <n v="49505"/>
    <x v="2"/>
    <s v="TEC-PH-10001305"/>
    <x v="2"/>
    <x v="7"/>
    <s v="Panasonic KX TS208W Corded phone"/>
    <n v="97.98"/>
    <n v="2"/>
    <n v="0"/>
    <n v="27.434400000000011"/>
  </r>
  <r>
    <n v="9985"/>
    <x v="5003"/>
    <x v="1"/>
    <x v="960"/>
    <x v="1331"/>
    <s v="Standard Class"/>
    <s v="DV-13465"/>
    <s v="Dianna Vittorini"/>
    <x v="0"/>
    <s v="United States"/>
    <s v="Long Beach"/>
    <x v="15"/>
    <n v="11561"/>
    <x v="3"/>
    <s v="OFF-LA-10003766"/>
    <x v="1"/>
    <x v="2"/>
    <s v="Self-Adhesive Removable Labels"/>
    <n v="31.5"/>
    <n v="10"/>
    <n v="0"/>
    <n v="15.120000000000001"/>
  </r>
  <r>
    <n v="9986"/>
    <x v="5003"/>
    <x v="1"/>
    <x v="960"/>
    <x v="1331"/>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x v="767"/>
    <s v="Standard Class"/>
    <s v="ML-17410"/>
    <s v="Maris LaWare"/>
    <x v="0"/>
    <s v="United States"/>
    <s v="Los Angeles"/>
    <x v="1"/>
    <n v="90008"/>
    <x v="1"/>
    <s v="TEC-AC-10003399"/>
    <x v="2"/>
    <x v="11"/>
    <s v="Memorex Mini Travel Drive 64 GB USB 2.0 Flash Drive"/>
    <n v="36.24"/>
    <n v="1"/>
    <n v="0"/>
    <n v="15.220800000000001"/>
  </r>
  <r>
    <n v="9988"/>
    <x v="5005"/>
    <x v="3"/>
    <x v="701"/>
    <x v="41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x v="410"/>
    <s v="Standard Class"/>
    <s v="RA-19885"/>
    <s v="Ruben Ausman"/>
    <x v="1"/>
    <s v="United States"/>
    <s v="Athens"/>
    <x v="32"/>
    <n v="30605"/>
    <x v="0"/>
    <s v="TEC-PH-10004006"/>
    <x v="2"/>
    <x v="7"/>
    <s v="Panasonic KX - TS880B Telephone"/>
    <n v="206.1"/>
    <n v="5"/>
    <n v="0"/>
    <n v="55.647000000000006"/>
  </r>
  <r>
    <n v="9990"/>
    <x v="5006"/>
    <x v="2"/>
    <x v="1237"/>
    <x v="1332"/>
    <s v="Second Class"/>
    <s v="TB-21400"/>
    <s v="Tom Boeckenhauer"/>
    <x v="0"/>
    <s v="United States"/>
    <s v="Miami"/>
    <x v="2"/>
    <n v="33180"/>
    <x v="0"/>
    <s v="FUR-FU-10001889"/>
    <x v="0"/>
    <x v="5"/>
    <s v="Ultra Door Pull Handle"/>
    <n v="25.248000000000001"/>
    <n v="3"/>
    <n v="0.2"/>
    <n v="4.1027999999999993"/>
  </r>
  <r>
    <n v="9991"/>
    <x v="5007"/>
    <x v="3"/>
    <x v="425"/>
    <x v="1333"/>
    <s v="Standard Class"/>
    <s v="DB-13060"/>
    <s v="Dave Brooks"/>
    <x v="0"/>
    <s v="United States"/>
    <s v="Costa Mesa"/>
    <x v="1"/>
    <n v="92627"/>
    <x v="1"/>
    <s v="FUR-FU-10000747"/>
    <x v="0"/>
    <x v="5"/>
    <s v="Tenex B1-RE Series Chair Mats for Low Pile Carpets"/>
    <n v="91.96"/>
    <n v="2"/>
    <n v="0"/>
    <n v="15.633199999999988"/>
  </r>
  <r>
    <n v="9992"/>
    <x v="5007"/>
    <x v="3"/>
    <x v="425"/>
    <x v="1333"/>
    <s v="Standard Class"/>
    <s v="DB-13060"/>
    <s v="Dave Brooks"/>
    <x v="0"/>
    <s v="United States"/>
    <s v="Costa Mesa"/>
    <x v="1"/>
    <n v="92627"/>
    <x v="1"/>
    <s v="TEC-PH-10003645"/>
    <x v="2"/>
    <x v="7"/>
    <s v="Aastra 57i VoIP phone"/>
    <n v="258.57600000000002"/>
    <n v="2"/>
    <n v="0.2"/>
    <n v="19.393200000000007"/>
  </r>
  <r>
    <n v="9993"/>
    <x v="5007"/>
    <x v="3"/>
    <x v="425"/>
    <x v="1333"/>
    <s v="Standard Class"/>
    <s v="DB-13060"/>
    <s v="Dave Brooks"/>
    <x v="0"/>
    <s v="United States"/>
    <s v="Costa Mesa"/>
    <x v="1"/>
    <n v="92627"/>
    <x v="1"/>
    <s v="OFF-PA-10004041"/>
    <x v="1"/>
    <x v="10"/>
    <s v="It's Hot Message Books with Stickers, 2 3/4&quot; x 5&quot;"/>
    <n v="29.6"/>
    <n v="4"/>
    <n v="0"/>
    <n v="13.32"/>
  </r>
  <r>
    <n v="9994"/>
    <x v="5008"/>
    <x v="3"/>
    <x v="464"/>
    <x v="51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506DEE-4B60-47C6-AC15-54D18D4D686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8"/>
        <item x="277"/>
        <item x="576"/>
        <item x="1036"/>
        <item x="1166"/>
        <item x="232"/>
        <item x="320"/>
        <item x="269"/>
        <item x="286"/>
        <item x="1111"/>
        <item x="626"/>
        <item x="360"/>
        <item x="1038"/>
        <item x="1045"/>
        <item x="407"/>
        <item x="1237"/>
        <item x="1213"/>
        <item x="755"/>
        <item x="914"/>
        <item x="838"/>
        <item x="1105"/>
        <item x="867"/>
        <item x="215"/>
        <item x="563"/>
        <item x="511"/>
        <item x="519"/>
        <item x="644"/>
        <item x="315"/>
        <item x="1215"/>
        <item x="1057"/>
        <item x="181"/>
        <item x="1046"/>
        <item x="1161"/>
        <item x="456"/>
        <item x="1223"/>
        <item x="1086"/>
        <item x="979"/>
        <item x="805"/>
        <item x="1164"/>
        <item x="1115"/>
        <item x="1049"/>
        <item x="1221"/>
        <item x="72"/>
        <item x="1085"/>
        <item x="223"/>
        <item x="530"/>
        <item x="1194"/>
        <item x="1008"/>
        <item x="418"/>
        <item x="518"/>
        <item x="619"/>
        <item x="234"/>
        <item x="878"/>
        <item x="461"/>
        <item x="772"/>
        <item x="1092"/>
        <item x="90"/>
        <item x="579"/>
        <item x="893"/>
        <item x="976"/>
        <item x="727"/>
        <item x="958"/>
        <item x="1175"/>
        <item x="1157"/>
        <item x="809"/>
        <item x="691"/>
        <item x="470"/>
        <item x="1062"/>
        <item x="1234"/>
        <item x="527"/>
        <item x="267"/>
        <item x="322"/>
        <item x="884"/>
        <item x="917"/>
        <item x="909"/>
        <item x="791"/>
        <item x="138"/>
        <item x="1165"/>
        <item x="164"/>
        <item x="891"/>
        <item x="986"/>
        <item x="1016"/>
        <item x="419"/>
        <item x="1149"/>
        <item x="488"/>
        <item x="573"/>
        <item x="759"/>
        <item x="582"/>
        <item x="333"/>
        <item x="1012"/>
        <item x="1072"/>
        <item x="523"/>
        <item x="417"/>
        <item x="951"/>
        <item x="457"/>
        <item x="1117"/>
        <item x="1205"/>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7"/>
        <item x="604"/>
        <item x="1026"/>
        <item x="345"/>
        <item x="737"/>
        <item x="1102"/>
        <item x="1229"/>
        <item x="886"/>
        <item x="261"/>
        <item x="169"/>
        <item x="670"/>
        <item x="1219"/>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8"/>
        <item x="233"/>
        <item x="128"/>
        <item x="430"/>
        <item x="1131"/>
        <item x="860"/>
        <item x="559"/>
        <item x="654"/>
        <item x="710"/>
        <item x="1070"/>
        <item x="962"/>
        <item x="709"/>
        <item x="829"/>
        <item x="55"/>
        <item x="86"/>
        <item x="9"/>
        <item x="550"/>
        <item x="1193"/>
        <item x="883"/>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2"/>
        <item x="852"/>
        <item x="462"/>
        <item x="777"/>
        <item x="1081"/>
        <item x="191"/>
        <item x="273"/>
        <item x="1168"/>
        <item x="1147"/>
        <item x="981"/>
        <item x="856"/>
        <item x="36"/>
        <item x="303"/>
        <item x="1004"/>
        <item x="771"/>
        <item x="1078"/>
        <item x="1135"/>
        <item x="638"/>
        <item x="538"/>
        <item x="22"/>
        <item x="618"/>
        <item x="68"/>
        <item x="745"/>
        <item x="1088"/>
        <item x="964"/>
        <item x="1220"/>
        <item x="918"/>
        <item x="194"/>
        <item x="656"/>
        <item x="301"/>
        <item x="980"/>
        <item x="934"/>
        <item x="130"/>
        <item x="1126"/>
        <item x="1232"/>
        <item x="845"/>
        <item x="1067"/>
        <item x="187"/>
        <item x="849"/>
        <item x="7"/>
        <item x="607"/>
        <item x="687"/>
        <item x="647"/>
        <item x="912"/>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8"/>
        <item x="746"/>
        <item x="1226"/>
        <item x="564"/>
        <item x="43"/>
        <item x="302"/>
        <item x="525"/>
        <item x="1106"/>
        <item x="285"/>
        <item x="97"/>
        <item x="1156"/>
        <item x="965"/>
        <item x="586"/>
        <item x="1129"/>
        <item x="953"/>
        <item x="763"/>
        <item x="780"/>
        <item x="932"/>
        <item x="1203"/>
        <item x="1068"/>
        <item x="1195"/>
        <item x="879"/>
        <item x="102"/>
        <item x="1201"/>
        <item x="56"/>
        <item x="616"/>
        <item x="699"/>
        <item x="1104"/>
        <item x="935"/>
        <item x="999"/>
        <item x="366"/>
        <item x="899"/>
        <item x="649"/>
        <item x="947"/>
        <item x="1006"/>
        <item x="199"/>
        <item x="751"/>
        <item x="531"/>
        <item x="305"/>
        <item x="1112"/>
        <item x="204"/>
        <item x="391"/>
        <item x="539"/>
        <item x="514"/>
        <item x="1074"/>
        <item x="262"/>
        <item x="368"/>
        <item x="1109"/>
        <item x="1051"/>
        <item x="788"/>
        <item x="388"/>
        <item x="57"/>
        <item x="744"/>
        <item x="1002"/>
        <item x="265"/>
        <item x="889"/>
        <item x="347"/>
        <item x="1236"/>
        <item x="657"/>
        <item x="1225"/>
        <item x="392"/>
        <item x="786"/>
        <item x="24"/>
        <item x="1082"/>
        <item x="704"/>
        <item x="1121"/>
        <item x="1099"/>
        <item x="998"/>
        <item x="334"/>
        <item x="33"/>
        <item x="381"/>
        <item x="152"/>
        <item x="1077"/>
        <item x="28"/>
        <item x="489"/>
        <item x="941"/>
        <item x="910"/>
        <item x="124"/>
        <item x="820"/>
        <item x="412"/>
        <item x="1231"/>
        <item x="1186"/>
        <item x="1224"/>
        <item x="793"/>
        <item x="1148"/>
        <item x="263"/>
        <item x="1059"/>
        <item x="495"/>
        <item x="960"/>
        <item x="1211"/>
        <item x="1127"/>
        <item x="1030"/>
        <item x="1183"/>
        <item x="293"/>
        <item x="1136"/>
        <item x="442"/>
        <item x="988"/>
        <item x="71"/>
        <item x="352"/>
        <item x="1050"/>
        <item x="70"/>
        <item x="931"/>
        <item x="593"/>
        <item x="1116"/>
        <item x="722"/>
        <item x="1214"/>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8"/>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6"/>
        <item x="768"/>
        <item x="50"/>
        <item x="717"/>
        <item x="219"/>
        <item x="547"/>
        <item x="971"/>
        <item x="902"/>
        <item x="312"/>
        <item x="82"/>
        <item x="6"/>
        <item x="521"/>
        <item x="27"/>
        <item x="665"/>
        <item x="650"/>
        <item x="154"/>
        <item x="109"/>
        <item x="239"/>
        <item x="672"/>
        <item x="494"/>
        <item x="155"/>
        <item x="784"/>
        <item x="901"/>
        <item x="401"/>
        <item x="214"/>
        <item x="575"/>
        <item x="364"/>
        <item x="895"/>
        <item x="555"/>
        <item x="295"/>
        <item x="350"/>
        <item x="639"/>
        <item x="83"/>
        <item x="1134"/>
        <item x="996"/>
        <item x="217"/>
        <item x="546"/>
        <item x="139"/>
        <item x="379"/>
        <item x="936"/>
        <item x="706"/>
        <item x="100"/>
        <item x="707"/>
        <item x="207"/>
        <item x="17"/>
        <item x="75"/>
        <item x="1233"/>
        <item x="1080"/>
        <item x="620"/>
        <item x="1005"/>
        <item x="835"/>
        <item x="810"/>
        <item x="319"/>
        <item x="676"/>
        <item x="1133"/>
        <item x="850"/>
        <item x="993"/>
        <item x="383"/>
        <item x="1153"/>
        <item x="804"/>
        <item x="13"/>
        <item x="327"/>
        <item x="803"/>
        <item x="115"/>
        <item x="1155"/>
        <item x="989"/>
        <item x="966"/>
        <item x="1198"/>
        <item x="806"/>
        <item x="1010"/>
        <item x="854"/>
        <item x="1055"/>
        <item x="1065"/>
        <item x="1083"/>
        <item x="473"/>
        <item x="1071"/>
        <item x="569"/>
        <item x="597"/>
        <item x="1206"/>
        <item x="592"/>
        <item x="1150"/>
        <item x="271"/>
        <item x="1172"/>
        <item x="431"/>
        <item x="595"/>
        <item x="317"/>
        <item x="880"/>
        <item x="823"/>
        <item x="712"/>
        <item x="1097"/>
        <item x="781"/>
        <item x="535"/>
        <item x="1212"/>
        <item x="905"/>
        <item x="398"/>
        <item x="840"/>
        <item x="758"/>
        <item x="346"/>
        <item x="1192"/>
        <item x="311"/>
        <item x="387"/>
        <item x="1184"/>
        <item x="612"/>
        <item x="21"/>
        <item x="299"/>
        <item x="69"/>
        <item x="560"/>
        <item x="543"/>
        <item x="716"/>
        <item x="196"/>
        <item x="690"/>
        <item x="231"/>
        <item x="844"/>
        <item x="554"/>
        <item x="830"/>
        <item x="869"/>
        <item x="253"/>
        <item x="1196"/>
        <item x="463"/>
        <item x="892"/>
        <item x="452"/>
        <item x="1043"/>
        <item x="178"/>
        <item x="1197"/>
        <item x="1014"/>
        <item x="957"/>
        <item x="41"/>
        <item x="1204"/>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7"/>
        <item x="799"/>
        <item x="1235"/>
        <item x="30"/>
        <item x="410"/>
        <item x="112"/>
        <item x="843"/>
        <item x="632"/>
        <item x="224"/>
        <item x="725"/>
        <item x="1"/>
        <item x="900"/>
        <item x="403"/>
        <item x="1084"/>
        <item x="949"/>
        <item x="26"/>
        <item x="1132"/>
        <item x="351"/>
        <item x="23"/>
        <item x="1027"/>
        <item x="661"/>
        <item x="890"/>
        <item x="674"/>
        <item x="190"/>
        <item x="812"/>
        <item x="930"/>
        <item x="622"/>
        <item x="1185"/>
        <item x="948"/>
        <item x="415"/>
        <item x="894"/>
        <item x="974"/>
        <item x="274"/>
        <item x="630"/>
        <item x="478"/>
        <item x="212"/>
        <item x="188"/>
        <item x="216"/>
        <item x="692"/>
        <item x="87"/>
        <item x="19"/>
        <item x="427"/>
        <item x="1079"/>
        <item x="1179"/>
        <item x="658"/>
        <item x="405"/>
        <item x="310"/>
        <item x="1130"/>
        <item x="197"/>
        <item x="1061"/>
        <item x="875"/>
        <item x="679"/>
        <item x="994"/>
        <item x="1146"/>
        <item x="1029"/>
        <item x="1091"/>
        <item x="578"/>
        <item x="1222"/>
        <item x="876"/>
        <item x="1120"/>
        <item x="590"/>
        <item x="888"/>
        <item x="1189"/>
        <item x="399"/>
        <item x="572"/>
        <item x="1040"/>
        <item x="243"/>
        <item x="765"/>
        <item x="864"/>
        <item x="298"/>
        <item x="1145"/>
        <item x="623"/>
        <item x="1035"/>
        <item x="250"/>
        <item x="828"/>
        <item x="370"/>
        <item x="278"/>
        <item x="770"/>
        <item x="48"/>
        <item x="133"/>
        <item x="1069"/>
        <item x="142"/>
        <item x="476"/>
        <item x="323"/>
        <item x="913"/>
        <item x="64"/>
        <item x="47"/>
        <item x="162"/>
        <item x="369"/>
        <item x="545"/>
        <item x="108"/>
        <item x="126"/>
        <item x="1159"/>
        <item x="749"/>
        <item x="306"/>
        <item x="1141"/>
        <item x="42"/>
        <item x="31"/>
        <item x="251"/>
        <item x="873"/>
        <item x="897"/>
        <item x="713"/>
        <item x="446"/>
        <item x="477"/>
        <item x="182"/>
        <item x="720"/>
        <item x="150"/>
        <item x="321"/>
        <item x="954"/>
        <item x="393"/>
        <item x="824"/>
        <item x="339"/>
        <item x="963"/>
        <item x="1098"/>
        <item x="877"/>
        <item x="750"/>
        <item x="790"/>
        <item x="1154"/>
        <item x="1228"/>
        <item x="63"/>
        <item x="500"/>
        <item x="680"/>
        <item x="1158"/>
        <item x="508"/>
        <item x="807"/>
        <item x="201"/>
        <item x="147"/>
        <item x="332"/>
        <item x="248"/>
        <item x="1056"/>
        <item x="792"/>
        <item x="189"/>
        <item x="99"/>
        <item x="517"/>
        <item x="859"/>
        <item x="731"/>
        <item x="474"/>
        <item x="54"/>
        <item x="254"/>
        <item x="732"/>
        <item x="61"/>
        <item x="77"/>
        <item x="0"/>
        <item x="1199"/>
        <item x="338"/>
        <item x="583"/>
        <item x="396"/>
        <item x="373"/>
        <item x="696"/>
        <item x="625"/>
        <item x="76"/>
        <item x="1018"/>
        <item x="741"/>
        <item x="258"/>
        <item x="73"/>
        <item x="831"/>
        <item x="441"/>
        <item x="813"/>
        <item x="390"/>
        <item x="881"/>
        <item x="491"/>
        <item x="581"/>
        <item x="85"/>
        <item x="896"/>
        <item x="885"/>
        <item x="49"/>
        <item x="499"/>
        <item x="275"/>
        <item x="429"/>
        <item x="5"/>
        <item x="409"/>
        <item x="16"/>
        <item x="10"/>
        <item x="107"/>
        <item x="25"/>
        <item x="938"/>
        <item x="180"/>
        <item x="882"/>
        <item x="272"/>
        <item x="186"/>
        <item x="907"/>
        <item x="122"/>
        <item x="1053"/>
        <item x="887"/>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1"/>
        <item x="921"/>
        <item x="1041"/>
        <item x="600"/>
        <item x="297"/>
        <item x="1217"/>
        <item x="660"/>
        <item x="642"/>
        <item x="906"/>
        <item x="425"/>
        <item x="1230"/>
        <item x="580"/>
        <item x="448"/>
        <item x="168"/>
        <item x="915"/>
        <item x="904"/>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8"/>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10"/>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9"/>
        <item x="386"/>
        <item x="119"/>
        <item x="336"/>
        <item x="453"/>
        <item x="524"/>
        <item x="161"/>
        <item x="15"/>
        <item x="179"/>
        <item x="208"/>
        <item x="760"/>
        <item x="436"/>
        <item x="1200"/>
        <item x="40"/>
        <item x="855"/>
        <item x="959"/>
        <item x="341"/>
        <item x="505"/>
        <item x="1107"/>
        <item x="752"/>
        <item x="808"/>
        <item x="132"/>
        <item x="259"/>
        <item x="60"/>
        <item x="44"/>
        <item x="659"/>
        <item x="1182"/>
        <item x="45"/>
        <item x="468"/>
        <item x="343"/>
        <item x="105"/>
        <item x="38"/>
        <item x="237"/>
        <item x="939"/>
        <item x="673"/>
        <item x="701"/>
        <item x="551"/>
        <item x="123"/>
        <item x="225"/>
        <item x="610"/>
        <item x="903"/>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x="3"/>
        <item sd="0" x="4"/>
        <item sd="0" x="5"/>
        <item t="default"/>
      </items>
    </pivotField>
    <pivotField showAll="0">
      <items count="8">
        <item sd="0" x="0"/>
        <item x="1"/>
        <item x="2"/>
        <item x="3"/>
        <item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4BA835-F32D-4185-8D50-7004A81682E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8"/>
        <item x="277"/>
        <item x="576"/>
        <item x="1036"/>
        <item x="1166"/>
        <item x="232"/>
        <item x="320"/>
        <item x="269"/>
        <item x="286"/>
        <item x="1111"/>
        <item x="626"/>
        <item x="360"/>
        <item x="1038"/>
        <item x="1045"/>
        <item x="407"/>
        <item x="1237"/>
        <item x="1213"/>
        <item x="755"/>
        <item x="914"/>
        <item x="838"/>
        <item x="1105"/>
        <item x="867"/>
        <item x="215"/>
        <item x="563"/>
        <item x="511"/>
        <item x="519"/>
        <item x="644"/>
        <item x="315"/>
        <item x="1215"/>
        <item x="1057"/>
        <item x="181"/>
        <item x="1046"/>
        <item x="1161"/>
        <item x="456"/>
        <item x="1223"/>
        <item x="1086"/>
        <item x="979"/>
        <item x="805"/>
        <item x="1164"/>
        <item x="1115"/>
        <item x="1049"/>
        <item x="1221"/>
        <item x="72"/>
        <item x="1085"/>
        <item x="223"/>
        <item x="530"/>
        <item x="1194"/>
        <item x="1008"/>
        <item x="418"/>
        <item x="518"/>
        <item x="619"/>
        <item x="234"/>
        <item x="878"/>
        <item x="461"/>
        <item x="772"/>
        <item x="1092"/>
        <item x="90"/>
        <item x="579"/>
        <item x="893"/>
        <item x="976"/>
        <item x="727"/>
        <item x="958"/>
        <item x="1175"/>
        <item x="1157"/>
        <item x="809"/>
        <item x="691"/>
        <item x="470"/>
        <item x="1062"/>
        <item x="1234"/>
        <item x="527"/>
        <item x="267"/>
        <item x="322"/>
        <item x="884"/>
        <item x="917"/>
        <item x="909"/>
        <item x="791"/>
        <item x="138"/>
        <item x="1165"/>
        <item x="164"/>
        <item x="891"/>
        <item x="986"/>
        <item x="1016"/>
        <item x="419"/>
        <item x="1149"/>
        <item x="488"/>
        <item x="573"/>
        <item x="759"/>
        <item x="582"/>
        <item x="333"/>
        <item x="1012"/>
        <item x="1072"/>
        <item x="523"/>
        <item x="417"/>
        <item x="951"/>
        <item x="457"/>
        <item x="1117"/>
        <item x="1205"/>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7"/>
        <item x="604"/>
        <item x="1026"/>
        <item x="345"/>
        <item x="737"/>
        <item x="1102"/>
        <item x="1229"/>
        <item x="886"/>
        <item x="261"/>
        <item x="169"/>
        <item x="670"/>
        <item x="1219"/>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8"/>
        <item x="233"/>
        <item x="128"/>
        <item x="430"/>
        <item x="1131"/>
        <item x="860"/>
        <item x="559"/>
        <item x="654"/>
        <item x="710"/>
        <item x="1070"/>
        <item x="962"/>
        <item x="709"/>
        <item x="829"/>
        <item x="55"/>
        <item x="86"/>
        <item x="9"/>
        <item x="550"/>
        <item x="1193"/>
        <item x="883"/>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2"/>
        <item x="852"/>
        <item x="462"/>
        <item x="777"/>
        <item x="1081"/>
        <item x="191"/>
        <item x="273"/>
        <item x="1168"/>
        <item x="1147"/>
        <item x="981"/>
        <item x="856"/>
        <item x="36"/>
        <item x="303"/>
        <item x="1004"/>
        <item x="771"/>
        <item x="1078"/>
        <item x="1135"/>
        <item x="638"/>
        <item x="538"/>
        <item x="22"/>
        <item x="618"/>
        <item x="68"/>
        <item x="745"/>
        <item x="1088"/>
        <item x="964"/>
        <item x="1220"/>
        <item x="918"/>
        <item x="194"/>
        <item x="656"/>
        <item x="301"/>
        <item x="980"/>
        <item x="934"/>
        <item x="130"/>
        <item x="1126"/>
        <item x="1232"/>
        <item x="845"/>
        <item x="1067"/>
        <item x="187"/>
        <item x="849"/>
        <item x="7"/>
        <item x="607"/>
        <item x="687"/>
        <item x="647"/>
        <item x="912"/>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8"/>
        <item x="746"/>
        <item x="1226"/>
        <item x="564"/>
        <item x="43"/>
        <item x="302"/>
        <item x="525"/>
        <item x="1106"/>
        <item x="285"/>
        <item x="97"/>
        <item x="1156"/>
        <item x="965"/>
        <item x="586"/>
        <item x="1129"/>
        <item x="953"/>
        <item x="763"/>
        <item x="780"/>
        <item x="932"/>
        <item x="1203"/>
        <item x="1068"/>
        <item x="1195"/>
        <item x="879"/>
        <item x="102"/>
        <item x="1201"/>
        <item x="56"/>
        <item x="616"/>
        <item x="699"/>
        <item x="1104"/>
        <item x="935"/>
        <item x="999"/>
        <item x="366"/>
        <item x="899"/>
        <item x="649"/>
        <item x="947"/>
        <item x="1006"/>
        <item x="199"/>
        <item x="751"/>
        <item x="531"/>
        <item x="305"/>
        <item x="1112"/>
        <item x="204"/>
        <item x="391"/>
        <item x="539"/>
        <item x="514"/>
        <item x="1074"/>
        <item x="262"/>
        <item x="368"/>
        <item x="1109"/>
        <item x="1051"/>
        <item x="788"/>
        <item x="388"/>
        <item x="57"/>
        <item x="744"/>
        <item x="1002"/>
        <item x="265"/>
        <item x="889"/>
        <item x="347"/>
        <item x="1236"/>
        <item x="657"/>
        <item x="1225"/>
        <item x="392"/>
        <item x="786"/>
        <item x="24"/>
        <item x="1082"/>
        <item x="704"/>
        <item x="1121"/>
        <item x="1099"/>
        <item x="998"/>
        <item x="334"/>
        <item x="33"/>
        <item x="381"/>
        <item x="152"/>
        <item x="1077"/>
        <item x="28"/>
        <item x="489"/>
        <item x="941"/>
        <item x="910"/>
        <item x="124"/>
        <item x="820"/>
        <item x="412"/>
        <item x="1231"/>
        <item x="1186"/>
        <item x="1224"/>
        <item x="793"/>
        <item x="1148"/>
        <item x="263"/>
        <item x="1059"/>
        <item x="495"/>
        <item x="960"/>
        <item x="1211"/>
        <item x="1127"/>
        <item x="1030"/>
        <item x="1183"/>
        <item x="293"/>
        <item x="1136"/>
        <item x="442"/>
        <item x="988"/>
        <item x="71"/>
        <item x="352"/>
        <item x="1050"/>
        <item x="70"/>
        <item x="931"/>
        <item x="593"/>
        <item x="1116"/>
        <item x="722"/>
        <item x="1214"/>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8"/>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6"/>
        <item x="768"/>
        <item x="50"/>
        <item x="717"/>
        <item x="219"/>
        <item x="547"/>
        <item x="971"/>
        <item x="902"/>
        <item x="312"/>
        <item x="82"/>
        <item x="6"/>
        <item x="521"/>
        <item x="27"/>
        <item x="665"/>
        <item x="650"/>
        <item x="154"/>
        <item x="109"/>
        <item x="239"/>
        <item x="672"/>
        <item x="494"/>
        <item x="155"/>
        <item x="784"/>
        <item x="901"/>
        <item x="401"/>
        <item x="214"/>
        <item x="575"/>
        <item x="364"/>
        <item x="895"/>
        <item x="555"/>
        <item x="295"/>
        <item x="350"/>
        <item x="639"/>
        <item x="83"/>
        <item x="1134"/>
        <item x="996"/>
        <item x="217"/>
        <item x="546"/>
        <item x="139"/>
        <item x="379"/>
        <item x="936"/>
        <item x="706"/>
        <item x="100"/>
        <item x="707"/>
        <item x="207"/>
        <item x="17"/>
        <item x="75"/>
        <item x="1233"/>
        <item x="1080"/>
        <item x="620"/>
        <item x="1005"/>
        <item x="835"/>
        <item x="810"/>
        <item x="319"/>
        <item x="676"/>
        <item x="1133"/>
        <item x="850"/>
        <item x="993"/>
        <item x="383"/>
        <item x="1153"/>
        <item x="804"/>
        <item x="13"/>
        <item x="327"/>
        <item x="803"/>
        <item x="115"/>
        <item x="1155"/>
        <item x="989"/>
        <item x="966"/>
        <item x="1198"/>
        <item x="806"/>
        <item x="1010"/>
        <item x="854"/>
        <item x="1055"/>
        <item x="1065"/>
        <item x="1083"/>
        <item x="473"/>
        <item x="1071"/>
        <item x="569"/>
        <item x="597"/>
        <item x="1206"/>
        <item x="592"/>
        <item x="1150"/>
        <item x="271"/>
        <item x="1172"/>
        <item x="431"/>
        <item x="595"/>
        <item x="317"/>
        <item x="880"/>
        <item x="823"/>
        <item x="712"/>
        <item x="1097"/>
        <item x="781"/>
        <item x="535"/>
        <item x="1212"/>
        <item x="905"/>
        <item x="398"/>
        <item x="840"/>
        <item x="758"/>
        <item x="346"/>
        <item x="1192"/>
        <item x="311"/>
        <item x="387"/>
        <item x="1184"/>
        <item x="612"/>
        <item x="21"/>
        <item x="299"/>
        <item x="69"/>
        <item x="560"/>
        <item x="543"/>
        <item x="716"/>
        <item x="196"/>
        <item x="690"/>
        <item x="231"/>
        <item x="844"/>
        <item x="554"/>
        <item x="830"/>
        <item x="869"/>
        <item x="253"/>
        <item x="1196"/>
        <item x="463"/>
        <item x="892"/>
        <item x="452"/>
        <item x="1043"/>
        <item x="178"/>
        <item x="1197"/>
        <item x="1014"/>
        <item x="957"/>
        <item x="41"/>
        <item x="1204"/>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7"/>
        <item x="799"/>
        <item x="1235"/>
        <item x="30"/>
        <item x="410"/>
        <item x="112"/>
        <item x="843"/>
        <item x="632"/>
        <item x="224"/>
        <item x="725"/>
        <item x="1"/>
        <item x="900"/>
        <item x="403"/>
        <item x="1084"/>
        <item x="949"/>
        <item x="26"/>
        <item x="1132"/>
        <item x="351"/>
        <item x="23"/>
        <item x="1027"/>
        <item x="661"/>
        <item x="890"/>
        <item x="674"/>
        <item x="190"/>
        <item x="812"/>
        <item x="930"/>
        <item x="622"/>
        <item x="1185"/>
        <item x="948"/>
        <item x="415"/>
        <item x="894"/>
        <item x="974"/>
        <item x="274"/>
        <item x="630"/>
        <item x="478"/>
        <item x="212"/>
        <item x="188"/>
        <item x="216"/>
        <item x="692"/>
        <item x="87"/>
        <item x="19"/>
        <item x="427"/>
        <item x="1079"/>
        <item x="1179"/>
        <item x="658"/>
        <item x="405"/>
        <item x="310"/>
        <item x="1130"/>
        <item x="197"/>
        <item x="1061"/>
        <item x="875"/>
        <item x="679"/>
        <item x="994"/>
        <item x="1146"/>
        <item x="1029"/>
        <item x="1091"/>
        <item x="578"/>
        <item x="1222"/>
        <item x="876"/>
        <item x="1120"/>
        <item x="590"/>
        <item x="888"/>
        <item x="1189"/>
        <item x="399"/>
        <item x="572"/>
        <item x="1040"/>
        <item x="243"/>
        <item x="765"/>
        <item x="864"/>
        <item x="298"/>
        <item x="1145"/>
        <item x="623"/>
        <item x="1035"/>
        <item x="250"/>
        <item x="828"/>
        <item x="370"/>
        <item x="278"/>
        <item x="770"/>
        <item x="48"/>
        <item x="133"/>
        <item x="1069"/>
        <item x="142"/>
        <item x="476"/>
        <item x="323"/>
        <item x="913"/>
        <item x="64"/>
        <item x="47"/>
        <item x="162"/>
        <item x="369"/>
        <item x="545"/>
        <item x="108"/>
        <item x="126"/>
        <item x="1159"/>
        <item x="749"/>
        <item x="306"/>
        <item x="1141"/>
        <item x="42"/>
        <item x="31"/>
        <item x="251"/>
        <item x="873"/>
        <item x="897"/>
        <item x="713"/>
        <item x="446"/>
        <item x="477"/>
        <item x="182"/>
        <item x="720"/>
        <item x="150"/>
        <item x="321"/>
        <item x="954"/>
        <item x="393"/>
        <item x="824"/>
        <item x="339"/>
        <item x="963"/>
        <item x="1098"/>
        <item x="877"/>
        <item x="750"/>
        <item x="790"/>
        <item x="1154"/>
        <item x="1228"/>
        <item x="63"/>
        <item x="500"/>
        <item x="680"/>
        <item x="1158"/>
        <item x="508"/>
        <item x="807"/>
        <item x="201"/>
        <item x="147"/>
        <item x="332"/>
        <item x="248"/>
        <item x="1056"/>
        <item x="792"/>
        <item x="189"/>
        <item x="99"/>
        <item x="517"/>
        <item x="859"/>
        <item x="731"/>
        <item x="474"/>
        <item x="54"/>
        <item x="254"/>
        <item x="732"/>
        <item x="61"/>
        <item x="77"/>
        <item x="0"/>
        <item x="1199"/>
        <item x="338"/>
        <item x="583"/>
        <item x="396"/>
        <item x="373"/>
        <item x="696"/>
        <item x="625"/>
        <item x="76"/>
        <item x="1018"/>
        <item x="741"/>
        <item x="258"/>
        <item x="73"/>
        <item x="831"/>
        <item x="441"/>
        <item x="813"/>
        <item x="390"/>
        <item x="881"/>
        <item x="491"/>
        <item x="581"/>
        <item x="85"/>
        <item x="896"/>
        <item x="885"/>
        <item x="49"/>
        <item x="499"/>
        <item x="275"/>
        <item x="429"/>
        <item x="5"/>
        <item x="409"/>
        <item x="16"/>
        <item x="10"/>
        <item x="107"/>
        <item x="25"/>
        <item x="938"/>
        <item x="180"/>
        <item x="882"/>
        <item x="272"/>
        <item x="186"/>
        <item x="907"/>
        <item x="122"/>
        <item x="1053"/>
        <item x="887"/>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1"/>
        <item x="921"/>
        <item x="1041"/>
        <item x="600"/>
        <item x="297"/>
        <item x="1217"/>
        <item x="660"/>
        <item x="642"/>
        <item x="906"/>
        <item x="425"/>
        <item x="1230"/>
        <item x="580"/>
        <item x="448"/>
        <item x="168"/>
        <item x="915"/>
        <item x="904"/>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8"/>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10"/>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9"/>
        <item x="386"/>
        <item x="119"/>
        <item x="336"/>
        <item x="453"/>
        <item x="524"/>
        <item x="161"/>
        <item x="15"/>
        <item x="179"/>
        <item x="208"/>
        <item x="760"/>
        <item x="436"/>
        <item x="1200"/>
        <item x="40"/>
        <item x="855"/>
        <item x="959"/>
        <item x="341"/>
        <item x="505"/>
        <item x="1107"/>
        <item x="752"/>
        <item x="808"/>
        <item x="132"/>
        <item x="259"/>
        <item x="60"/>
        <item x="44"/>
        <item x="659"/>
        <item x="1182"/>
        <item x="45"/>
        <item x="468"/>
        <item x="343"/>
        <item x="105"/>
        <item x="38"/>
        <item x="237"/>
        <item x="939"/>
        <item x="673"/>
        <item x="701"/>
        <item x="551"/>
        <item x="123"/>
        <item x="225"/>
        <item x="610"/>
        <item x="903"/>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DD5EC6-4AA5-4AF8-BD0D-C103BE65632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8"/>
        <item x="277"/>
        <item x="576"/>
        <item x="1036"/>
        <item x="1166"/>
        <item x="232"/>
        <item x="320"/>
        <item x="269"/>
        <item x="286"/>
        <item x="1111"/>
        <item x="626"/>
        <item x="360"/>
        <item x="1038"/>
        <item x="1045"/>
        <item x="407"/>
        <item x="1237"/>
        <item x="1213"/>
        <item x="755"/>
        <item x="914"/>
        <item x="838"/>
        <item x="1105"/>
        <item x="867"/>
        <item x="215"/>
        <item x="563"/>
        <item x="511"/>
        <item x="519"/>
        <item x="644"/>
        <item x="315"/>
        <item x="1215"/>
        <item x="1057"/>
        <item x="181"/>
        <item x="1046"/>
        <item x="1161"/>
        <item x="456"/>
        <item x="1223"/>
        <item x="1086"/>
        <item x="979"/>
        <item x="805"/>
        <item x="1164"/>
        <item x="1115"/>
        <item x="1049"/>
        <item x="1221"/>
        <item x="72"/>
        <item x="1085"/>
        <item x="223"/>
        <item x="530"/>
        <item x="1194"/>
        <item x="1008"/>
        <item x="418"/>
        <item x="518"/>
        <item x="619"/>
        <item x="234"/>
        <item x="878"/>
        <item x="461"/>
        <item x="772"/>
        <item x="1092"/>
        <item x="90"/>
        <item x="579"/>
        <item x="893"/>
        <item x="976"/>
        <item x="727"/>
        <item x="958"/>
        <item x="1175"/>
        <item x="1157"/>
        <item x="809"/>
        <item x="691"/>
        <item x="470"/>
        <item x="1062"/>
        <item x="1234"/>
        <item x="527"/>
        <item x="267"/>
        <item x="322"/>
        <item x="884"/>
        <item x="917"/>
        <item x="909"/>
        <item x="791"/>
        <item x="138"/>
        <item x="1165"/>
        <item x="164"/>
        <item x="891"/>
        <item x="986"/>
        <item x="1016"/>
        <item x="419"/>
        <item x="1149"/>
        <item x="488"/>
        <item x="573"/>
        <item x="759"/>
        <item x="582"/>
        <item x="333"/>
        <item x="1012"/>
        <item x="1072"/>
        <item x="523"/>
        <item x="417"/>
        <item x="951"/>
        <item x="457"/>
        <item x="1117"/>
        <item x="1205"/>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7"/>
        <item x="604"/>
        <item x="1026"/>
        <item x="345"/>
        <item x="737"/>
        <item x="1102"/>
        <item x="1229"/>
        <item x="886"/>
        <item x="261"/>
        <item x="169"/>
        <item x="670"/>
        <item x="1219"/>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8"/>
        <item x="233"/>
        <item x="128"/>
        <item x="430"/>
        <item x="1131"/>
        <item x="860"/>
        <item x="559"/>
        <item x="654"/>
        <item x="710"/>
        <item x="1070"/>
        <item x="962"/>
        <item x="709"/>
        <item x="829"/>
        <item x="55"/>
        <item x="86"/>
        <item x="9"/>
        <item x="550"/>
        <item x="1193"/>
        <item x="883"/>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2"/>
        <item x="852"/>
        <item x="462"/>
        <item x="777"/>
        <item x="1081"/>
        <item x="191"/>
        <item x="273"/>
        <item x="1168"/>
        <item x="1147"/>
        <item x="981"/>
        <item x="856"/>
        <item x="36"/>
        <item x="303"/>
        <item x="1004"/>
        <item x="771"/>
        <item x="1078"/>
        <item x="1135"/>
        <item x="638"/>
        <item x="538"/>
        <item x="22"/>
        <item x="618"/>
        <item x="68"/>
        <item x="745"/>
        <item x="1088"/>
        <item x="964"/>
        <item x="1220"/>
        <item x="918"/>
        <item x="194"/>
        <item x="656"/>
        <item x="301"/>
        <item x="980"/>
        <item x="934"/>
        <item x="130"/>
        <item x="1126"/>
        <item x="1232"/>
        <item x="845"/>
        <item x="1067"/>
        <item x="187"/>
        <item x="849"/>
        <item x="7"/>
        <item x="607"/>
        <item x="687"/>
        <item x="647"/>
        <item x="912"/>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8"/>
        <item x="746"/>
        <item x="1226"/>
        <item x="564"/>
        <item x="43"/>
        <item x="302"/>
        <item x="525"/>
        <item x="1106"/>
        <item x="285"/>
        <item x="97"/>
        <item x="1156"/>
        <item x="965"/>
        <item x="586"/>
        <item x="1129"/>
        <item x="953"/>
        <item x="763"/>
        <item x="780"/>
        <item x="932"/>
        <item x="1203"/>
        <item x="1068"/>
        <item x="1195"/>
        <item x="879"/>
        <item x="102"/>
        <item x="1201"/>
        <item x="56"/>
        <item x="616"/>
        <item x="699"/>
        <item x="1104"/>
        <item x="935"/>
        <item x="999"/>
        <item x="366"/>
        <item x="899"/>
        <item x="649"/>
        <item x="947"/>
        <item x="1006"/>
        <item x="199"/>
        <item x="751"/>
        <item x="531"/>
        <item x="305"/>
        <item x="1112"/>
        <item x="204"/>
        <item x="391"/>
        <item x="539"/>
        <item x="514"/>
        <item x="1074"/>
        <item x="262"/>
        <item x="368"/>
        <item x="1109"/>
        <item x="1051"/>
        <item x="788"/>
        <item x="388"/>
        <item x="57"/>
        <item x="744"/>
        <item x="1002"/>
        <item x="265"/>
        <item x="889"/>
        <item x="347"/>
        <item x="1236"/>
        <item x="657"/>
        <item x="1225"/>
        <item x="392"/>
        <item x="786"/>
        <item x="24"/>
        <item x="1082"/>
        <item x="704"/>
        <item x="1121"/>
        <item x="1099"/>
        <item x="998"/>
        <item x="334"/>
        <item x="33"/>
        <item x="381"/>
        <item x="152"/>
        <item x="1077"/>
        <item x="28"/>
        <item x="489"/>
        <item x="941"/>
        <item x="910"/>
        <item x="124"/>
        <item x="820"/>
        <item x="412"/>
        <item x="1231"/>
        <item x="1186"/>
        <item x="1224"/>
        <item x="793"/>
        <item x="1148"/>
        <item x="263"/>
        <item x="1059"/>
        <item x="495"/>
        <item x="960"/>
        <item x="1211"/>
        <item x="1127"/>
        <item x="1030"/>
        <item x="1183"/>
        <item x="293"/>
        <item x="1136"/>
        <item x="442"/>
        <item x="988"/>
        <item x="71"/>
        <item x="352"/>
        <item x="1050"/>
        <item x="70"/>
        <item x="931"/>
        <item x="593"/>
        <item x="1116"/>
        <item x="722"/>
        <item x="1214"/>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8"/>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6"/>
        <item x="768"/>
        <item x="50"/>
        <item x="717"/>
        <item x="219"/>
        <item x="547"/>
        <item x="971"/>
        <item x="902"/>
        <item x="312"/>
        <item x="82"/>
        <item x="6"/>
        <item x="521"/>
        <item x="27"/>
        <item x="665"/>
        <item x="650"/>
        <item x="154"/>
        <item x="109"/>
        <item x="239"/>
        <item x="672"/>
        <item x="494"/>
        <item x="155"/>
        <item x="784"/>
        <item x="901"/>
        <item x="401"/>
        <item x="214"/>
        <item x="575"/>
        <item x="364"/>
        <item x="895"/>
        <item x="555"/>
        <item x="295"/>
        <item x="350"/>
        <item x="639"/>
        <item x="83"/>
        <item x="1134"/>
        <item x="996"/>
        <item x="217"/>
        <item x="546"/>
        <item x="139"/>
        <item x="379"/>
        <item x="936"/>
        <item x="706"/>
        <item x="100"/>
        <item x="707"/>
        <item x="207"/>
        <item x="17"/>
        <item x="75"/>
        <item x="1233"/>
        <item x="1080"/>
        <item x="620"/>
        <item x="1005"/>
        <item x="835"/>
        <item x="810"/>
        <item x="319"/>
        <item x="676"/>
        <item x="1133"/>
        <item x="850"/>
        <item x="993"/>
        <item x="383"/>
        <item x="1153"/>
        <item x="804"/>
        <item x="13"/>
        <item x="327"/>
        <item x="803"/>
        <item x="115"/>
        <item x="1155"/>
        <item x="989"/>
        <item x="966"/>
        <item x="1198"/>
        <item x="806"/>
        <item x="1010"/>
        <item x="854"/>
        <item x="1055"/>
        <item x="1065"/>
        <item x="1083"/>
        <item x="473"/>
        <item x="1071"/>
        <item x="569"/>
        <item x="597"/>
        <item x="1206"/>
        <item x="592"/>
        <item x="1150"/>
        <item x="271"/>
        <item x="1172"/>
        <item x="431"/>
        <item x="595"/>
        <item x="317"/>
        <item x="880"/>
        <item x="823"/>
        <item x="712"/>
        <item x="1097"/>
        <item x="781"/>
        <item x="535"/>
        <item x="1212"/>
        <item x="905"/>
        <item x="398"/>
        <item x="840"/>
        <item x="758"/>
        <item x="346"/>
        <item x="1192"/>
        <item x="311"/>
        <item x="387"/>
        <item x="1184"/>
        <item x="612"/>
        <item x="21"/>
        <item x="299"/>
        <item x="69"/>
        <item x="560"/>
        <item x="543"/>
        <item x="716"/>
        <item x="196"/>
        <item x="690"/>
        <item x="231"/>
        <item x="844"/>
        <item x="554"/>
        <item x="830"/>
        <item x="869"/>
        <item x="253"/>
        <item x="1196"/>
        <item x="463"/>
        <item x="892"/>
        <item x="452"/>
        <item x="1043"/>
        <item x="178"/>
        <item x="1197"/>
        <item x="1014"/>
        <item x="957"/>
        <item x="41"/>
        <item x="1204"/>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7"/>
        <item x="799"/>
        <item x="1235"/>
        <item x="30"/>
        <item x="410"/>
        <item x="112"/>
        <item x="843"/>
        <item x="632"/>
        <item x="224"/>
        <item x="725"/>
        <item x="1"/>
        <item x="900"/>
        <item x="403"/>
        <item x="1084"/>
        <item x="949"/>
        <item x="26"/>
        <item x="1132"/>
        <item x="351"/>
        <item x="23"/>
        <item x="1027"/>
        <item x="661"/>
        <item x="890"/>
        <item x="674"/>
        <item x="190"/>
        <item x="812"/>
        <item x="930"/>
        <item x="622"/>
        <item x="1185"/>
        <item x="948"/>
        <item x="415"/>
        <item x="894"/>
        <item x="974"/>
        <item x="274"/>
        <item x="630"/>
        <item x="478"/>
        <item x="212"/>
        <item x="188"/>
        <item x="216"/>
        <item x="692"/>
        <item x="87"/>
        <item x="19"/>
        <item x="427"/>
        <item x="1079"/>
        <item x="1179"/>
        <item x="658"/>
        <item x="405"/>
        <item x="310"/>
        <item x="1130"/>
        <item x="197"/>
        <item x="1061"/>
        <item x="875"/>
        <item x="679"/>
        <item x="994"/>
        <item x="1146"/>
        <item x="1029"/>
        <item x="1091"/>
        <item x="578"/>
        <item x="1222"/>
        <item x="876"/>
        <item x="1120"/>
        <item x="590"/>
        <item x="888"/>
        <item x="1189"/>
        <item x="399"/>
        <item x="572"/>
        <item x="1040"/>
        <item x="243"/>
        <item x="765"/>
        <item x="864"/>
        <item x="298"/>
        <item x="1145"/>
        <item x="623"/>
        <item x="1035"/>
        <item x="250"/>
        <item x="828"/>
        <item x="370"/>
        <item x="278"/>
        <item x="770"/>
        <item x="48"/>
        <item x="133"/>
        <item x="1069"/>
        <item x="142"/>
        <item x="476"/>
        <item x="323"/>
        <item x="913"/>
        <item x="64"/>
        <item x="47"/>
        <item x="162"/>
        <item x="369"/>
        <item x="545"/>
        <item x="108"/>
        <item x="126"/>
        <item x="1159"/>
        <item x="749"/>
        <item x="306"/>
        <item x="1141"/>
        <item x="42"/>
        <item x="31"/>
        <item x="251"/>
        <item x="873"/>
        <item x="897"/>
        <item x="713"/>
        <item x="446"/>
        <item x="477"/>
        <item x="182"/>
        <item x="720"/>
        <item x="150"/>
        <item x="321"/>
        <item x="954"/>
        <item x="393"/>
        <item x="824"/>
        <item x="339"/>
        <item x="963"/>
        <item x="1098"/>
        <item x="877"/>
        <item x="750"/>
        <item x="790"/>
        <item x="1154"/>
        <item x="1228"/>
        <item x="63"/>
        <item x="500"/>
        <item x="680"/>
        <item x="1158"/>
        <item x="508"/>
        <item x="807"/>
        <item x="201"/>
        <item x="147"/>
        <item x="332"/>
        <item x="248"/>
        <item x="1056"/>
        <item x="792"/>
        <item x="189"/>
        <item x="99"/>
        <item x="517"/>
        <item x="859"/>
        <item x="731"/>
        <item x="474"/>
        <item x="54"/>
        <item x="254"/>
        <item x="732"/>
        <item x="61"/>
        <item x="77"/>
        <item x="0"/>
        <item x="1199"/>
        <item x="338"/>
        <item x="583"/>
        <item x="396"/>
        <item x="373"/>
        <item x="696"/>
        <item x="625"/>
        <item x="76"/>
        <item x="1018"/>
        <item x="741"/>
        <item x="258"/>
        <item x="73"/>
        <item x="831"/>
        <item x="441"/>
        <item x="813"/>
        <item x="390"/>
        <item x="881"/>
        <item x="491"/>
        <item x="581"/>
        <item x="85"/>
        <item x="896"/>
        <item x="885"/>
        <item x="49"/>
        <item x="499"/>
        <item x="275"/>
        <item x="429"/>
        <item x="5"/>
        <item x="409"/>
        <item x="16"/>
        <item x="10"/>
        <item x="107"/>
        <item x="25"/>
        <item x="938"/>
        <item x="180"/>
        <item x="882"/>
        <item x="272"/>
        <item x="186"/>
        <item x="907"/>
        <item x="122"/>
        <item x="1053"/>
        <item x="887"/>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1"/>
        <item x="921"/>
        <item x="1041"/>
        <item x="600"/>
        <item x="297"/>
        <item x="1217"/>
        <item x="660"/>
        <item x="642"/>
        <item x="906"/>
        <item x="425"/>
        <item x="1230"/>
        <item x="580"/>
        <item x="448"/>
        <item x="168"/>
        <item x="915"/>
        <item x="904"/>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8"/>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10"/>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9"/>
        <item x="386"/>
        <item x="119"/>
        <item x="336"/>
        <item x="453"/>
        <item x="524"/>
        <item x="161"/>
        <item x="15"/>
        <item x="179"/>
        <item x="208"/>
        <item x="760"/>
        <item x="436"/>
        <item x="1200"/>
        <item x="40"/>
        <item x="855"/>
        <item x="959"/>
        <item x="341"/>
        <item x="505"/>
        <item x="1107"/>
        <item x="752"/>
        <item x="808"/>
        <item x="132"/>
        <item x="259"/>
        <item x="60"/>
        <item x="44"/>
        <item x="659"/>
        <item x="1182"/>
        <item x="45"/>
        <item x="468"/>
        <item x="343"/>
        <item x="105"/>
        <item x="38"/>
        <item x="237"/>
        <item x="939"/>
        <item x="673"/>
        <item x="701"/>
        <item x="551"/>
        <item x="123"/>
        <item x="225"/>
        <item x="610"/>
        <item x="903"/>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C863FA-D9D0-417B-968D-E0F21543097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8"/>
        <item x="277"/>
        <item x="576"/>
        <item x="1036"/>
        <item x="1166"/>
        <item x="232"/>
        <item x="320"/>
        <item x="269"/>
        <item x="286"/>
        <item x="1111"/>
        <item x="626"/>
        <item x="360"/>
        <item x="1038"/>
        <item x="1045"/>
        <item x="407"/>
        <item x="1237"/>
        <item x="1213"/>
        <item x="755"/>
        <item x="914"/>
        <item x="838"/>
        <item x="1105"/>
        <item x="867"/>
        <item x="215"/>
        <item x="563"/>
        <item x="511"/>
        <item x="519"/>
        <item x="644"/>
        <item x="315"/>
        <item x="1215"/>
        <item x="1057"/>
        <item x="181"/>
        <item x="1046"/>
        <item x="1161"/>
        <item x="456"/>
        <item x="1223"/>
        <item x="1086"/>
        <item x="979"/>
        <item x="805"/>
        <item x="1164"/>
        <item x="1115"/>
        <item x="1049"/>
        <item x="1221"/>
        <item x="72"/>
        <item x="1085"/>
        <item x="223"/>
        <item x="530"/>
        <item x="1194"/>
        <item x="1008"/>
        <item x="418"/>
        <item x="518"/>
        <item x="619"/>
        <item x="234"/>
        <item x="878"/>
        <item x="461"/>
        <item x="772"/>
        <item x="1092"/>
        <item x="90"/>
        <item x="579"/>
        <item x="893"/>
        <item x="976"/>
        <item x="727"/>
        <item x="958"/>
        <item x="1175"/>
        <item x="1157"/>
        <item x="809"/>
        <item x="691"/>
        <item x="470"/>
        <item x="1062"/>
        <item x="1234"/>
        <item x="527"/>
        <item x="267"/>
        <item x="322"/>
        <item x="884"/>
        <item x="917"/>
        <item x="909"/>
        <item x="791"/>
        <item x="138"/>
        <item x="1165"/>
        <item x="164"/>
        <item x="891"/>
        <item x="986"/>
        <item x="1016"/>
        <item x="419"/>
        <item x="1149"/>
        <item x="488"/>
        <item x="573"/>
        <item x="759"/>
        <item x="582"/>
        <item x="333"/>
        <item x="1012"/>
        <item x="1072"/>
        <item x="523"/>
        <item x="417"/>
        <item x="951"/>
        <item x="457"/>
        <item x="1117"/>
        <item x="1205"/>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7"/>
        <item x="604"/>
        <item x="1026"/>
        <item x="345"/>
        <item x="737"/>
        <item x="1102"/>
        <item x="1229"/>
        <item x="886"/>
        <item x="261"/>
        <item x="169"/>
        <item x="670"/>
        <item x="1219"/>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8"/>
        <item x="233"/>
        <item x="128"/>
        <item x="430"/>
        <item x="1131"/>
        <item x="860"/>
        <item x="559"/>
        <item x="654"/>
        <item x="710"/>
        <item x="1070"/>
        <item x="962"/>
        <item x="709"/>
        <item x="829"/>
        <item x="55"/>
        <item x="86"/>
        <item x="9"/>
        <item x="550"/>
        <item x="1193"/>
        <item x="883"/>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2"/>
        <item x="852"/>
        <item x="462"/>
        <item x="777"/>
        <item x="1081"/>
        <item x="191"/>
        <item x="273"/>
        <item x="1168"/>
        <item x="1147"/>
        <item x="981"/>
        <item x="856"/>
        <item x="36"/>
        <item x="303"/>
        <item x="1004"/>
        <item x="771"/>
        <item x="1078"/>
        <item x="1135"/>
        <item x="638"/>
        <item x="538"/>
        <item x="22"/>
        <item x="618"/>
        <item x="68"/>
        <item x="745"/>
        <item x="1088"/>
        <item x="964"/>
        <item x="1220"/>
        <item x="918"/>
        <item x="194"/>
        <item x="656"/>
        <item x="301"/>
        <item x="980"/>
        <item x="934"/>
        <item x="130"/>
        <item x="1126"/>
        <item x="1232"/>
        <item x="845"/>
        <item x="1067"/>
        <item x="187"/>
        <item x="849"/>
        <item x="7"/>
        <item x="607"/>
        <item x="687"/>
        <item x="647"/>
        <item x="912"/>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8"/>
        <item x="746"/>
        <item x="1226"/>
        <item x="564"/>
        <item x="43"/>
        <item x="302"/>
        <item x="525"/>
        <item x="1106"/>
        <item x="285"/>
        <item x="97"/>
        <item x="1156"/>
        <item x="965"/>
        <item x="586"/>
        <item x="1129"/>
        <item x="953"/>
        <item x="763"/>
        <item x="780"/>
        <item x="932"/>
        <item x="1203"/>
        <item x="1068"/>
        <item x="1195"/>
        <item x="879"/>
        <item x="102"/>
        <item x="1201"/>
        <item x="56"/>
        <item x="616"/>
        <item x="699"/>
        <item x="1104"/>
        <item x="935"/>
        <item x="999"/>
        <item x="366"/>
        <item x="899"/>
        <item x="649"/>
        <item x="947"/>
        <item x="1006"/>
        <item x="199"/>
        <item x="751"/>
        <item x="531"/>
        <item x="305"/>
        <item x="1112"/>
        <item x="204"/>
        <item x="391"/>
        <item x="539"/>
        <item x="514"/>
        <item x="1074"/>
        <item x="262"/>
        <item x="368"/>
        <item x="1109"/>
        <item x="1051"/>
        <item x="788"/>
        <item x="388"/>
        <item x="57"/>
        <item x="744"/>
        <item x="1002"/>
        <item x="265"/>
        <item x="889"/>
        <item x="347"/>
        <item x="1236"/>
        <item x="657"/>
        <item x="1225"/>
        <item x="392"/>
        <item x="786"/>
        <item x="24"/>
        <item x="1082"/>
        <item x="704"/>
        <item x="1121"/>
        <item x="1099"/>
        <item x="998"/>
        <item x="334"/>
        <item x="33"/>
        <item x="381"/>
        <item x="152"/>
        <item x="1077"/>
        <item x="28"/>
        <item x="489"/>
        <item x="941"/>
        <item x="910"/>
        <item x="124"/>
        <item x="820"/>
        <item x="412"/>
        <item x="1231"/>
        <item x="1186"/>
        <item x="1224"/>
        <item x="793"/>
        <item x="1148"/>
        <item x="263"/>
        <item x="1059"/>
        <item x="495"/>
        <item x="960"/>
        <item x="1211"/>
        <item x="1127"/>
        <item x="1030"/>
        <item x="1183"/>
        <item x="293"/>
        <item x="1136"/>
        <item x="442"/>
        <item x="988"/>
        <item x="71"/>
        <item x="352"/>
        <item x="1050"/>
        <item x="70"/>
        <item x="931"/>
        <item x="593"/>
        <item x="1116"/>
        <item x="722"/>
        <item x="1214"/>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8"/>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6"/>
        <item x="768"/>
        <item x="50"/>
        <item x="717"/>
        <item x="219"/>
        <item x="547"/>
        <item x="971"/>
        <item x="902"/>
        <item x="312"/>
        <item x="82"/>
        <item x="6"/>
        <item x="521"/>
        <item x="27"/>
        <item x="665"/>
        <item x="650"/>
        <item x="154"/>
        <item x="109"/>
        <item x="239"/>
        <item x="672"/>
        <item x="494"/>
        <item x="155"/>
        <item x="784"/>
        <item x="901"/>
        <item x="401"/>
        <item x="214"/>
        <item x="575"/>
        <item x="364"/>
        <item x="895"/>
        <item x="555"/>
        <item x="295"/>
        <item x="350"/>
        <item x="639"/>
        <item x="83"/>
        <item x="1134"/>
        <item x="996"/>
        <item x="217"/>
        <item x="546"/>
        <item x="139"/>
        <item x="379"/>
        <item x="936"/>
        <item x="706"/>
        <item x="100"/>
        <item x="707"/>
        <item x="207"/>
        <item x="17"/>
        <item x="75"/>
        <item x="1233"/>
        <item x="1080"/>
        <item x="620"/>
        <item x="1005"/>
        <item x="835"/>
        <item x="810"/>
        <item x="319"/>
        <item x="676"/>
        <item x="1133"/>
        <item x="850"/>
        <item x="993"/>
        <item x="383"/>
        <item x="1153"/>
        <item x="804"/>
        <item x="13"/>
        <item x="327"/>
        <item x="803"/>
        <item x="115"/>
        <item x="1155"/>
        <item x="989"/>
        <item x="966"/>
        <item x="1198"/>
        <item x="806"/>
        <item x="1010"/>
        <item x="854"/>
        <item x="1055"/>
        <item x="1065"/>
        <item x="1083"/>
        <item x="473"/>
        <item x="1071"/>
        <item x="569"/>
        <item x="597"/>
        <item x="1206"/>
        <item x="592"/>
        <item x="1150"/>
        <item x="271"/>
        <item x="1172"/>
        <item x="431"/>
        <item x="595"/>
        <item x="317"/>
        <item x="880"/>
        <item x="823"/>
        <item x="712"/>
        <item x="1097"/>
        <item x="781"/>
        <item x="535"/>
        <item x="1212"/>
        <item x="905"/>
        <item x="398"/>
        <item x="840"/>
        <item x="758"/>
        <item x="346"/>
        <item x="1192"/>
        <item x="311"/>
        <item x="387"/>
        <item x="1184"/>
        <item x="612"/>
        <item x="21"/>
        <item x="299"/>
        <item x="69"/>
        <item x="560"/>
        <item x="543"/>
        <item x="716"/>
        <item x="196"/>
        <item x="690"/>
        <item x="231"/>
        <item x="844"/>
        <item x="554"/>
        <item x="830"/>
        <item x="869"/>
        <item x="253"/>
        <item x="1196"/>
        <item x="463"/>
        <item x="892"/>
        <item x="452"/>
        <item x="1043"/>
        <item x="178"/>
        <item x="1197"/>
        <item x="1014"/>
        <item x="957"/>
        <item x="41"/>
        <item x="1204"/>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7"/>
        <item x="799"/>
        <item x="1235"/>
        <item x="30"/>
        <item x="410"/>
        <item x="112"/>
        <item x="843"/>
        <item x="632"/>
        <item x="224"/>
        <item x="725"/>
        <item x="1"/>
        <item x="900"/>
        <item x="403"/>
        <item x="1084"/>
        <item x="949"/>
        <item x="26"/>
        <item x="1132"/>
        <item x="351"/>
        <item x="23"/>
        <item x="1027"/>
        <item x="661"/>
        <item x="890"/>
        <item x="674"/>
        <item x="190"/>
        <item x="812"/>
        <item x="930"/>
        <item x="622"/>
        <item x="1185"/>
        <item x="948"/>
        <item x="415"/>
        <item x="894"/>
        <item x="974"/>
        <item x="274"/>
        <item x="630"/>
        <item x="478"/>
        <item x="212"/>
        <item x="188"/>
        <item x="216"/>
        <item x="692"/>
        <item x="87"/>
        <item x="19"/>
        <item x="427"/>
        <item x="1079"/>
        <item x="1179"/>
        <item x="658"/>
        <item x="405"/>
        <item x="310"/>
        <item x="1130"/>
        <item x="197"/>
        <item x="1061"/>
        <item x="875"/>
        <item x="679"/>
        <item x="994"/>
        <item x="1146"/>
        <item x="1029"/>
        <item x="1091"/>
        <item x="578"/>
        <item x="1222"/>
        <item x="876"/>
        <item x="1120"/>
        <item x="590"/>
        <item x="888"/>
        <item x="1189"/>
        <item x="399"/>
        <item x="572"/>
        <item x="1040"/>
        <item x="243"/>
        <item x="765"/>
        <item x="864"/>
        <item x="298"/>
        <item x="1145"/>
        <item x="623"/>
        <item x="1035"/>
        <item x="250"/>
        <item x="828"/>
        <item x="370"/>
        <item x="278"/>
        <item x="770"/>
        <item x="48"/>
        <item x="133"/>
        <item x="1069"/>
        <item x="142"/>
        <item x="476"/>
        <item x="323"/>
        <item x="913"/>
        <item x="64"/>
        <item x="47"/>
        <item x="162"/>
        <item x="369"/>
        <item x="545"/>
        <item x="108"/>
        <item x="126"/>
        <item x="1159"/>
        <item x="749"/>
        <item x="306"/>
        <item x="1141"/>
        <item x="42"/>
        <item x="31"/>
        <item x="251"/>
        <item x="873"/>
        <item x="897"/>
        <item x="713"/>
        <item x="446"/>
        <item x="477"/>
        <item x="182"/>
        <item x="720"/>
        <item x="150"/>
        <item x="321"/>
        <item x="954"/>
        <item x="393"/>
        <item x="824"/>
        <item x="339"/>
        <item x="963"/>
        <item x="1098"/>
        <item x="877"/>
        <item x="750"/>
        <item x="790"/>
        <item x="1154"/>
        <item x="1228"/>
        <item x="63"/>
        <item x="500"/>
        <item x="680"/>
        <item x="1158"/>
        <item x="508"/>
        <item x="807"/>
        <item x="201"/>
        <item x="147"/>
        <item x="332"/>
        <item x="248"/>
        <item x="1056"/>
        <item x="792"/>
        <item x="189"/>
        <item x="99"/>
        <item x="517"/>
        <item x="859"/>
        <item x="731"/>
        <item x="474"/>
        <item x="54"/>
        <item x="254"/>
        <item x="732"/>
        <item x="61"/>
        <item x="77"/>
        <item x="0"/>
        <item x="1199"/>
        <item x="338"/>
        <item x="583"/>
        <item x="396"/>
        <item x="373"/>
        <item x="696"/>
        <item x="625"/>
        <item x="76"/>
        <item x="1018"/>
        <item x="741"/>
        <item x="258"/>
        <item x="73"/>
        <item x="831"/>
        <item x="441"/>
        <item x="813"/>
        <item x="390"/>
        <item x="881"/>
        <item x="491"/>
        <item x="581"/>
        <item x="85"/>
        <item x="896"/>
        <item x="885"/>
        <item x="49"/>
        <item x="499"/>
        <item x="275"/>
        <item x="429"/>
        <item x="5"/>
        <item x="409"/>
        <item x="16"/>
        <item x="10"/>
        <item x="107"/>
        <item x="25"/>
        <item x="938"/>
        <item x="180"/>
        <item x="882"/>
        <item x="272"/>
        <item x="186"/>
        <item x="907"/>
        <item x="122"/>
        <item x="1053"/>
        <item x="887"/>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1"/>
        <item x="921"/>
        <item x="1041"/>
        <item x="600"/>
        <item x="297"/>
        <item x="1217"/>
        <item x="660"/>
        <item x="642"/>
        <item x="906"/>
        <item x="425"/>
        <item x="1230"/>
        <item x="580"/>
        <item x="448"/>
        <item x="168"/>
        <item x="915"/>
        <item x="904"/>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8"/>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10"/>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9"/>
        <item x="386"/>
        <item x="119"/>
        <item x="336"/>
        <item x="453"/>
        <item x="524"/>
        <item x="161"/>
        <item x="15"/>
        <item x="179"/>
        <item x="208"/>
        <item x="760"/>
        <item x="436"/>
        <item x="1200"/>
        <item x="40"/>
        <item x="855"/>
        <item x="959"/>
        <item x="341"/>
        <item x="505"/>
        <item x="1107"/>
        <item x="752"/>
        <item x="808"/>
        <item x="132"/>
        <item x="259"/>
        <item x="60"/>
        <item x="44"/>
        <item x="659"/>
        <item x="1182"/>
        <item x="45"/>
        <item x="468"/>
        <item x="343"/>
        <item x="105"/>
        <item x="38"/>
        <item x="237"/>
        <item x="939"/>
        <item x="673"/>
        <item x="701"/>
        <item x="551"/>
        <item x="123"/>
        <item x="225"/>
        <item x="610"/>
        <item x="903"/>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33F1C1-7BEF-4EEC-88EF-220E1DE91C6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8"/>
        <item x="277"/>
        <item x="576"/>
        <item x="1036"/>
        <item x="1166"/>
        <item x="232"/>
        <item x="320"/>
        <item x="269"/>
        <item x="286"/>
        <item x="1111"/>
        <item x="626"/>
        <item x="360"/>
        <item x="1038"/>
        <item x="1045"/>
        <item x="407"/>
        <item x="1237"/>
        <item x="1213"/>
        <item x="755"/>
        <item x="914"/>
        <item x="838"/>
        <item x="1105"/>
        <item x="867"/>
        <item x="215"/>
        <item x="563"/>
        <item x="511"/>
        <item x="519"/>
        <item x="644"/>
        <item x="315"/>
        <item x="1215"/>
        <item x="1057"/>
        <item x="181"/>
        <item x="1046"/>
        <item x="1161"/>
        <item x="456"/>
        <item x="1223"/>
        <item x="1086"/>
        <item x="979"/>
        <item x="805"/>
        <item x="1164"/>
        <item x="1115"/>
        <item x="1049"/>
        <item x="1221"/>
        <item x="72"/>
        <item x="1085"/>
        <item x="223"/>
        <item x="530"/>
        <item x="1194"/>
        <item x="1008"/>
        <item x="418"/>
        <item x="518"/>
        <item x="619"/>
        <item x="234"/>
        <item x="878"/>
        <item x="461"/>
        <item x="772"/>
        <item x="1092"/>
        <item x="90"/>
        <item x="579"/>
        <item x="893"/>
        <item x="976"/>
        <item x="727"/>
        <item x="958"/>
        <item x="1175"/>
        <item x="1157"/>
        <item x="809"/>
        <item x="691"/>
        <item x="470"/>
        <item x="1062"/>
        <item x="1234"/>
        <item x="527"/>
        <item x="267"/>
        <item x="322"/>
        <item x="884"/>
        <item x="917"/>
        <item x="909"/>
        <item x="791"/>
        <item x="138"/>
        <item x="1165"/>
        <item x="164"/>
        <item x="891"/>
        <item x="986"/>
        <item x="1016"/>
        <item x="419"/>
        <item x="1149"/>
        <item x="488"/>
        <item x="573"/>
        <item x="759"/>
        <item x="582"/>
        <item x="333"/>
        <item x="1012"/>
        <item x="1072"/>
        <item x="523"/>
        <item x="417"/>
        <item x="951"/>
        <item x="457"/>
        <item x="1117"/>
        <item x="1205"/>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7"/>
        <item x="604"/>
        <item x="1026"/>
        <item x="345"/>
        <item x="737"/>
        <item x="1102"/>
        <item x="1229"/>
        <item x="886"/>
        <item x="261"/>
        <item x="169"/>
        <item x="670"/>
        <item x="1219"/>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8"/>
        <item x="233"/>
        <item x="128"/>
        <item x="430"/>
        <item x="1131"/>
        <item x="860"/>
        <item x="559"/>
        <item x="654"/>
        <item x="710"/>
        <item x="1070"/>
        <item x="962"/>
        <item x="709"/>
        <item x="829"/>
        <item x="55"/>
        <item x="86"/>
        <item x="9"/>
        <item x="550"/>
        <item x="1193"/>
        <item x="883"/>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2"/>
        <item x="852"/>
        <item x="462"/>
        <item x="777"/>
        <item x="1081"/>
        <item x="191"/>
        <item x="273"/>
        <item x="1168"/>
        <item x="1147"/>
        <item x="981"/>
        <item x="856"/>
        <item x="36"/>
        <item x="303"/>
        <item x="1004"/>
        <item x="771"/>
        <item x="1078"/>
        <item x="1135"/>
        <item x="638"/>
        <item x="538"/>
        <item x="22"/>
        <item x="618"/>
        <item x="68"/>
        <item x="745"/>
        <item x="1088"/>
        <item x="964"/>
        <item x="1220"/>
        <item x="918"/>
        <item x="194"/>
        <item x="656"/>
        <item x="301"/>
        <item x="980"/>
        <item x="934"/>
        <item x="130"/>
        <item x="1126"/>
        <item x="1232"/>
        <item x="845"/>
        <item x="1067"/>
        <item x="187"/>
        <item x="849"/>
        <item x="7"/>
        <item x="607"/>
        <item x="687"/>
        <item x="647"/>
        <item x="912"/>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8"/>
        <item x="746"/>
        <item x="1226"/>
        <item x="564"/>
        <item x="43"/>
        <item x="302"/>
        <item x="525"/>
        <item x="1106"/>
        <item x="285"/>
        <item x="97"/>
        <item x="1156"/>
        <item x="965"/>
        <item x="586"/>
        <item x="1129"/>
        <item x="953"/>
        <item x="763"/>
        <item x="780"/>
        <item x="932"/>
        <item x="1203"/>
        <item x="1068"/>
        <item x="1195"/>
        <item x="879"/>
        <item x="102"/>
        <item x="1201"/>
        <item x="56"/>
        <item x="616"/>
        <item x="699"/>
        <item x="1104"/>
        <item x="935"/>
        <item x="999"/>
        <item x="366"/>
        <item x="899"/>
        <item x="649"/>
        <item x="947"/>
        <item x="1006"/>
        <item x="199"/>
        <item x="751"/>
        <item x="531"/>
        <item x="305"/>
        <item x="1112"/>
        <item x="204"/>
        <item x="391"/>
        <item x="539"/>
        <item x="514"/>
        <item x="1074"/>
        <item x="262"/>
        <item x="368"/>
        <item x="1109"/>
        <item x="1051"/>
        <item x="788"/>
        <item x="388"/>
        <item x="57"/>
        <item x="744"/>
        <item x="1002"/>
        <item x="265"/>
        <item x="889"/>
        <item x="347"/>
        <item x="1236"/>
        <item x="657"/>
        <item x="1225"/>
        <item x="392"/>
        <item x="786"/>
        <item x="24"/>
        <item x="1082"/>
        <item x="704"/>
        <item x="1121"/>
        <item x="1099"/>
        <item x="998"/>
        <item x="334"/>
        <item x="33"/>
        <item x="381"/>
        <item x="152"/>
        <item x="1077"/>
        <item x="28"/>
        <item x="489"/>
        <item x="941"/>
        <item x="910"/>
        <item x="124"/>
        <item x="820"/>
        <item x="412"/>
        <item x="1231"/>
        <item x="1186"/>
        <item x="1224"/>
        <item x="793"/>
        <item x="1148"/>
        <item x="263"/>
        <item x="1059"/>
        <item x="495"/>
        <item x="960"/>
        <item x="1211"/>
        <item x="1127"/>
        <item x="1030"/>
        <item x="1183"/>
        <item x="293"/>
        <item x="1136"/>
        <item x="442"/>
        <item x="988"/>
        <item x="71"/>
        <item x="352"/>
        <item x="1050"/>
        <item x="70"/>
        <item x="931"/>
        <item x="593"/>
        <item x="1116"/>
        <item x="722"/>
        <item x="1214"/>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8"/>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6"/>
        <item x="768"/>
        <item x="50"/>
        <item x="717"/>
        <item x="219"/>
        <item x="547"/>
        <item x="971"/>
        <item x="902"/>
        <item x="312"/>
        <item x="82"/>
        <item x="6"/>
        <item x="521"/>
        <item x="27"/>
        <item x="665"/>
        <item x="650"/>
        <item x="154"/>
        <item x="109"/>
        <item x="239"/>
        <item x="672"/>
        <item x="494"/>
        <item x="155"/>
        <item x="784"/>
        <item x="901"/>
        <item x="401"/>
        <item x="214"/>
        <item x="575"/>
        <item x="364"/>
        <item x="895"/>
        <item x="555"/>
        <item x="295"/>
        <item x="350"/>
        <item x="639"/>
        <item x="83"/>
        <item x="1134"/>
        <item x="996"/>
        <item x="217"/>
        <item x="546"/>
        <item x="139"/>
        <item x="379"/>
        <item x="936"/>
        <item x="706"/>
        <item x="100"/>
        <item x="707"/>
        <item x="207"/>
        <item x="17"/>
        <item x="75"/>
        <item x="1233"/>
        <item x="1080"/>
        <item x="620"/>
        <item x="1005"/>
        <item x="835"/>
        <item x="810"/>
        <item x="319"/>
        <item x="676"/>
        <item x="1133"/>
        <item x="850"/>
        <item x="993"/>
        <item x="383"/>
        <item x="1153"/>
        <item x="804"/>
        <item x="13"/>
        <item x="327"/>
        <item x="803"/>
        <item x="115"/>
        <item x="1155"/>
        <item x="989"/>
        <item x="966"/>
        <item x="1198"/>
        <item x="806"/>
        <item x="1010"/>
        <item x="854"/>
        <item x="1055"/>
        <item x="1065"/>
        <item x="1083"/>
        <item x="473"/>
        <item x="1071"/>
        <item x="569"/>
        <item x="597"/>
        <item x="1206"/>
        <item x="592"/>
        <item x="1150"/>
        <item x="271"/>
        <item x="1172"/>
        <item x="431"/>
        <item x="595"/>
        <item x="317"/>
        <item x="880"/>
        <item x="823"/>
        <item x="712"/>
        <item x="1097"/>
        <item x="781"/>
        <item x="535"/>
        <item x="1212"/>
        <item x="905"/>
        <item x="398"/>
        <item x="840"/>
        <item x="758"/>
        <item x="346"/>
        <item x="1192"/>
        <item x="311"/>
        <item x="387"/>
        <item x="1184"/>
        <item x="612"/>
        <item x="21"/>
        <item x="299"/>
        <item x="69"/>
        <item x="560"/>
        <item x="543"/>
        <item x="716"/>
        <item x="196"/>
        <item x="690"/>
        <item x="231"/>
        <item x="844"/>
        <item x="554"/>
        <item x="830"/>
        <item x="869"/>
        <item x="253"/>
        <item x="1196"/>
        <item x="463"/>
        <item x="892"/>
        <item x="452"/>
        <item x="1043"/>
        <item x="178"/>
        <item x="1197"/>
        <item x="1014"/>
        <item x="957"/>
        <item x="41"/>
        <item x="1204"/>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7"/>
        <item x="799"/>
        <item x="1235"/>
        <item x="30"/>
        <item x="410"/>
        <item x="112"/>
        <item x="843"/>
        <item x="632"/>
        <item x="224"/>
        <item x="725"/>
        <item x="1"/>
        <item x="900"/>
        <item x="403"/>
        <item x="1084"/>
        <item x="949"/>
        <item x="26"/>
        <item x="1132"/>
        <item x="351"/>
        <item x="23"/>
        <item x="1027"/>
        <item x="661"/>
        <item x="890"/>
        <item x="674"/>
        <item x="190"/>
        <item x="812"/>
        <item x="930"/>
        <item x="622"/>
        <item x="1185"/>
        <item x="948"/>
        <item x="415"/>
        <item x="894"/>
        <item x="974"/>
        <item x="274"/>
        <item x="630"/>
        <item x="478"/>
        <item x="212"/>
        <item x="188"/>
        <item x="216"/>
        <item x="692"/>
        <item x="87"/>
        <item x="19"/>
        <item x="427"/>
        <item x="1079"/>
        <item x="1179"/>
        <item x="658"/>
        <item x="405"/>
        <item x="310"/>
        <item x="1130"/>
        <item x="197"/>
        <item x="1061"/>
        <item x="875"/>
        <item x="679"/>
        <item x="994"/>
        <item x="1146"/>
        <item x="1029"/>
        <item x="1091"/>
        <item x="578"/>
        <item x="1222"/>
        <item x="876"/>
        <item x="1120"/>
        <item x="590"/>
        <item x="888"/>
        <item x="1189"/>
        <item x="399"/>
        <item x="572"/>
        <item x="1040"/>
        <item x="243"/>
        <item x="765"/>
        <item x="864"/>
        <item x="298"/>
        <item x="1145"/>
        <item x="623"/>
        <item x="1035"/>
        <item x="250"/>
        <item x="828"/>
        <item x="370"/>
        <item x="278"/>
        <item x="770"/>
        <item x="48"/>
        <item x="133"/>
        <item x="1069"/>
        <item x="142"/>
        <item x="476"/>
        <item x="323"/>
        <item x="913"/>
        <item x="64"/>
        <item x="47"/>
        <item x="162"/>
        <item x="369"/>
        <item x="545"/>
        <item x="108"/>
        <item x="126"/>
        <item x="1159"/>
        <item x="749"/>
        <item x="306"/>
        <item x="1141"/>
        <item x="42"/>
        <item x="31"/>
        <item x="251"/>
        <item x="873"/>
        <item x="897"/>
        <item x="713"/>
        <item x="446"/>
        <item x="477"/>
        <item x="182"/>
        <item x="720"/>
        <item x="150"/>
        <item x="321"/>
        <item x="954"/>
        <item x="393"/>
        <item x="824"/>
        <item x="339"/>
        <item x="963"/>
        <item x="1098"/>
        <item x="877"/>
        <item x="750"/>
        <item x="790"/>
        <item x="1154"/>
        <item x="1228"/>
        <item x="63"/>
        <item x="500"/>
        <item x="680"/>
        <item x="1158"/>
        <item x="508"/>
        <item x="807"/>
        <item x="201"/>
        <item x="147"/>
        <item x="332"/>
        <item x="248"/>
        <item x="1056"/>
        <item x="792"/>
        <item x="189"/>
        <item x="99"/>
        <item x="517"/>
        <item x="859"/>
        <item x="731"/>
        <item x="474"/>
        <item x="54"/>
        <item x="254"/>
        <item x="732"/>
        <item x="61"/>
        <item x="77"/>
        <item x="0"/>
        <item x="1199"/>
        <item x="338"/>
        <item x="583"/>
        <item x="396"/>
        <item x="373"/>
        <item x="696"/>
        <item x="625"/>
        <item x="76"/>
        <item x="1018"/>
        <item x="741"/>
        <item x="258"/>
        <item x="73"/>
        <item x="831"/>
        <item x="441"/>
        <item x="813"/>
        <item x="390"/>
        <item x="881"/>
        <item x="491"/>
        <item x="581"/>
        <item x="85"/>
        <item x="896"/>
        <item x="885"/>
        <item x="49"/>
        <item x="499"/>
        <item x="275"/>
        <item x="429"/>
        <item x="5"/>
        <item x="409"/>
        <item x="16"/>
        <item x="10"/>
        <item x="107"/>
        <item x="25"/>
        <item x="938"/>
        <item x="180"/>
        <item x="882"/>
        <item x="272"/>
        <item x="186"/>
        <item x="907"/>
        <item x="122"/>
        <item x="1053"/>
        <item x="887"/>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1"/>
        <item x="921"/>
        <item x="1041"/>
        <item x="600"/>
        <item x="297"/>
        <item x="1217"/>
        <item x="660"/>
        <item x="642"/>
        <item x="906"/>
        <item x="425"/>
        <item x="1230"/>
        <item x="580"/>
        <item x="448"/>
        <item x="168"/>
        <item x="915"/>
        <item x="904"/>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8"/>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10"/>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9"/>
        <item x="386"/>
        <item x="119"/>
        <item x="336"/>
        <item x="453"/>
        <item x="524"/>
        <item x="161"/>
        <item x="15"/>
        <item x="179"/>
        <item x="208"/>
        <item x="760"/>
        <item x="436"/>
        <item x="1200"/>
        <item x="40"/>
        <item x="855"/>
        <item x="959"/>
        <item x="341"/>
        <item x="505"/>
        <item x="1107"/>
        <item x="752"/>
        <item x="808"/>
        <item x="132"/>
        <item x="259"/>
        <item x="60"/>
        <item x="44"/>
        <item x="659"/>
        <item x="1182"/>
        <item x="45"/>
        <item x="468"/>
        <item x="343"/>
        <item x="105"/>
        <item x="38"/>
        <item x="237"/>
        <item x="939"/>
        <item x="673"/>
        <item x="701"/>
        <item x="551"/>
        <item x="123"/>
        <item x="225"/>
        <item x="610"/>
        <item x="903"/>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51C172C-61B2-4EA0-8C95-21AB830CDE5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8"/>
        <item x="277"/>
        <item x="576"/>
        <item x="1036"/>
        <item x="1166"/>
        <item x="232"/>
        <item x="320"/>
        <item x="269"/>
        <item x="286"/>
        <item x="1111"/>
        <item x="626"/>
        <item x="360"/>
        <item x="1038"/>
        <item x="1045"/>
        <item x="407"/>
        <item x="1237"/>
        <item x="1213"/>
        <item x="755"/>
        <item x="914"/>
        <item x="838"/>
        <item x="1105"/>
        <item x="867"/>
        <item x="215"/>
        <item x="563"/>
        <item x="511"/>
        <item x="519"/>
        <item x="644"/>
        <item x="315"/>
        <item x="1215"/>
        <item x="1057"/>
        <item x="181"/>
        <item x="1046"/>
        <item x="1161"/>
        <item x="456"/>
        <item x="1223"/>
        <item x="1086"/>
        <item x="979"/>
        <item x="805"/>
        <item x="1164"/>
        <item x="1115"/>
        <item x="1049"/>
        <item x="1221"/>
        <item x="72"/>
        <item x="1085"/>
        <item x="223"/>
        <item x="530"/>
        <item x="1194"/>
        <item x="1008"/>
        <item x="418"/>
        <item x="518"/>
        <item x="619"/>
        <item x="234"/>
        <item x="878"/>
        <item x="461"/>
        <item x="772"/>
        <item x="1092"/>
        <item x="90"/>
        <item x="579"/>
        <item x="893"/>
        <item x="976"/>
        <item x="727"/>
        <item x="958"/>
        <item x="1175"/>
        <item x="1157"/>
        <item x="809"/>
        <item x="691"/>
        <item x="470"/>
        <item x="1062"/>
        <item x="1234"/>
        <item x="527"/>
        <item x="267"/>
        <item x="322"/>
        <item x="884"/>
        <item x="917"/>
        <item x="909"/>
        <item x="791"/>
        <item x="138"/>
        <item x="1165"/>
        <item x="164"/>
        <item x="891"/>
        <item x="986"/>
        <item x="1016"/>
        <item x="419"/>
        <item x="1149"/>
        <item x="488"/>
        <item x="573"/>
        <item x="759"/>
        <item x="582"/>
        <item x="333"/>
        <item x="1012"/>
        <item x="1072"/>
        <item x="523"/>
        <item x="417"/>
        <item x="951"/>
        <item x="457"/>
        <item x="1117"/>
        <item x="1205"/>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7"/>
        <item x="604"/>
        <item x="1026"/>
        <item x="345"/>
        <item x="737"/>
        <item x="1102"/>
        <item x="1229"/>
        <item x="886"/>
        <item x="261"/>
        <item x="169"/>
        <item x="670"/>
        <item x="1219"/>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8"/>
        <item x="233"/>
        <item x="128"/>
        <item x="430"/>
        <item x="1131"/>
        <item x="860"/>
        <item x="559"/>
        <item x="654"/>
        <item x="710"/>
        <item x="1070"/>
        <item x="962"/>
        <item x="709"/>
        <item x="829"/>
        <item x="55"/>
        <item x="86"/>
        <item x="9"/>
        <item x="550"/>
        <item x="1193"/>
        <item x="883"/>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2"/>
        <item x="852"/>
        <item x="462"/>
        <item x="777"/>
        <item x="1081"/>
        <item x="191"/>
        <item x="273"/>
        <item x="1168"/>
        <item x="1147"/>
        <item x="981"/>
        <item x="856"/>
        <item x="36"/>
        <item x="303"/>
        <item x="1004"/>
        <item x="771"/>
        <item x="1078"/>
        <item x="1135"/>
        <item x="638"/>
        <item x="538"/>
        <item x="22"/>
        <item x="618"/>
        <item x="68"/>
        <item x="745"/>
        <item x="1088"/>
        <item x="964"/>
        <item x="1220"/>
        <item x="918"/>
        <item x="194"/>
        <item x="656"/>
        <item x="301"/>
        <item x="980"/>
        <item x="934"/>
        <item x="130"/>
        <item x="1126"/>
        <item x="1232"/>
        <item x="845"/>
        <item x="1067"/>
        <item x="187"/>
        <item x="849"/>
        <item x="7"/>
        <item x="607"/>
        <item x="687"/>
        <item x="647"/>
        <item x="912"/>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8"/>
        <item x="746"/>
        <item x="1226"/>
        <item x="564"/>
        <item x="43"/>
        <item x="302"/>
        <item x="525"/>
        <item x="1106"/>
        <item x="285"/>
        <item x="97"/>
        <item x="1156"/>
        <item x="965"/>
        <item x="586"/>
        <item x="1129"/>
        <item x="953"/>
        <item x="763"/>
        <item x="780"/>
        <item x="932"/>
        <item x="1203"/>
        <item x="1068"/>
        <item x="1195"/>
        <item x="879"/>
        <item x="102"/>
        <item x="1201"/>
        <item x="56"/>
        <item x="616"/>
        <item x="699"/>
        <item x="1104"/>
        <item x="935"/>
        <item x="999"/>
        <item x="366"/>
        <item x="899"/>
        <item x="649"/>
        <item x="947"/>
        <item x="1006"/>
        <item x="199"/>
        <item x="751"/>
        <item x="531"/>
        <item x="305"/>
        <item x="1112"/>
        <item x="204"/>
        <item x="391"/>
        <item x="539"/>
        <item x="514"/>
        <item x="1074"/>
        <item x="262"/>
        <item x="368"/>
        <item x="1109"/>
        <item x="1051"/>
        <item x="788"/>
        <item x="388"/>
        <item x="57"/>
        <item x="744"/>
        <item x="1002"/>
        <item x="265"/>
        <item x="889"/>
        <item x="347"/>
        <item x="1236"/>
        <item x="657"/>
        <item x="1225"/>
        <item x="392"/>
        <item x="786"/>
        <item x="24"/>
        <item x="1082"/>
        <item x="704"/>
        <item x="1121"/>
        <item x="1099"/>
        <item x="998"/>
        <item x="334"/>
        <item x="33"/>
        <item x="381"/>
        <item x="152"/>
        <item x="1077"/>
        <item x="28"/>
        <item x="489"/>
        <item x="941"/>
        <item x="910"/>
        <item x="124"/>
        <item x="820"/>
        <item x="412"/>
        <item x="1231"/>
        <item x="1186"/>
        <item x="1224"/>
        <item x="793"/>
        <item x="1148"/>
        <item x="263"/>
        <item x="1059"/>
        <item x="495"/>
        <item x="960"/>
        <item x="1211"/>
        <item x="1127"/>
        <item x="1030"/>
        <item x="1183"/>
        <item x="293"/>
        <item x="1136"/>
        <item x="442"/>
        <item x="988"/>
        <item x="71"/>
        <item x="352"/>
        <item x="1050"/>
        <item x="70"/>
        <item x="931"/>
        <item x="593"/>
        <item x="1116"/>
        <item x="722"/>
        <item x="1214"/>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8"/>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6"/>
        <item x="768"/>
        <item x="50"/>
        <item x="717"/>
        <item x="219"/>
        <item x="547"/>
        <item x="971"/>
        <item x="902"/>
        <item x="312"/>
        <item x="82"/>
        <item x="6"/>
        <item x="521"/>
        <item x="27"/>
        <item x="665"/>
        <item x="650"/>
        <item x="154"/>
        <item x="109"/>
        <item x="239"/>
        <item x="672"/>
        <item x="494"/>
        <item x="155"/>
        <item x="784"/>
        <item x="901"/>
        <item x="401"/>
        <item x="214"/>
        <item x="575"/>
        <item x="364"/>
        <item x="895"/>
        <item x="555"/>
        <item x="295"/>
        <item x="350"/>
        <item x="639"/>
        <item x="83"/>
        <item x="1134"/>
        <item x="996"/>
        <item x="217"/>
        <item x="546"/>
        <item x="139"/>
        <item x="379"/>
        <item x="936"/>
        <item x="706"/>
        <item x="100"/>
        <item x="707"/>
        <item x="207"/>
        <item x="17"/>
        <item x="75"/>
        <item x="1233"/>
        <item x="1080"/>
        <item x="620"/>
        <item x="1005"/>
        <item x="835"/>
        <item x="810"/>
        <item x="319"/>
        <item x="676"/>
        <item x="1133"/>
        <item x="850"/>
        <item x="993"/>
        <item x="383"/>
        <item x="1153"/>
        <item x="804"/>
        <item x="13"/>
        <item x="327"/>
        <item x="803"/>
        <item x="115"/>
        <item x="1155"/>
        <item x="989"/>
        <item x="966"/>
        <item x="1198"/>
        <item x="806"/>
        <item x="1010"/>
        <item x="854"/>
        <item x="1055"/>
        <item x="1065"/>
        <item x="1083"/>
        <item x="473"/>
        <item x="1071"/>
        <item x="569"/>
        <item x="597"/>
        <item x="1206"/>
        <item x="592"/>
        <item x="1150"/>
        <item x="271"/>
        <item x="1172"/>
        <item x="431"/>
        <item x="595"/>
        <item x="317"/>
        <item x="880"/>
        <item x="823"/>
        <item x="712"/>
        <item x="1097"/>
        <item x="781"/>
        <item x="535"/>
        <item x="1212"/>
        <item x="905"/>
        <item x="398"/>
        <item x="840"/>
        <item x="758"/>
        <item x="346"/>
        <item x="1192"/>
        <item x="311"/>
        <item x="387"/>
        <item x="1184"/>
        <item x="612"/>
        <item x="21"/>
        <item x="299"/>
        <item x="69"/>
        <item x="560"/>
        <item x="543"/>
        <item x="716"/>
        <item x="196"/>
        <item x="690"/>
        <item x="231"/>
        <item x="844"/>
        <item x="554"/>
        <item x="830"/>
        <item x="869"/>
        <item x="253"/>
        <item x="1196"/>
        <item x="463"/>
        <item x="892"/>
        <item x="452"/>
        <item x="1043"/>
        <item x="178"/>
        <item x="1197"/>
        <item x="1014"/>
        <item x="957"/>
        <item x="41"/>
        <item x="1204"/>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7"/>
        <item x="799"/>
        <item x="1235"/>
        <item x="30"/>
        <item x="410"/>
        <item x="112"/>
        <item x="843"/>
        <item x="632"/>
        <item x="224"/>
        <item x="725"/>
        <item x="1"/>
        <item x="900"/>
        <item x="403"/>
        <item x="1084"/>
        <item x="949"/>
        <item x="26"/>
        <item x="1132"/>
        <item x="351"/>
        <item x="23"/>
        <item x="1027"/>
        <item x="661"/>
        <item x="890"/>
        <item x="674"/>
        <item x="190"/>
        <item x="812"/>
        <item x="930"/>
        <item x="622"/>
        <item x="1185"/>
        <item x="948"/>
        <item x="415"/>
        <item x="894"/>
        <item x="974"/>
        <item x="274"/>
        <item x="630"/>
        <item x="478"/>
        <item x="212"/>
        <item x="188"/>
        <item x="216"/>
        <item x="692"/>
        <item x="87"/>
        <item x="19"/>
        <item x="427"/>
        <item x="1079"/>
        <item x="1179"/>
        <item x="658"/>
        <item x="405"/>
        <item x="310"/>
        <item x="1130"/>
        <item x="197"/>
        <item x="1061"/>
        <item x="875"/>
        <item x="679"/>
        <item x="994"/>
        <item x="1146"/>
        <item x="1029"/>
        <item x="1091"/>
        <item x="578"/>
        <item x="1222"/>
        <item x="876"/>
        <item x="1120"/>
        <item x="590"/>
        <item x="888"/>
        <item x="1189"/>
        <item x="399"/>
        <item x="572"/>
        <item x="1040"/>
        <item x="243"/>
        <item x="765"/>
        <item x="864"/>
        <item x="298"/>
        <item x="1145"/>
        <item x="623"/>
        <item x="1035"/>
        <item x="250"/>
        <item x="828"/>
        <item x="370"/>
        <item x="278"/>
        <item x="770"/>
        <item x="48"/>
        <item x="133"/>
        <item x="1069"/>
        <item x="142"/>
        <item x="476"/>
        <item x="323"/>
        <item x="913"/>
        <item x="64"/>
        <item x="47"/>
        <item x="162"/>
        <item x="369"/>
        <item x="545"/>
        <item x="108"/>
        <item x="126"/>
        <item x="1159"/>
        <item x="749"/>
        <item x="306"/>
        <item x="1141"/>
        <item x="42"/>
        <item x="31"/>
        <item x="251"/>
        <item x="873"/>
        <item x="897"/>
        <item x="713"/>
        <item x="446"/>
        <item x="477"/>
        <item x="182"/>
        <item x="720"/>
        <item x="150"/>
        <item x="321"/>
        <item x="954"/>
        <item x="393"/>
        <item x="824"/>
        <item x="339"/>
        <item x="963"/>
        <item x="1098"/>
        <item x="877"/>
        <item x="750"/>
        <item x="790"/>
        <item x="1154"/>
        <item x="1228"/>
        <item x="63"/>
        <item x="500"/>
        <item x="680"/>
        <item x="1158"/>
        <item x="508"/>
        <item x="807"/>
        <item x="201"/>
        <item x="147"/>
        <item x="332"/>
        <item x="248"/>
        <item x="1056"/>
        <item x="792"/>
        <item x="189"/>
        <item x="99"/>
        <item x="517"/>
        <item x="859"/>
        <item x="731"/>
        <item x="474"/>
        <item x="54"/>
        <item x="254"/>
        <item x="732"/>
        <item x="61"/>
        <item x="77"/>
        <item x="0"/>
        <item x="1199"/>
        <item x="338"/>
        <item x="583"/>
        <item x="396"/>
        <item x="373"/>
        <item x="696"/>
        <item x="625"/>
        <item x="76"/>
        <item x="1018"/>
        <item x="741"/>
        <item x="258"/>
        <item x="73"/>
        <item x="831"/>
        <item x="441"/>
        <item x="813"/>
        <item x="390"/>
        <item x="881"/>
        <item x="491"/>
        <item x="581"/>
        <item x="85"/>
        <item x="896"/>
        <item x="885"/>
        <item x="49"/>
        <item x="499"/>
        <item x="275"/>
        <item x="429"/>
        <item x="5"/>
        <item x="409"/>
        <item x="16"/>
        <item x="10"/>
        <item x="107"/>
        <item x="25"/>
        <item x="938"/>
        <item x="180"/>
        <item x="882"/>
        <item x="272"/>
        <item x="186"/>
        <item x="907"/>
        <item x="122"/>
        <item x="1053"/>
        <item x="887"/>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1"/>
        <item x="921"/>
        <item x="1041"/>
        <item x="600"/>
        <item x="297"/>
        <item x="1217"/>
        <item x="660"/>
        <item x="642"/>
        <item x="906"/>
        <item x="425"/>
        <item x="1230"/>
        <item x="580"/>
        <item x="448"/>
        <item x="168"/>
        <item x="915"/>
        <item x="904"/>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8"/>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10"/>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9"/>
        <item x="386"/>
        <item x="119"/>
        <item x="336"/>
        <item x="453"/>
        <item x="524"/>
        <item x="161"/>
        <item x="15"/>
        <item x="179"/>
        <item x="208"/>
        <item x="760"/>
        <item x="436"/>
        <item x="1200"/>
        <item x="40"/>
        <item x="855"/>
        <item x="959"/>
        <item x="341"/>
        <item x="505"/>
        <item x="1107"/>
        <item x="752"/>
        <item x="808"/>
        <item x="132"/>
        <item x="259"/>
        <item x="60"/>
        <item x="44"/>
        <item x="659"/>
        <item x="1182"/>
        <item x="45"/>
        <item x="468"/>
        <item x="343"/>
        <item x="105"/>
        <item x="38"/>
        <item x="237"/>
        <item x="939"/>
        <item x="673"/>
        <item x="701"/>
        <item x="551"/>
        <item x="123"/>
        <item x="225"/>
        <item x="610"/>
        <item x="903"/>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3BAB6AA-7601-4076-8037-42DCEEDC25C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8"/>
        <item x="277"/>
        <item x="576"/>
        <item x="1036"/>
        <item x="1166"/>
        <item x="232"/>
        <item x="320"/>
        <item x="269"/>
        <item x="286"/>
        <item x="1111"/>
        <item x="626"/>
        <item x="360"/>
        <item x="1038"/>
        <item x="1045"/>
        <item x="407"/>
        <item x="1237"/>
        <item x="1213"/>
        <item x="755"/>
        <item x="914"/>
        <item x="838"/>
        <item x="1105"/>
        <item x="867"/>
        <item x="215"/>
        <item x="563"/>
        <item x="511"/>
        <item x="519"/>
        <item x="644"/>
        <item x="315"/>
        <item x="1215"/>
        <item x="1057"/>
        <item x="181"/>
        <item x="1046"/>
        <item x="1161"/>
        <item x="456"/>
        <item x="1223"/>
        <item x="1086"/>
        <item x="979"/>
        <item x="805"/>
        <item x="1164"/>
        <item x="1115"/>
        <item x="1049"/>
        <item x="1221"/>
        <item x="72"/>
        <item x="1085"/>
        <item x="223"/>
        <item x="530"/>
        <item x="1194"/>
        <item x="1008"/>
        <item x="418"/>
        <item x="518"/>
        <item x="619"/>
        <item x="234"/>
        <item x="878"/>
        <item x="461"/>
        <item x="772"/>
        <item x="1092"/>
        <item x="90"/>
        <item x="579"/>
        <item x="893"/>
        <item x="976"/>
        <item x="727"/>
        <item x="958"/>
        <item x="1175"/>
        <item x="1157"/>
        <item x="809"/>
        <item x="691"/>
        <item x="470"/>
        <item x="1062"/>
        <item x="1234"/>
        <item x="527"/>
        <item x="267"/>
        <item x="322"/>
        <item x="884"/>
        <item x="917"/>
        <item x="909"/>
        <item x="791"/>
        <item x="138"/>
        <item x="1165"/>
        <item x="164"/>
        <item x="891"/>
        <item x="986"/>
        <item x="1016"/>
        <item x="419"/>
        <item x="1149"/>
        <item x="488"/>
        <item x="573"/>
        <item x="759"/>
        <item x="582"/>
        <item x="333"/>
        <item x="1012"/>
        <item x="1072"/>
        <item x="523"/>
        <item x="417"/>
        <item x="951"/>
        <item x="457"/>
        <item x="1117"/>
        <item x="1205"/>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7"/>
        <item x="604"/>
        <item x="1026"/>
        <item x="345"/>
        <item x="737"/>
        <item x="1102"/>
        <item x="1229"/>
        <item x="886"/>
        <item x="261"/>
        <item x="169"/>
        <item x="670"/>
        <item x="1219"/>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8"/>
        <item x="233"/>
        <item x="128"/>
        <item x="430"/>
        <item x="1131"/>
        <item x="860"/>
        <item x="559"/>
        <item x="654"/>
        <item x="710"/>
        <item x="1070"/>
        <item x="962"/>
        <item x="709"/>
        <item x="829"/>
        <item x="55"/>
        <item x="86"/>
        <item x="9"/>
        <item x="550"/>
        <item x="1193"/>
        <item x="883"/>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2"/>
        <item x="852"/>
        <item x="462"/>
        <item x="777"/>
        <item x="1081"/>
        <item x="191"/>
        <item x="273"/>
        <item x="1168"/>
        <item x="1147"/>
        <item x="981"/>
        <item x="856"/>
        <item x="36"/>
        <item x="303"/>
        <item x="1004"/>
        <item x="771"/>
        <item x="1078"/>
        <item x="1135"/>
        <item x="638"/>
        <item x="538"/>
        <item x="22"/>
        <item x="618"/>
        <item x="68"/>
        <item x="745"/>
        <item x="1088"/>
        <item x="964"/>
        <item x="1220"/>
        <item x="918"/>
        <item x="194"/>
        <item x="656"/>
        <item x="301"/>
        <item x="980"/>
        <item x="934"/>
        <item x="130"/>
        <item x="1126"/>
        <item x="1232"/>
        <item x="845"/>
        <item x="1067"/>
        <item x="187"/>
        <item x="849"/>
        <item x="7"/>
        <item x="607"/>
        <item x="687"/>
        <item x="647"/>
        <item x="912"/>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8"/>
        <item x="746"/>
        <item x="1226"/>
        <item x="564"/>
        <item x="43"/>
        <item x="302"/>
        <item x="525"/>
        <item x="1106"/>
        <item x="285"/>
        <item x="97"/>
        <item x="1156"/>
        <item x="965"/>
        <item x="586"/>
        <item x="1129"/>
        <item x="953"/>
        <item x="763"/>
        <item x="780"/>
        <item x="932"/>
        <item x="1203"/>
        <item x="1068"/>
        <item x="1195"/>
        <item x="879"/>
        <item x="102"/>
        <item x="1201"/>
        <item x="56"/>
        <item x="616"/>
        <item x="699"/>
        <item x="1104"/>
        <item x="935"/>
        <item x="999"/>
        <item x="366"/>
        <item x="899"/>
        <item x="649"/>
        <item x="947"/>
        <item x="1006"/>
        <item x="199"/>
        <item x="751"/>
        <item x="531"/>
        <item x="305"/>
        <item x="1112"/>
        <item x="204"/>
        <item x="391"/>
        <item x="539"/>
        <item x="514"/>
        <item x="1074"/>
        <item x="262"/>
        <item x="368"/>
        <item x="1109"/>
        <item x="1051"/>
        <item x="788"/>
        <item x="388"/>
        <item x="57"/>
        <item x="744"/>
        <item x="1002"/>
        <item x="265"/>
        <item x="889"/>
        <item x="347"/>
        <item x="1236"/>
        <item x="657"/>
        <item x="1225"/>
        <item x="392"/>
        <item x="786"/>
        <item x="24"/>
        <item x="1082"/>
        <item x="704"/>
        <item x="1121"/>
        <item x="1099"/>
        <item x="998"/>
        <item x="334"/>
        <item x="33"/>
        <item x="381"/>
        <item x="152"/>
        <item x="1077"/>
        <item x="28"/>
        <item x="489"/>
        <item x="941"/>
        <item x="910"/>
        <item x="124"/>
        <item x="820"/>
        <item x="412"/>
        <item x="1231"/>
        <item x="1186"/>
        <item x="1224"/>
        <item x="793"/>
        <item x="1148"/>
        <item x="263"/>
        <item x="1059"/>
        <item x="495"/>
        <item x="960"/>
        <item x="1211"/>
        <item x="1127"/>
        <item x="1030"/>
        <item x="1183"/>
        <item x="293"/>
        <item x="1136"/>
        <item x="442"/>
        <item x="988"/>
        <item x="71"/>
        <item x="352"/>
        <item x="1050"/>
        <item x="70"/>
        <item x="931"/>
        <item x="593"/>
        <item x="1116"/>
        <item x="722"/>
        <item x="1214"/>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8"/>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6"/>
        <item x="768"/>
        <item x="50"/>
        <item x="717"/>
        <item x="219"/>
        <item x="547"/>
        <item x="971"/>
        <item x="902"/>
        <item x="312"/>
        <item x="82"/>
        <item x="6"/>
        <item x="521"/>
        <item x="27"/>
        <item x="665"/>
        <item x="650"/>
        <item x="154"/>
        <item x="109"/>
        <item x="239"/>
        <item x="672"/>
        <item x="494"/>
        <item x="155"/>
        <item x="784"/>
        <item x="901"/>
        <item x="401"/>
        <item x="214"/>
        <item x="575"/>
        <item x="364"/>
        <item x="895"/>
        <item x="555"/>
        <item x="295"/>
        <item x="350"/>
        <item x="639"/>
        <item x="83"/>
        <item x="1134"/>
        <item x="996"/>
        <item x="217"/>
        <item x="546"/>
        <item x="139"/>
        <item x="379"/>
        <item x="936"/>
        <item x="706"/>
        <item x="100"/>
        <item x="707"/>
        <item x="207"/>
        <item x="17"/>
        <item x="75"/>
        <item x="1233"/>
        <item x="1080"/>
        <item x="620"/>
        <item x="1005"/>
        <item x="835"/>
        <item x="810"/>
        <item x="319"/>
        <item x="676"/>
        <item x="1133"/>
        <item x="850"/>
        <item x="993"/>
        <item x="383"/>
        <item x="1153"/>
        <item x="804"/>
        <item x="13"/>
        <item x="327"/>
        <item x="803"/>
        <item x="115"/>
        <item x="1155"/>
        <item x="989"/>
        <item x="966"/>
        <item x="1198"/>
        <item x="806"/>
        <item x="1010"/>
        <item x="854"/>
        <item x="1055"/>
        <item x="1065"/>
        <item x="1083"/>
        <item x="473"/>
        <item x="1071"/>
        <item x="569"/>
        <item x="597"/>
        <item x="1206"/>
        <item x="592"/>
        <item x="1150"/>
        <item x="271"/>
        <item x="1172"/>
        <item x="431"/>
        <item x="595"/>
        <item x="317"/>
        <item x="880"/>
        <item x="823"/>
        <item x="712"/>
        <item x="1097"/>
        <item x="781"/>
        <item x="535"/>
        <item x="1212"/>
        <item x="905"/>
        <item x="398"/>
        <item x="840"/>
        <item x="758"/>
        <item x="346"/>
        <item x="1192"/>
        <item x="311"/>
        <item x="387"/>
        <item x="1184"/>
        <item x="612"/>
        <item x="21"/>
        <item x="299"/>
        <item x="69"/>
        <item x="560"/>
        <item x="543"/>
        <item x="716"/>
        <item x="196"/>
        <item x="690"/>
        <item x="231"/>
        <item x="844"/>
        <item x="554"/>
        <item x="830"/>
        <item x="869"/>
        <item x="253"/>
        <item x="1196"/>
        <item x="463"/>
        <item x="892"/>
        <item x="452"/>
        <item x="1043"/>
        <item x="178"/>
        <item x="1197"/>
        <item x="1014"/>
        <item x="957"/>
        <item x="41"/>
        <item x="1204"/>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7"/>
        <item x="799"/>
        <item x="1235"/>
        <item x="30"/>
        <item x="410"/>
        <item x="112"/>
        <item x="843"/>
        <item x="632"/>
        <item x="224"/>
        <item x="725"/>
        <item x="1"/>
        <item x="900"/>
        <item x="403"/>
        <item x="1084"/>
        <item x="949"/>
        <item x="26"/>
        <item x="1132"/>
        <item x="351"/>
        <item x="23"/>
        <item x="1027"/>
        <item x="661"/>
        <item x="890"/>
        <item x="674"/>
        <item x="190"/>
        <item x="812"/>
        <item x="930"/>
        <item x="622"/>
        <item x="1185"/>
        <item x="948"/>
        <item x="415"/>
        <item x="894"/>
        <item x="974"/>
        <item x="274"/>
        <item x="630"/>
        <item x="478"/>
        <item x="212"/>
        <item x="188"/>
        <item x="216"/>
        <item x="692"/>
        <item x="87"/>
        <item x="19"/>
        <item x="427"/>
        <item x="1079"/>
        <item x="1179"/>
        <item x="658"/>
        <item x="405"/>
        <item x="310"/>
        <item x="1130"/>
        <item x="197"/>
        <item x="1061"/>
        <item x="875"/>
        <item x="679"/>
        <item x="994"/>
        <item x="1146"/>
        <item x="1029"/>
        <item x="1091"/>
        <item x="578"/>
        <item x="1222"/>
        <item x="876"/>
        <item x="1120"/>
        <item x="590"/>
        <item x="888"/>
        <item x="1189"/>
        <item x="399"/>
        <item x="572"/>
        <item x="1040"/>
        <item x="243"/>
        <item x="765"/>
        <item x="864"/>
        <item x="298"/>
        <item x="1145"/>
        <item x="623"/>
        <item x="1035"/>
        <item x="250"/>
        <item x="828"/>
        <item x="370"/>
        <item x="278"/>
        <item x="770"/>
        <item x="48"/>
        <item x="133"/>
        <item x="1069"/>
        <item x="142"/>
        <item x="476"/>
        <item x="323"/>
        <item x="913"/>
        <item x="64"/>
        <item x="47"/>
        <item x="162"/>
        <item x="369"/>
        <item x="545"/>
        <item x="108"/>
        <item x="126"/>
        <item x="1159"/>
        <item x="749"/>
        <item x="306"/>
        <item x="1141"/>
        <item x="42"/>
        <item x="31"/>
        <item x="251"/>
        <item x="873"/>
        <item x="897"/>
        <item x="713"/>
        <item x="446"/>
        <item x="477"/>
        <item x="182"/>
        <item x="720"/>
        <item x="150"/>
        <item x="321"/>
        <item x="954"/>
        <item x="393"/>
        <item x="824"/>
        <item x="339"/>
        <item x="963"/>
        <item x="1098"/>
        <item x="877"/>
        <item x="750"/>
        <item x="790"/>
        <item x="1154"/>
        <item x="1228"/>
        <item x="63"/>
        <item x="500"/>
        <item x="680"/>
        <item x="1158"/>
        <item x="508"/>
        <item x="807"/>
        <item x="201"/>
        <item x="147"/>
        <item x="332"/>
        <item x="248"/>
        <item x="1056"/>
        <item x="792"/>
        <item x="189"/>
        <item x="99"/>
        <item x="517"/>
        <item x="859"/>
        <item x="731"/>
        <item x="474"/>
        <item x="54"/>
        <item x="254"/>
        <item x="732"/>
        <item x="61"/>
        <item x="77"/>
        <item x="0"/>
        <item x="1199"/>
        <item x="338"/>
        <item x="583"/>
        <item x="396"/>
        <item x="373"/>
        <item x="696"/>
        <item x="625"/>
        <item x="76"/>
        <item x="1018"/>
        <item x="741"/>
        <item x="258"/>
        <item x="73"/>
        <item x="831"/>
        <item x="441"/>
        <item x="813"/>
        <item x="390"/>
        <item x="881"/>
        <item x="491"/>
        <item x="581"/>
        <item x="85"/>
        <item x="896"/>
        <item x="885"/>
        <item x="49"/>
        <item x="499"/>
        <item x="275"/>
        <item x="429"/>
        <item x="5"/>
        <item x="409"/>
        <item x="16"/>
        <item x="10"/>
        <item x="107"/>
        <item x="25"/>
        <item x="938"/>
        <item x="180"/>
        <item x="882"/>
        <item x="272"/>
        <item x="186"/>
        <item x="907"/>
        <item x="122"/>
        <item x="1053"/>
        <item x="887"/>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1"/>
        <item x="921"/>
        <item x="1041"/>
        <item x="600"/>
        <item x="297"/>
        <item x="1217"/>
        <item x="660"/>
        <item x="642"/>
        <item x="906"/>
        <item x="425"/>
        <item x="1230"/>
        <item x="580"/>
        <item x="448"/>
        <item x="168"/>
        <item x="915"/>
        <item x="904"/>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8"/>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10"/>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9"/>
        <item x="386"/>
        <item x="119"/>
        <item x="336"/>
        <item x="453"/>
        <item x="524"/>
        <item x="161"/>
        <item x="15"/>
        <item x="179"/>
        <item x="208"/>
        <item x="760"/>
        <item x="436"/>
        <item x="1200"/>
        <item x="40"/>
        <item x="855"/>
        <item x="959"/>
        <item x="341"/>
        <item x="505"/>
        <item x="1107"/>
        <item x="752"/>
        <item x="808"/>
        <item x="132"/>
        <item x="259"/>
        <item x="60"/>
        <item x="44"/>
        <item x="659"/>
        <item x="1182"/>
        <item x="45"/>
        <item x="468"/>
        <item x="343"/>
        <item x="105"/>
        <item x="38"/>
        <item x="237"/>
        <item x="939"/>
        <item x="673"/>
        <item x="701"/>
        <item x="551"/>
        <item x="123"/>
        <item x="225"/>
        <item x="610"/>
        <item x="903"/>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D73D6C-FEA3-475D-9019-9B7B80C9A10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8"/>
        <item x="277"/>
        <item x="576"/>
        <item x="1036"/>
        <item x="1166"/>
        <item x="232"/>
        <item x="320"/>
        <item x="269"/>
        <item x="286"/>
        <item x="1111"/>
        <item x="626"/>
        <item x="360"/>
        <item x="1038"/>
        <item x="1045"/>
        <item x="407"/>
        <item x="1237"/>
        <item x="1213"/>
        <item x="755"/>
        <item x="914"/>
        <item x="838"/>
        <item x="1105"/>
        <item x="867"/>
        <item x="215"/>
        <item x="563"/>
        <item x="511"/>
        <item x="519"/>
        <item x="644"/>
        <item x="315"/>
        <item x="1215"/>
        <item x="1057"/>
        <item x="181"/>
        <item x="1046"/>
        <item x="1161"/>
        <item x="456"/>
        <item x="1223"/>
        <item x="1086"/>
        <item x="979"/>
        <item x="805"/>
        <item x="1164"/>
        <item x="1115"/>
        <item x="1049"/>
        <item x="1221"/>
        <item x="72"/>
        <item x="1085"/>
        <item x="223"/>
        <item x="530"/>
        <item x="1194"/>
        <item x="1008"/>
        <item x="418"/>
        <item x="518"/>
        <item x="619"/>
        <item x="234"/>
        <item x="878"/>
        <item x="461"/>
        <item x="772"/>
        <item x="1092"/>
        <item x="90"/>
        <item x="579"/>
        <item x="893"/>
        <item x="976"/>
        <item x="727"/>
        <item x="958"/>
        <item x="1175"/>
        <item x="1157"/>
        <item x="809"/>
        <item x="691"/>
        <item x="470"/>
        <item x="1062"/>
        <item x="1234"/>
        <item x="527"/>
        <item x="267"/>
        <item x="322"/>
        <item x="884"/>
        <item x="917"/>
        <item x="909"/>
        <item x="791"/>
        <item x="138"/>
        <item x="1165"/>
        <item x="164"/>
        <item x="891"/>
        <item x="986"/>
        <item x="1016"/>
        <item x="419"/>
        <item x="1149"/>
        <item x="488"/>
        <item x="573"/>
        <item x="759"/>
        <item x="582"/>
        <item x="333"/>
        <item x="1012"/>
        <item x="1072"/>
        <item x="523"/>
        <item x="417"/>
        <item x="951"/>
        <item x="457"/>
        <item x="1117"/>
        <item x="1205"/>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7"/>
        <item x="604"/>
        <item x="1026"/>
        <item x="345"/>
        <item x="737"/>
        <item x="1102"/>
        <item x="1229"/>
        <item x="886"/>
        <item x="261"/>
        <item x="169"/>
        <item x="670"/>
        <item x="1219"/>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8"/>
        <item x="233"/>
        <item x="128"/>
        <item x="430"/>
        <item x="1131"/>
        <item x="860"/>
        <item x="559"/>
        <item x="654"/>
        <item x="710"/>
        <item x="1070"/>
        <item x="962"/>
        <item x="709"/>
        <item x="829"/>
        <item x="55"/>
        <item x="86"/>
        <item x="9"/>
        <item x="550"/>
        <item x="1193"/>
        <item x="883"/>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2"/>
        <item x="852"/>
        <item x="462"/>
        <item x="777"/>
        <item x="1081"/>
        <item x="191"/>
        <item x="273"/>
        <item x="1168"/>
        <item x="1147"/>
        <item x="981"/>
        <item x="856"/>
        <item x="36"/>
        <item x="303"/>
        <item x="1004"/>
        <item x="771"/>
        <item x="1078"/>
        <item x="1135"/>
        <item x="638"/>
        <item x="538"/>
        <item x="22"/>
        <item x="618"/>
        <item x="68"/>
        <item x="745"/>
        <item x="1088"/>
        <item x="964"/>
        <item x="1220"/>
        <item x="918"/>
        <item x="194"/>
        <item x="656"/>
        <item x="301"/>
        <item x="980"/>
        <item x="934"/>
        <item x="130"/>
        <item x="1126"/>
        <item x="1232"/>
        <item x="845"/>
        <item x="1067"/>
        <item x="187"/>
        <item x="849"/>
        <item x="7"/>
        <item x="607"/>
        <item x="687"/>
        <item x="647"/>
        <item x="912"/>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8"/>
        <item x="746"/>
        <item x="1226"/>
        <item x="564"/>
        <item x="43"/>
        <item x="302"/>
        <item x="525"/>
        <item x="1106"/>
        <item x="285"/>
        <item x="97"/>
        <item x="1156"/>
        <item x="965"/>
        <item x="586"/>
        <item x="1129"/>
        <item x="953"/>
        <item x="763"/>
        <item x="780"/>
        <item x="932"/>
        <item x="1203"/>
        <item x="1068"/>
        <item x="1195"/>
        <item x="879"/>
        <item x="102"/>
        <item x="1201"/>
        <item x="56"/>
        <item x="616"/>
        <item x="699"/>
        <item x="1104"/>
        <item x="935"/>
        <item x="999"/>
        <item x="366"/>
        <item x="899"/>
        <item x="649"/>
        <item x="947"/>
        <item x="1006"/>
        <item x="199"/>
        <item x="751"/>
        <item x="531"/>
        <item x="305"/>
        <item x="1112"/>
        <item x="204"/>
        <item x="391"/>
        <item x="539"/>
        <item x="514"/>
        <item x="1074"/>
        <item x="262"/>
        <item x="368"/>
        <item x="1109"/>
        <item x="1051"/>
        <item x="788"/>
        <item x="388"/>
        <item x="57"/>
        <item x="744"/>
        <item x="1002"/>
        <item x="265"/>
        <item x="889"/>
        <item x="347"/>
        <item x="1236"/>
        <item x="657"/>
        <item x="1225"/>
        <item x="392"/>
        <item x="786"/>
        <item x="24"/>
        <item x="1082"/>
        <item x="704"/>
        <item x="1121"/>
        <item x="1099"/>
        <item x="998"/>
        <item x="334"/>
        <item x="33"/>
        <item x="381"/>
        <item x="152"/>
        <item x="1077"/>
        <item x="28"/>
        <item x="489"/>
        <item x="941"/>
        <item x="910"/>
        <item x="124"/>
        <item x="820"/>
        <item x="412"/>
        <item x="1231"/>
        <item x="1186"/>
        <item x="1224"/>
        <item x="793"/>
        <item x="1148"/>
        <item x="263"/>
        <item x="1059"/>
        <item x="495"/>
        <item x="960"/>
        <item x="1211"/>
        <item x="1127"/>
        <item x="1030"/>
        <item x="1183"/>
        <item x="293"/>
        <item x="1136"/>
        <item x="442"/>
        <item x="988"/>
        <item x="71"/>
        <item x="352"/>
        <item x="1050"/>
        <item x="70"/>
        <item x="931"/>
        <item x="593"/>
        <item x="1116"/>
        <item x="722"/>
        <item x="1214"/>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8"/>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6"/>
        <item x="768"/>
        <item x="50"/>
        <item x="717"/>
        <item x="219"/>
        <item x="547"/>
        <item x="971"/>
        <item x="902"/>
        <item x="312"/>
        <item x="82"/>
        <item x="6"/>
        <item x="521"/>
        <item x="27"/>
        <item x="665"/>
        <item x="650"/>
        <item x="154"/>
        <item x="109"/>
        <item x="239"/>
        <item x="672"/>
        <item x="494"/>
        <item x="155"/>
        <item x="784"/>
        <item x="901"/>
        <item x="401"/>
        <item x="214"/>
        <item x="575"/>
        <item x="364"/>
        <item x="895"/>
        <item x="555"/>
        <item x="295"/>
        <item x="350"/>
        <item x="639"/>
        <item x="83"/>
        <item x="1134"/>
        <item x="996"/>
        <item x="217"/>
        <item x="546"/>
        <item x="139"/>
        <item x="379"/>
        <item x="936"/>
        <item x="706"/>
        <item x="100"/>
        <item x="707"/>
        <item x="207"/>
        <item x="17"/>
        <item x="75"/>
        <item x="1233"/>
        <item x="1080"/>
        <item x="620"/>
        <item x="1005"/>
        <item x="835"/>
        <item x="810"/>
        <item x="319"/>
        <item x="676"/>
        <item x="1133"/>
        <item x="850"/>
        <item x="993"/>
        <item x="383"/>
        <item x="1153"/>
        <item x="804"/>
        <item x="13"/>
        <item x="327"/>
        <item x="803"/>
        <item x="115"/>
        <item x="1155"/>
        <item x="989"/>
        <item x="966"/>
        <item x="1198"/>
        <item x="806"/>
        <item x="1010"/>
        <item x="854"/>
        <item x="1055"/>
        <item x="1065"/>
        <item x="1083"/>
        <item x="473"/>
        <item x="1071"/>
        <item x="569"/>
        <item x="597"/>
        <item x="1206"/>
        <item x="592"/>
        <item x="1150"/>
        <item x="271"/>
        <item x="1172"/>
        <item x="431"/>
        <item x="595"/>
        <item x="317"/>
        <item x="880"/>
        <item x="823"/>
        <item x="712"/>
        <item x="1097"/>
        <item x="781"/>
        <item x="535"/>
        <item x="1212"/>
        <item x="905"/>
        <item x="398"/>
        <item x="840"/>
        <item x="758"/>
        <item x="346"/>
        <item x="1192"/>
        <item x="311"/>
        <item x="387"/>
        <item x="1184"/>
        <item x="612"/>
        <item x="21"/>
        <item x="299"/>
        <item x="69"/>
        <item x="560"/>
        <item x="543"/>
        <item x="716"/>
        <item x="196"/>
        <item x="690"/>
        <item x="231"/>
        <item x="844"/>
        <item x="554"/>
        <item x="830"/>
        <item x="869"/>
        <item x="253"/>
        <item x="1196"/>
        <item x="463"/>
        <item x="892"/>
        <item x="452"/>
        <item x="1043"/>
        <item x="178"/>
        <item x="1197"/>
        <item x="1014"/>
        <item x="957"/>
        <item x="41"/>
        <item x="1204"/>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7"/>
        <item x="799"/>
        <item x="1235"/>
        <item x="30"/>
        <item x="410"/>
        <item x="112"/>
        <item x="843"/>
        <item x="632"/>
        <item x="224"/>
        <item x="725"/>
        <item x="1"/>
        <item x="900"/>
        <item x="403"/>
        <item x="1084"/>
        <item x="949"/>
        <item x="26"/>
        <item x="1132"/>
        <item x="351"/>
        <item x="23"/>
        <item x="1027"/>
        <item x="661"/>
        <item x="890"/>
        <item x="674"/>
        <item x="190"/>
        <item x="812"/>
        <item x="930"/>
        <item x="622"/>
        <item x="1185"/>
        <item x="948"/>
        <item x="415"/>
        <item x="894"/>
        <item x="974"/>
        <item x="274"/>
        <item x="630"/>
        <item x="478"/>
        <item x="212"/>
        <item x="188"/>
        <item x="216"/>
        <item x="692"/>
        <item x="87"/>
        <item x="19"/>
        <item x="427"/>
        <item x="1079"/>
        <item x="1179"/>
        <item x="658"/>
        <item x="405"/>
        <item x="310"/>
        <item x="1130"/>
        <item x="197"/>
        <item x="1061"/>
        <item x="875"/>
        <item x="679"/>
        <item x="994"/>
        <item x="1146"/>
        <item x="1029"/>
        <item x="1091"/>
        <item x="578"/>
        <item x="1222"/>
        <item x="876"/>
        <item x="1120"/>
        <item x="590"/>
        <item x="888"/>
        <item x="1189"/>
        <item x="399"/>
        <item x="572"/>
        <item x="1040"/>
        <item x="243"/>
        <item x="765"/>
        <item x="864"/>
        <item x="298"/>
        <item x="1145"/>
        <item x="623"/>
        <item x="1035"/>
        <item x="250"/>
        <item x="828"/>
        <item x="370"/>
        <item x="278"/>
        <item x="770"/>
        <item x="48"/>
        <item x="133"/>
        <item x="1069"/>
        <item x="142"/>
        <item x="476"/>
        <item x="323"/>
        <item x="913"/>
        <item x="64"/>
        <item x="47"/>
        <item x="162"/>
        <item x="369"/>
        <item x="545"/>
        <item x="108"/>
        <item x="126"/>
        <item x="1159"/>
        <item x="749"/>
        <item x="306"/>
        <item x="1141"/>
        <item x="42"/>
        <item x="31"/>
        <item x="251"/>
        <item x="873"/>
        <item x="897"/>
        <item x="713"/>
        <item x="446"/>
        <item x="477"/>
        <item x="182"/>
        <item x="720"/>
        <item x="150"/>
        <item x="321"/>
        <item x="954"/>
        <item x="393"/>
        <item x="824"/>
        <item x="339"/>
        <item x="963"/>
        <item x="1098"/>
        <item x="877"/>
        <item x="750"/>
        <item x="790"/>
        <item x="1154"/>
        <item x="1228"/>
        <item x="63"/>
        <item x="500"/>
        <item x="680"/>
        <item x="1158"/>
        <item x="508"/>
        <item x="807"/>
        <item x="201"/>
        <item x="147"/>
        <item x="332"/>
        <item x="248"/>
        <item x="1056"/>
        <item x="792"/>
        <item x="189"/>
        <item x="99"/>
        <item x="517"/>
        <item x="859"/>
        <item x="731"/>
        <item x="474"/>
        <item x="54"/>
        <item x="254"/>
        <item x="732"/>
        <item x="61"/>
        <item x="77"/>
        <item x="0"/>
        <item x="1199"/>
        <item x="338"/>
        <item x="583"/>
        <item x="396"/>
        <item x="373"/>
        <item x="696"/>
        <item x="625"/>
        <item x="76"/>
        <item x="1018"/>
        <item x="741"/>
        <item x="258"/>
        <item x="73"/>
        <item x="831"/>
        <item x="441"/>
        <item x="813"/>
        <item x="390"/>
        <item x="881"/>
        <item x="491"/>
        <item x="581"/>
        <item x="85"/>
        <item x="896"/>
        <item x="885"/>
        <item x="49"/>
        <item x="499"/>
        <item x="275"/>
        <item x="429"/>
        <item x="5"/>
        <item x="409"/>
        <item x="16"/>
        <item x="10"/>
        <item x="107"/>
        <item x="25"/>
        <item x="938"/>
        <item x="180"/>
        <item x="882"/>
        <item x="272"/>
        <item x="186"/>
        <item x="907"/>
        <item x="122"/>
        <item x="1053"/>
        <item x="887"/>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1"/>
        <item x="921"/>
        <item x="1041"/>
        <item x="600"/>
        <item x="297"/>
        <item x="1217"/>
        <item x="660"/>
        <item x="642"/>
        <item x="906"/>
        <item x="425"/>
        <item x="1230"/>
        <item x="580"/>
        <item x="448"/>
        <item x="168"/>
        <item x="915"/>
        <item x="904"/>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8"/>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10"/>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9"/>
        <item x="386"/>
        <item x="119"/>
        <item x="336"/>
        <item x="453"/>
        <item x="524"/>
        <item x="161"/>
        <item x="15"/>
        <item x="179"/>
        <item x="208"/>
        <item x="760"/>
        <item x="436"/>
        <item x="1200"/>
        <item x="40"/>
        <item x="855"/>
        <item x="959"/>
        <item x="341"/>
        <item x="505"/>
        <item x="1107"/>
        <item x="752"/>
        <item x="808"/>
        <item x="132"/>
        <item x="259"/>
        <item x="60"/>
        <item x="44"/>
        <item x="659"/>
        <item x="1182"/>
        <item x="45"/>
        <item x="468"/>
        <item x="343"/>
        <item x="105"/>
        <item x="38"/>
        <item x="237"/>
        <item x="939"/>
        <item x="673"/>
        <item x="701"/>
        <item x="551"/>
        <item x="123"/>
        <item x="225"/>
        <item x="610"/>
        <item x="903"/>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BAA9365-7485-4474-9C96-186E523048D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8"/>
        <item x="277"/>
        <item x="576"/>
        <item x="1036"/>
        <item x="1166"/>
        <item x="232"/>
        <item x="320"/>
        <item x="269"/>
        <item x="286"/>
        <item x="1111"/>
        <item x="626"/>
        <item x="360"/>
        <item x="1038"/>
        <item x="1045"/>
        <item x="407"/>
        <item x="1237"/>
        <item x="1213"/>
        <item x="755"/>
        <item x="914"/>
        <item x="838"/>
        <item x="1105"/>
        <item x="867"/>
        <item x="215"/>
        <item x="563"/>
        <item x="511"/>
        <item x="519"/>
        <item x="644"/>
        <item x="315"/>
        <item x="1215"/>
        <item x="1057"/>
        <item x="181"/>
        <item x="1046"/>
        <item x="1161"/>
        <item x="456"/>
        <item x="1223"/>
        <item x="1086"/>
        <item x="979"/>
        <item x="805"/>
        <item x="1164"/>
        <item x="1115"/>
        <item x="1049"/>
        <item x="1221"/>
        <item x="72"/>
        <item x="1085"/>
        <item x="223"/>
        <item x="530"/>
        <item x="1194"/>
        <item x="1008"/>
        <item x="418"/>
        <item x="518"/>
        <item x="619"/>
        <item x="234"/>
        <item x="878"/>
        <item x="461"/>
        <item x="772"/>
        <item x="1092"/>
        <item x="90"/>
        <item x="579"/>
        <item x="893"/>
        <item x="976"/>
        <item x="727"/>
        <item x="958"/>
        <item x="1175"/>
        <item x="1157"/>
        <item x="809"/>
        <item x="691"/>
        <item x="470"/>
        <item x="1062"/>
        <item x="1234"/>
        <item x="527"/>
        <item x="267"/>
        <item x="322"/>
        <item x="884"/>
        <item x="917"/>
        <item x="909"/>
        <item x="791"/>
        <item x="138"/>
        <item x="1165"/>
        <item x="164"/>
        <item x="891"/>
        <item x="986"/>
        <item x="1016"/>
        <item x="419"/>
        <item x="1149"/>
        <item x="488"/>
        <item x="573"/>
        <item x="759"/>
        <item x="582"/>
        <item x="333"/>
        <item x="1012"/>
        <item x="1072"/>
        <item x="523"/>
        <item x="417"/>
        <item x="951"/>
        <item x="457"/>
        <item x="1117"/>
        <item x="1205"/>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7"/>
        <item x="604"/>
        <item x="1026"/>
        <item x="345"/>
        <item x="737"/>
        <item x="1102"/>
        <item x="1229"/>
        <item x="886"/>
        <item x="261"/>
        <item x="169"/>
        <item x="670"/>
        <item x="1219"/>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8"/>
        <item x="233"/>
        <item x="128"/>
        <item x="430"/>
        <item x="1131"/>
        <item x="860"/>
        <item x="559"/>
        <item x="654"/>
        <item x="710"/>
        <item x="1070"/>
        <item x="962"/>
        <item x="709"/>
        <item x="829"/>
        <item x="55"/>
        <item x="86"/>
        <item x="9"/>
        <item x="550"/>
        <item x="1193"/>
        <item x="883"/>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2"/>
        <item x="852"/>
        <item x="462"/>
        <item x="777"/>
        <item x="1081"/>
        <item x="191"/>
        <item x="273"/>
        <item x="1168"/>
        <item x="1147"/>
        <item x="981"/>
        <item x="856"/>
        <item x="36"/>
        <item x="303"/>
        <item x="1004"/>
        <item x="771"/>
        <item x="1078"/>
        <item x="1135"/>
        <item x="638"/>
        <item x="538"/>
        <item x="22"/>
        <item x="618"/>
        <item x="68"/>
        <item x="745"/>
        <item x="1088"/>
        <item x="964"/>
        <item x="1220"/>
        <item x="918"/>
        <item x="194"/>
        <item x="656"/>
        <item x="301"/>
        <item x="980"/>
        <item x="934"/>
        <item x="130"/>
        <item x="1126"/>
        <item x="1232"/>
        <item x="845"/>
        <item x="1067"/>
        <item x="187"/>
        <item x="849"/>
        <item x="7"/>
        <item x="607"/>
        <item x="687"/>
        <item x="647"/>
        <item x="912"/>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8"/>
        <item x="746"/>
        <item x="1226"/>
        <item x="564"/>
        <item x="43"/>
        <item x="302"/>
        <item x="525"/>
        <item x="1106"/>
        <item x="285"/>
        <item x="97"/>
        <item x="1156"/>
        <item x="965"/>
        <item x="586"/>
        <item x="1129"/>
        <item x="953"/>
        <item x="763"/>
        <item x="780"/>
        <item x="932"/>
        <item x="1203"/>
        <item x="1068"/>
        <item x="1195"/>
        <item x="879"/>
        <item x="102"/>
        <item x="1201"/>
        <item x="56"/>
        <item x="616"/>
        <item x="699"/>
        <item x="1104"/>
        <item x="935"/>
        <item x="999"/>
        <item x="366"/>
        <item x="899"/>
        <item x="649"/>
        <item x="947"/>
        <item x="1006"/>
        <item x="199"/>
        <item x="751"/>
        <item x="531"/>
        <item x="305"/>
        <item x="1112"/>
        <item x="204"/>
        <item x="391"/>
        <item x="539"/>
        <item x="514"/>
        <item x="1074"/>
        <item x="262"/>
        <item x="368"/>
        <item x="1109"/>
        <item x="1051"/>
        <item x="788"/>
        <item x="388"/>
        <item x="57"/>
        <item x="744"/>
        <item x="1002"/>
        <item x="265"/>
        <item x="889"/>
        <item x="347"/>
        <item x="1236"/>
        <item x="657"/>
        <item x="1225"/>
        <item x="392"/>
        <item x="786"/>
        <item x="24"/>
        <item x="1082"/>
        <item x="704"/>
        <item x="1121"/>
        <item x="1099"/>
        <item x="998"/>
        <item x="334"/>
        <item x="33"/>
        <item x="381"/>
        <item x="152"/>
        <item x="1077"/>
        <item x="28"/>
        <item x="489"/>
        <item x="941"/>
        <item x="910"/>
        <item x="124"/>
        <item x="820"/>
        <item x="412"/>
        <item x="1231"/>
        <item x="1186"/>
        <item x="1224"/>
        <item x="793"/>
        <item x="1148"/>
        <item x="263"/>
        <item x="1059"/>
        <item x="495"/>
        <item x="960"/>
        <item x="1211"/>
        <item x="1127"/>
        <item x="1030"/>
        <item x="1183"/>
        <item x="293"/>
        <item x="1136"/>
        <item x="442"/>
        <item x="988"/>
        <item x="71"/>
        <item x="352"/>
        <item x="1050"/>
        <item x="70"/>
        <item x="931"/>
        <item x="593"/>
        <item x="1116"/>
        <item x="722"/>
        <item x="1214"/>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8"/>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6"/>
        <item x="768"/>
        <item x="50"/>
        <item x="717"/>
        <item x="219"/>
        <item x="547"/>
        <item x="971"/>
        <item x="902"/>
        <item x="312"/>
        <item x="82"/>
        <item x="6"/>
        <item x="521"/>
        <item x="27"/>
        <item x="665"/>
        <item x="650"/>
        <item x="154"/>
        <item x="109"/>
        <item x="239"/>
        <item x="672"/>
        <item x="494"/>
        <item x="155"/>
        <item x="784"/>
        <item x="901"/>
        <item x="401"/>
        <item x="214"/>
        <item x="575"/>
        <item x="364"/>
        <item x="895"/>
        <item x="555"/>
        <item x="295"/>
        <item x="350"/>
        <item x="639"/>
        <item x="83"/>
        <item x="1134"/>
        <item x="996"/>
        <item x="217"/>
        <item x="546"/>
        <item x="139"/>
        <item x="379"/>
        <item x="936"/>
        <item x="706"/>
        <item x="100"/>
        <item x="707"/>
        <item x="207"/>
        <item x="17"/>
        <item x="75"/>
        <item x="1233"/>
        <item x="1080"/>
        <item x="620"/>
        <item x="1005"/>
        <item x="835"/>
        <item x="810"/>
        <item x="319"/>
        <item x="676"/>
        <item x="1133"/>
        <item x="850"/>
        <item x="993"/>
        <item x="383"/>
        <item x="1153"/>
        <item x="804"/>
        <item x="13"/>
        <item x="327"/>
        <item x="803"/>
        <item x="115"/>
        <item x="1155"/>
        <item x="989"/>
        <item x="966"/>
        <item x="1198"/>
        <item x="806"/>
        <item x="1010"/>
        <item x="854"/>
        <item x="1055"/>
        <item x="1065"/>
        <item x="1083"/>
        <item x="473"/>
        <item x="1071"/>
        <item x="569"/>
        <item x="597"/>
        <item x="1206"/>
        <item x="592"/>
        <item x="1150"/>
        <item x="271"/>
        <item x="1172"/>
        <item x="431"/>
        <item x="595"/>
        <item x="317"/>
        <item x="880"/>
        <item x="823"/>
        <item x="712"/>
        <item x="1097"/>
        <item x="781"/>
        <item x="535"/>
        <item x="1212"/>
        <item x="905"/>
        <item x="398"/>
        <item x="840"/>
        <item x="758"/>
        <item x="346"/>
        <item x="1192"/>
        <item x="311"/>
        <item x="387"/>
        <item x="1184"/>
        <item x="612"/>
        <item x="21"/>
        <item x="299"/>
        <item x="69"/>
        <item x="560"/>
        <item x="543"/>
        <item x="716"/>
        <item x="196"/>
        <item x="690"/>
        <item x="231"/>
        <item x="844"/>
        <item x="554"/>
        <item x="830"/>
        <item x="869"/>
        <item x="253"/>
        <item x="1196"/>
        <item x="463"/>
        <item x="892"/>
        <item x="452"/>
        <item x="1043"/>
        <item x="178"/>
        <item x="1197"/>
        <item x="1014"/>
        <item x="957"/>
        <item x="41"/>
        <item x="1204"/>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7"/>
        <item x="799"/>
        <item x="1235"/>
        <item x="30"/>
        <item x="410"/>
        <item x="112"/>
        <item x="843"/>
        <item x="632"/>
        <item x="224"/>
        <item x="725"/>
        <item x="1"/>
        <item x="900"/>
        <item x="403"/>
        <item x="1084"/>
        <item x="949"/>
        <item x="26"/>
        <item x="1132"/>
        <item x="351"/>
        <item x="23"/>
        <item x="1027"/>
        <item x="661"/>
        <item x="890"/>
        <item x="674"/>
        <item x="190"/>
        <item x="812"/>
        <item x="930"/>
        <item x="622"/>
        <item x="1185"/>
        <item x="948"/>
        <item x="415"/>
        <item x="894"/>
        <item x="974"/>
        <item x="274"/>
        <item x="630"/>
        <item x="478"/>
        <item x="212"/>
        <item x="188"/>
        <item x="216"/>
        <item x="692"/>
        <item x="87"/>
        <item x="19"/>
        <item x="427"/>
        <item x="1079"/>
        <item x="1179"/>
        <item x="658"/>
        <item x="405"/>
        <item x="310"/>
        <item x="1130"/>
        <item x="197"/>
        <item x="1061"/>
        <item x="875"/>
        <item x="679"/>
        <item x="994"/>
        <item x="1146"/>
        <item x="1029"/>
        <item x="1091"/>
        <item x="578"/>
        <item x="1222"/>
        <item x="876"/>
        <item x="1120"/>
        <item x="590"/>
        <item x="888"/>
        <item x="1189"/>
        <item x="399"/>
        <item x="572"/>
        <item x="1040"/>
        <item x="243"/>
        <item x="765"/>
        <item x="864"/>
        <item x="298"/>
        <item x="1145"/>
        <item x="623"/>
        <item x="1035"/>
        <item x="250"/>
        <item x="828"/>
        <item x="370"/>
        <item x="278"/>
        <item x="770"/>
        <item x="48"/>
        <item x="133"/>
        <item x="1069"/>
        <item x="142"/>
        <item x="476"/>
        <item x="323"/>
        <item x="913"/>
        <item x="64"/>
        <item x="47"/>
        <item x="162"/>
        <item x="369"/>
        <item x="545"/>
        <item x="108"/>
        <item x="126"/>
        <item x="1159"/>
        <item x="749"/>
        <item x="306"/>
        <item x="1141"/>
        <item x="42"/>
        <item x="31"/>
        <item x="251"/>
        <item x="873"/>
        <item x="897"/>
        <item x="713"/>
        <item x="446"/>
        <item x="477"/>
        <item x="182"/>
        <item x="720"/>
        <item x="150"/>
        <item x="321"/>
        <item x="954"/>
        <item x="393"/>
        <item x="824"/>
        <item x="339"/>
        <item x="963"/>
        <item x="1098"/>
        <item x="877"/>
        <item x="750"/>
        <item x="790"/>
        <item x="1154"/>
        <item x="1228"/>
        <item x="63"/>
        <item x="500"/>
        <item x="680"/>
        <item x="1158"/>
        <item x="508"/>
        <item x="807"/>
        <item x="201"/>
        <item x="147"/>
        <item x="332"/>
        <item x="248"/>
        <item x="1056"/>
        <item x="792"/>
        <item x="189"/>
        <item x="99"/>
        <item x="517"/>
        <item x="859"/>
        <item x="731"/>
        <item x="474"/>
        <item x="54"/>
        <item x="254"/>
        <item x="732"/>
        <item x="61"/>
        <item x="77"/>
        <item x="0"/>
        <item x="1199"/>
        <item x="338"/>
        <item x="583"/>
        <item x="396"/>
        <item x="373"/>
        <item x="696"/>
        <item x="625"/>
        <item x="76"/>
        <item x="1018"/>
        <item x="741"/>
        <item x="258"/>
        <item x="73"/>
        <item x="831"/>
        <item x="441"/>
        <item x="813"/>
        <item x="390"/>
        <item x="881"/>
        <item x="491"/>
        <item x="581"/>
        <item x="85"/>
        <item x="896"/>
        <item x="885"/>
        <item x="49"/>
        <item x="499"/>
        <item x="275"/>
        <item x="429"/>
        <item x="5"/>
        <item x="409"/>
        <item x="16"/>
        <item x="10"/>
        <item x="107"/>
        <item x="25"/>
        <item x="938"/>
        <item x="180"/>
        <item x="882"/>
        <item x="272"/>
        <item x="186"/>
        <item x="907"/>
        <item x="122"/>
        <item x="1053"/>
        <item x="887"/>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1"/>
        <item x="921"/>
        <item x="1041"/>
        <item x="600"/>
        <item x="297"/>
        <item x="1217"/>
        <item x="660"/>
        <item x="642"/>
        <item x="906"/>
        <item x="425"/>
        <item x="1230"/>
        <item x="580"/>
        <item x="448"/>
        <item x="168"/>
        <item x="915"/>
        <item x="904"/>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8"/>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10"/>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9"/>
        <item x="386"/>
        <item x="119"/>
        <item x="336"/>
        <item x="453"/>
        <item x="524"/>
        <item x="161"/>
        <item x="15"/>
        <item x="179"/>
        <item x="208"/>
        <item x="760"/>
        <item x="436"/>
        <item x="1200"/>
        <item x="40"/>
        <item x="855"/>
        <item x="959"/>
        <item x="341"/>
        <item x="505"/>
        <item x="1107"/>
        <item x="752"/>
        <item x="808"/>
        <item x="132"/>
        <item x="259"/>
        <item x="60"/>
        <item x="44"/>
        <item x="659"/>
        <item x="1182"/>
        <item x="45"/>
        <item x="468"/>
        <item x="343"/>
        <item x="105"/>
        <item x="38"/>
        <item x="237"/>
        <item x="939"/>
        <item x="673"/>
        <item x="701"/>
        <item x="551"/>
        <item x="123"/>
        <item x="225"/>
        <item x="610"/>
        <item x="903"/>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7ADE186-E569-41EA-97AE-1BD59665297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8"/>
        <item x="277"/>
        <item x="576"/>
        <item x="1036"/>
        <item x="1166"/>
        <item x="232"/>
        <item x="320"/>
        <item x="269"/>
        <item x="286"/>
        <item x="1111"/>
        <item x="626"/>
        <item x="360"/>
        <item x="1038"/>
        <item x="1045"/>
        <item x="407"/>
        <item x="1237"/>
        <item x="1213"/>
        <item x="755"/>
        <item x="914"/>
        <item x="838"/>
        <item x="1105"/>
        <item x="867"/>
        <item x="215"/>
        <item x="563"/>
        <item x="511"/>
        <item x="519"/>
        <item x="644"/>
        <item x="315"/>
        <item x="1215"/>
        <item x="1057"/>
        <item x="181"/>
        <item x="1046"/>
        <item x="1161"/>
        <item x="456"/>
        <item x="1223"/>
        <item x="1086"/>
        <item x="979"/>
        <item x="805"/>
        <item x="1164"/>
        <item x="1115"/>
        <item x="1049"/>
        <item x="1221"/>
        <item x="72"/>
        <item x="1085"/>
        <item x="223"/>
        <item x="530"/>
        <item x="1194"/>
        <item x="1008"/>
        <item x="418"/>
        <item x="518"/>
        <item x="619"/>
        <item x="234"/>
        <item x="878"/>
        <item x="461"/>
        <item x="772"/>
        <item x="1092"/>
        <item x="90"/>
        <item x="579"/>
        <item x="893"/>
        <item x="976"/>
        <item x="727"/>
        <item x="958"/>
        <item x="1175"/>
        <item x="1157"/>
        <item x="809"/>
        <item x="691"/>
        <item x="470"/>
        <item x="1062"/>
        <item x="1234"/>
        <item x="527"/>
        <item x="267"/>
        <item x="322"/>
        <item x="884"/>
        <item x="917"/>
        <item x="909"/>
        <item x="791"/>
        <item x="138"/>
        <item x="1165"/>
        <item x="164"/>
        <item x="891"/>
        <item x="986"/>
        <item x="1016"/>
        <item x="419"/>
        <item x="1149"/>
        <item x="488"/>
        <item x="573"/>
        <item x="759"/>
        <item x="582"/>
        <item x="333"/>
        <item x="1012"/>
        <item x="1072"/>
        <item x="523"/>
        <item x="417"/>
        <item x="951"/>
        <item x="457"/>
        <item x="1117"/>
        <item x="1205"/>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7"/>
        <item x="604"/>
        <item x="1026"/>
        <item x="345"/>
        <item x="737"/>
        <item x="1102"/>
        <item x="1229"/>
        <item x="886"/>
        <item x="261"/>
        <item x="169"/>
        <item x="670"/>
        <item x="1219"/>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8"/>
        <item x="233"/>
        <item x="128"/>
        <item x="430"/>
        <item x="1131"/>
        <item x="860"/>
        <item x="559"/>
        <item x="654"/>
        <item x="710"/>
        <item x="1070"/>
        <item x="962"/>
        <item x="709"/>
        <item x="829"/>
        <item x="55"/>
        <item x="86"/>
        <item x="9"/>
        <item x="550"/>
        <item x="1193"/>
        <item x="883"/>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2"/>
        <item x="852"/>
        <item x="462"/>
        <item x="777"/>
        <item x="1081"/>
        <item x="191"/>
        <item x="273"/>
        <item x="1168"/>
        <item x="1147"/>
        <item x="981"/>
        <item x="856"/>
        <item x="36"/>
        <item x="303"/>
        <item x="1004"/>
        <item x="771"/>
        <item x="1078"/>
        <item x="1135"/>
        <item x="638"/>
        <item x="538"/>
        <item x="22"/>
        <item x="618"/>
        <item x="68"/>
        <item x="745"/>
        <item x="1088"/>
        <item x="964"/>
        <item x="1220"/>
        <item x="918"/>
        <item x="194"/>
        <item x="656"/>
        <item x="301"/>
        <item x="980"/>
        <item x="934"/>
        <item x="130"/>
        <item x="1126"/>
        <item x="1232"/>
        <item x="845"/>
        <item x="1067"/>
        <item x="187"/>
        <item x="849"/>
        <item x="7"/>
        <item x="607"/>
        <item x="687"/>
        <item x="647"/>
        <item x="912"/>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8"/>
        <item x="746"/>
        <item x="1226"/>
        <item x="564"/>
        <item x="43"/>
        <item x="302"/>
        <item x="525"/>
        <item x="1106"/>
        <item x="285"/>
        <item x="97"/>
        <item x="1156"/>
        <item x="965"/>
        <item x="586"/>
        <item x="1129"/>
        <item x="953"/>
        <item x="763"/>
        <item x="780"/>
        <item x="932"/>
        <item x="1203"/>
        <item x="1068"/>
        <item x="1195"/>
        <item x="879"/>
        <item x="102"/>
        <item x="1201"/>
        <item x="56"/>
        <item x="616"/>
        <item x="699"/>
        <item x="1104"/>
        <item x="935"/>
        <item x="999"/>
        <item x="366"/>
        <item x="899"/>
        <item x="649"/>
        <item x="947"/>
        <item x="1006"/>
        <item x="199"/>
        <item x="751"/>
        <item x="531"/>
        <item x="305"/>
        <item x="1112"/>
        <item x="204"/>
        <item x="391"/>
        <item x="539"/>
        <item x="514"/>
        <item x="1074"/>
        <item x="262"/>
        <item x="368"/>
        <item x="1109"/>
        <item x="1051"/>
        <item x="788"/>
        <item x="388"/>
        <item x="57"/>
        <item x="744"/>
        <item x="1002"/>
        <item x="265"/>
        <item x="889"/>
        <item x="347"/>
        <item x="1236"/>
        <item x="657"/>
        <item x="1225"/>
        <item x="392"/>
        <item x="786"/>
        <item x="24"/>
        <item x="1082"/>
        <item x="704"/>
        <item x="1121"/>
        <item x="1099"/>
        <item x="998"/>
        <item x="334"/>
        <item x="33"/>
        <item x="381"/>
        <item x="152"/>
        <item x="1077"/>
        <item x="28"/>
        <item x="489"/>
        <item x="941"/>
        <item x="910"/>
        <item x="124"/>
        <item x="820"/>
        <item x="412"/>
        <item x="1231"/>
        <item x="1186"/>
        <item x="1224"/>
        <item x="793"/>
        <item x="1148"/>
        <item x="263"/>
        <item x="1059"/>
        <item x="495"/>
        <item x="960"/>
        <item x="1211"/>
        <item x="1127"/>
        <item x="1030"/>
        <item x="1183"/>
        <item x="293"/>
        <item x="1136"/>
        <item x="442"/>
        <item x="988"/>
        <item x="71"/>
        <item x="352"/>
        <item x="1050"/>
        <item x="70"/>
        <item x="931"/>
        <item x="593"/>
        <item x="1116"/>
        <item x="722"/>
        <item x="1214"/>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8"/>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6"/>
        <item x="768"/>
        <item x="50"/>
        <item x="717"/>
        <item x="219"/>
        <item x="547"/>
        <item x="971"/>
        <item x="902"/>
        <item x="312"/>
        <item x="82"/>
        <item x="6"/>
        <item x="521"/>
        <item x="27"/>
        <item x="665"/>
        <item x="650"/>
        <item x="154"/>
        <item x="109"/>
        <item x="239"/>
        <item x="672"/>
        <item x="494"/>
        <item x="155"/>
        <item x="784"/>
        <item x="901"/>
        <item x="401"/>
        <item x="214"/>
        <item x="575"/>
        <item x="364"/>
        <item x="895"/>
        <item x="555"/>
        <item x="295"/>
        <item x="350"/>
        <item x="639"/>
        <item x="83"/>
        <item x="1134"/>
        <item x="996"/>
        <item x="217"/>
        <item x="546"/>
        <item x="139"/>
        <item x="379"/>
        <item x="936"/>
        <item x="706"/>
        <item x="100"/>
        <item x="707"/>
        <item x="207"/>
        <item x="17"/>
        <item x="75"/>
        <item x="1233"/>
        <item x="1080"/>
        <item x="620"/>
        <item x="1005"/>
        <item x="835"/>
        <item x="810"/>
        <item x="319"/>
        <item x="676"/>
        <item x="1133"/>
        <item x="850"/>
        <item x="993"/>
        <item x="383"/>
        <item x="1153"/>
        <item x="804"/>
        <item x="13"/>
        <item x="327"/>
        <item x="803"/>
        <item x="115"/>
        <item x="1155"/>
        <item x="989"/>
        <item x="966"/>
        <item x="1198"/>
        <item x="806"/>
        <item x="1010"/>
        <item x="854"/>
        <item x="1055"/>
        <item x="1065"/>
        <item x="1083"/>
        <item x="473"/>
        <item x="1071"/>
        <item x="569"/>
        <item x="597"/>
        <item x="1206"/>
        <item x="592"/>
        <item x="1150"/>
        <item x="271"/>
        <item x="1172"/>
        <item x="431"/>
        <item x="595"/>
        <item x="317"/>
        <item x="880"/>
        <item x="823"/>
        <item x="712"/>
        <item x="1097"/>
        <item x="781"/>
        <item x="535"/>
        <item x="1212"/>
        <item x="905"/>
        <item x="398"/>
        <item x="840"/>
        <item x="758"/>
        <item x="346"/>
        <item x="1192"/>
        <item x="311"/>
        <item x="387"/>
        <item x="1184"/>
        <item x="612"/>
        <item x="21"/>
        <item x="299"/>
        <item x="69"/>
        <item x="560"/>
        <item x="543"/>
        <item x="716"/>
        <item x="196"/>
        <item x="690"/>
        <item x="231"/>
        <item x="844"/>
        <item x="554"/>
        <item x="830"/>
        <item x="869"/>
        <item x="253"/>
        <item x="1196"/>
        <item x="463"/>
        <item x="892"/>
        <item x="452"/>
        <item x="1043"/>
        <item x="178"/>
        <item x="1197"/>
        <item x="1014"/>
        <item x="957"/>
        <item x="41"/>
        <item x="1204"/>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7"/>
        <item x="799"/>
        <item x="1235"/>
        <item x="30"/>
        <item x="410"/>
        <item x="112"/>
        <item x="843"/>
        <item x="632"/>
        <item x="224"/>
        <item x="725"/>
        <item x="1"/>
        <item x="900"/>
        <item x="403"/>
        <item x="1084"/>
        <item x="949"/>
        <item x="26"/>
        <item x="1132"/>
        <item x="351"/>
        <item x="23"/>
        <item x="1027"/>
        <item x="661"/>
        <item x="890"/>
        <item x="674"/>
        <item x="190"/>
        <item x="812"/>
        <item x="930"/>
        <item x="622"/>
        <item x="1185"/>
        <item x="948"/>
        <item x="415"/>
        <item x="894"/>
        <item x="974"/>
        <item x="274"/>
        <item x="630"/>
        <item x="478"/>
        <item x="212"/>
        <item x="188"/>
        <item x="216"/>
        <item x="692"/>
        <item x="87"/>
        <item x="19"/>
        <item x="427"/>
        <item x="1079"/>
        <item x="1179"/>
        <item x="658"/>
        <item x="405"/>
        <item x="310"/>
        <item x="1130"/>
        <item x="197"/>
        <item x="1061"/>
        <item x="875"/>
        <item x="679"/>
        <item x="994"/>
        <item x="1146"/>
        <item x="1029"/>
        <item x="1091"/>
        <item x="578"/>
        <item x="1222"/>
        <item x="876"/>
        <item x="1120"/>
        <item x="590"/>
        <item x="888"/>
        <item x="1189"/>
        <item x="399"/>
        <item x="572"/>
        <item x="1040"/>
        <item x="243"/>
        <item x="765"/>
        <item x="864"/>
        <item x="298"/>
        <item x="1145"/>
        <item x="623"/>
        <item x="1035"/>
        <item x="250"/>
        <item x="828"/>
        <item x="370"/>
        <item x="278"/>
        <item x="770"/>
        <item x="48"/>
        <item x="133"/>
        <item x="1069"/>
        <item x="142"/>
        <item x="476"/>
        <item x="323"/>
        <item x="913"/>
        <item x="64"/>
        <item x="47"/>
        <item x="162"/>
        <item x="369"/>
        <item x="545"/>
        <item x="108"/>
        <item x="126"/>
        <item x="1159"/>
        <item x="749"/>
        <item x="306"/>
        <item x="1141"/>
        <item x="42"/>
        <item x="31"/>
        <item x="251"/>
        <item x="873"/>
        <item x="897"/>
        <item x="713"/>
        <item x="446"/>
        <item x="477"/>
        <item x="182"/>
        <item x="720"/>
        <item x="150"/>
        <item x="321"/>
        <item x="954"/>
        <item x="393"/>
        <item x="824"/>
        <item x="339"/>
        <item x="963"/>
        <item x="1098"/>
        <item x="877"/>
        <item x="750"/>
        <item x="790"/>
        <item x="1154"/>
        <item x="1228"/>
        <item x="63"/>
        <item x="500"/>
        <item x="680"/>
        <item x="1158"/>
        <item x="508"/>
        <item x="807"/>
        <item x="201"/>
        <item x="147"/>
        <item x="332"/>
        <item x="248"/>
        <item x="1056"/>
        <item x="792"/>
        <item x="189"/>
        <item x="99"/>
        <item x="517"/>
        <item x="859"/>
        <item x="731"/>
        <item x="474"/>
        <item x="54"/>
        <item x="254"/>
        <item x="732"/>
        <item x="61"/>
        <item x="77"/>
        <item x="0"/>
        <item x="1199"/>
        <item x="338"/>
        <item x="583"/>
        <item x="396"/>
        <item x="373"/>
        <item x="696"/>
        <item x="625"/>
        <item x="76"/>
        <item x="1018"/>
        <item x="741"/>
        <item x="258"/>
        <item x="73"/>
        <item x="831"/>
        <item x="441"/>
        <item x="813"/>
        <item x="390"/>
        <item x="881"/>
        <item x="491"/>
        <item x="581"/>
        <item x="85"/>
        <item x="896"/>
        <item x="885"/>
        <item x="49"/>
        <item x="499"/>
        <item x="275"/>
        <item x="429"/>
        <item x="5"/>
        <item x="409"/>
        <item x="16"/>
        <item x="10"/>
        <item x="107"/>
        <item x="25"/>
        <item x="938"/>
        <item x="180"/>
        <item x="882"/>
        <item x="272"/>
        <item x="186"/>
        <item x="907"/>
        <item x="122"/>
        <item x="1053"/>
        <item x="887"/>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1"/>
        <item x="921"/>
        <item x="1041"/>
        <item x="600"/>
        <item x="297"/>
        <item x="1217"/>
        <item x="660"/>
        <item x="642"/>
        <item x="906"/>
        <item x="425"/>
        <item x="1230"/>
        <item x="580"/>
        <item x="448"/>
        <item x="168"/>
        <item x="915"/>
        <item x="904"/>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8"/>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10"/>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9"/>
        <item x="386"/>
        <item x="119"/>
        <item x="336"/>
        <item x="453"/>
        <item x="524"/>
        <item x="161"/>
        <item x="15"/>
        <item x="179"/>
        <item x="208"/>
        <item x="760"/>
        <item x="436"/>
        <item x="1200"/>
        <item x="40"/>
        <item x="855"/>
        <item x="959"/>
        <item x="341"/>
        <item x="505"/>
        <item x="1107"/>
        <item x="752"/>
        <item x="808"/>
        <item x="132"/>
        <item x="259"/>
        <item x="60"/>
        <item x="44"/>
        <item x="659"/>
        <item x="1182"/>
        <item x="45"/>
        <item x="468"/>
        <item x="343"/>
        <item x="105"/>
        <item x="38"/>
        <item x="237"/>
        <item x="939"/>
        <item x="673"/>
        <item x="701"/>
        <item x="551"/>
        <item x="123"/>
        <item x="225"/>
        <item x="610"/>
        <item x="903"/>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56AEBE9-5B30-4919-85E5-19F5689EC49A}"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8"/>
        <item x="277"/>
        <item x="576"/>
        <item x="1036"/>
        <item x="1166"/>
        <item x="232"/>
        <item x="320"/>
        <item x="269"/>
        <item x="286"/>
        <item x="1111"/>
        <item x="626"/>
        <item x="360"/>
        <item x="1038"/>
        <item x="1045"/>
        <item x="407"/>
        <item x="1237"/>
        <item x="1213"/>
        <item x="755"/>
        <item x="914"/>
        <item x="838"/>
        <item x="1105"/>
        <item x="867"/>
        <item x="215"/>
        <item x="563"/>
        <item x="511"/>
        <item x="519"/>
        <item x="644"/>
        <item x="315"/>
        <item x="1215"/>
        <item x="1057"/>
        <item x="181"/>
        <item x="1046"/>
        <item x="1161"/>
        <item x="456"/>
        <item x="1223"/>
        <item x="1086"/>
        <item x="979"/>
        <item x="805"/>
        <item x="1164"/>
        <item x="1115"/>
        <item x="1049"/>
        <item x="1221"/>
        <item x="72"/>
        <item x="1085"/>
        <item x="223"/>
        <item x="530"/>
        <item x="1194"/>
        <item x="1008"/>
        <item x="418"/>
        <item x="518"/>
        <item x="619"/>
        <item x="234"/>
        <item x="878"/>
        <item x="461"/>
        <item x="772"/>
        <item x="1092"/>
        <item x="90"/>
        <item x="579"/>
        <item x="893"/>
        <item x="976"/>
        <item x="727"/>
        <item x="958"/>
        <item x="1175"/>
        <item x="1157"/>
        <item x="809"/>
        <item x="691"/>
        <item x="470"/>
        <item x="1062"/>
        <item x="1234"/>
        <item x="527"/>
        <item x="267"/>
        <item x="322"/>
        <item x="884"/>
        <item x="917"/>
        <item x="909"/>
        <item x="791"/>
        <item x="138"/>
        <item x="1165"/>
        <item x="164"/>
        <item x="891"/>
        <item x="986"/>
        <item x="1016"/>
        <item x="419"/>
        <item x="1149"/>
        <item x="488"/>
        <item x="573"/>
        <item x="759"/>
        <item x="582"/>
        <item x="333"/>
        <item x="1012"/>
        <item x="1072"/>
        <item x="523"/>
        <item x="417"/>
        <item x="951"/>
        <item x="457"/>
        <item x="1117"/>
        <item x="1205"/>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7"/>
        <item x="604"/>
        <item x="1026"/>
        <item x="345"/>
        <item x="737"/>
        <item x="1102"/>
        <item x="1229"/>
        <item x="886"/>
        <item x="261"/>
        <item x="169"/>
        <item x="670"/>
        <item x="1219"/>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8"/>
        <item x="233"/>
        <item x="128"/>
        <item x="430"/>
        <item x="1131"/>
        <item x="860"/>
        <item x="559"/>
        <item x="654"/>
        <item x="710"/>
        <item x="1070"/>
        <item x="962"/>
        <item x="709"/>
        <item x="829"/>
        <item x="55"/>
        <item x="86"/>
        <item x="9"/>
        <item x="550"/>
        <item x="1193"/>
        <item x="883"/>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2"/>
        <item x="852"/>
        <item x="462"/>
        <item x="777"/>
        <item x="1081"/>
        <item x="191"/>
        <item x="273"/>
        <item x="1168"/>
        <item x="1147"/>
        <item x="981"/>
        <item x="856"/>
        <item x="36"/>
        <item x="303"/>
        <item x="1004"/>
        <item x="771"/>
        <item x="1078"/>
        <item x="1135"/>
        <item x="638"/>
        <item x="538"/>
        <item x="22"/>
        <item x="618"/>
        <item x="68"/>
        <item x="745"/>
        <item x="1088"/>
        <item x="964"/>
        <item x="1220"/>
        <item x="918"/>
        <item x="194"/>
        <item x="656"/>
        <item x="301"/>
        <item x="980"/>
        <item x="934"/>
        <item x="130"/>
        <item x="1126"/>
        <item x="1232"/>
        <item x="845"/>
        <item x="1067"/>
        <item x="187"/>
        <item x="849"/>
        <item x="7"/>
        <item x="607"/>
        <item x="687"/>
        <item x="647"/>
        <item x="912"/>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8"/>
        <item x="746"/>
        <item x="1226"/>
        <item x="564"/>
        <item x="43"/>
        <item x="302"/>
        <item x="525"/>
        <item x="1106"/>
        <item x="285"/>
        <item x="97"/>
        <item x="1156"/>
        <item x="965"/>
        <item x="586"/>
        <item x="1129"/>
        <item x="953"/>
        <item x="763"/>
        <item x="780"/>
        <item x="932"/>
        <item x="1203"/>
        <item x="1068"/>
        <item x="1195"/>
        <item x="879"/>
        <item x="102"/>
        <item x="1201"/>
        <item x="56"/>
        <item x="616"/>
        <item x="699"/>
        <item x="1104"/>
        <item x="935"/>
        <item x="999"/>
        <item x="366"/>
        <item x="899"/>
        <item x="649"/>
        <item x="947"/>
        <item x="1006"/>
        <item x="199"/>
        <item x="751"/>
        <item x="531"/>
        <item x="305"/>
        <item x="1112"/>
        <item x="204"/>
        <item x="391"/>
        <item x="539"/>
        <item x="514"/>
        <item x="1074"/>
        <item x="262"/>
        <item x="368"/>
        <item x="1109"/>
        <item x="1051"/>
        <item x="788"/>
        <item x="388"/>
        <item x="57"/>
        <item x="744"/>
        <item x="1002"/>
        <item x="265"/>
        <item x="889"/>
        <item x="347"/>
        <item x="1236"/>
        <item x="657"/>
        <item x="1225"/>
        <item x="392"/>
        <item x="786"/>
        <item x="24"/>
        <item x="1082"/>
        <item x="704"/>
        <item x="1121"/>
        <item x="1099"/>
        <item x="998"/>
        <item x="334"/>
        <item x="33"/>
        <item x="381"/>
        <item x="152"/>
        <item x="1077"/>
        <item x="28"/>
        <item x="489"/>
        <item x="941"/>
        <item x="910"/>
        <item x="124"/>
        <item x="820"/>
        <item x="412"/>
        <item x="1231"/>
        <item x="1186"/>
        <item x="1224"/>
        <item x="793"/>
        <item x="1148"/>
        <item x="263"/>
        <item x="1059"/>
        <item x="495"/>
        <item x="960"/>
        <item x="1211"/>
        <item x="1127"/>
        <item x="1030"/>
        <item x="1183"/>
        <item x="293"/>
        <item x="1136"/>
        <item x="442"/>
        <item x="988"/>
        <item x="71"/>
        <item x="352"/>
        <item x="1050"/>
        <item x="70"/>
        <item x="931"/>
        <item x="593"/>
        <item x="1116"/>
        <item x="722"/>
        <item x="1214"/>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8"/>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6"/>
        <item x="768"/>
        <item x="50"/>
        <item x="717"/>
        <item x="219"/>
        <item x="547"/>
        <item x="971"/>
        <item x="902"/>
        <item x="312"/>
        <item x="82"/>
        <item x="6"/>
        <item x="521"/>
        <item x="27"/>
        <item x="665"/>
        <item x="650"/>
        <item x="154"/>
        <item x="109"/>
        <item x="239"/>
        <item x="672"/>
        <item x="494"/>
        <item x="155"/>
        <item x="784"/>
        <item x="901"/>
        <item x="401"/>
        <item x="214"/>
        <item x="575"/>
        <item x="364"/>
        <item x="895"/>
        <item x="555"/>
        <item x="295"/>
        <item x="350"/>
        <item x="639"/>
        <item x="83"/>
        <item x="1134"/>
        <item x="996"/>
        <item x="217"/>
        <item x="546"/>
        <item x="139"/>
        <item x="379"/>
        <item x="936"/>
        <item x="706"/>
        <item x="100"/>
        <item x="707"/>
        <item x="207"/>
        <item x="17"/>
        <item x="75"/>
        <item x="1233"/>
        <item x="1080"/>
        <item x="620"/>
        <item x="1005"/>
        <item x="835"/>
        <item x="810"/>
        <item x="319"/>
        <item x="676"/>
        <item x="1133"/>
        <item x="850"/>
        <item x="993"/>
        <item x="383"/>
        <item x="1153"/>
        <item x="804"/>
        <item x="13"/>
        <item x="327"/>
        <item x="803"/>
        <item x="115"/>
        <item x="1155"/>
        <item x="989"/>
        <item x="966"/>
        <item x="1198"/>
        <item x="806"/>
        <item x="1010"/>
        <item x="854"/>
        <item x="1055"/>
        <item x="1065"/>
        <item x="1083"/>
        <item x="473"/>
        <item x="1071"/>
        <item x="569"/>
        <item x="597"/>
        <item x="1206"/>
        <item x="592"/>
        <item x="1150"/>
        <item x="271"/>
        <item x="1172"/>
        <item x="431"/>
        <item x="595"/>
        <item x="317"/>
        <item x="880"/>
        <item x="823"/>
        <item x="712"/>
        <item x="1097"/>
        <item x="781"/>
        <item x="535"/>
        <item x="1212"/>
        <item x="905"/>
        <item x="398"/>
        <item x="840"/>
        <item x="758"/>
        <item x="346"/>
        <item x="1192"/>
        <item x="311"/>
        <item x="387"/>
        <item x="1184"/>
        <item x="612"/>
        <item x="21"/>
        <item x="299"/>
        <item x="69"/>
        <item x="560"/>
        <item x="543"/>
        <item x="716"/>
        <item x="196"/>
        <item x="690"/>
        <item x="231"/>
        <item x="844"/>
        <item x="554"/>
        <item x="830"/>
        <item x="869"/>
        <item x="253"/>
        <item x="1196"/>
        <item x="463"/>
        <item x="892"/>
        <item x="452"/>
        <item x="1043"/>
        <item x="178"/>
        <item x="1197"/>
        <item x="1014"/>
        <item x="957"/>
        <item x="41"/>
        <item x="1204"/>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7"/>
        <item x="799"/>
        <item x="1235"/>
        <item x="30"/>
        <item x="410"/>
        <item x="112"/>
        <item x="843"/>
        <item x="632"/>
        <item x="224"/>
        <item x="725"/>
        <item x="1"/>
        <item x="900"/>
        <item x="403"/>
        <item x="1084"/>
        <item x="949"/>
        <item x="26"/>
        <item x="1132"/>
        <item x="351"/>
        <item x="23"/>
        <item x="1027"/>
        <item x="661"/>
        <item x="890"/>
        <item x="674"/>
        <item x="190"/>
        <item x="812"/>
        <item x="930"/>
        <item x="622"/>
        <item x="1185"/>
        <item x="948"/>
        <item x="415"/>
        <item x="894"/>
        <item x="974"/>
        <item x="274"/>
        <item x="630"/>
        <item x="478"/>
        <item x="212"/>
        <item x="188"/>
        <item x="216"/>
        <item x="692"/>
        <item x="87"/>
        <item x="19"/>
        <item x="427"/>
        <item x="1079"/>
        <item x="1179"/>
        <item x="658"/>
        <item x="405"/>
        <item x="310"/>
        <item x="1130"/>
        <item x="197"/>
        <item x="1061"/>
        <item x="875"/>
        <item x="679"/>
        <item x="994"/>
        <item x="1146"/>
        <item x="1029"/>
        <item x="1091"/>
        <item x="578"/>
        <item x="1222"/>
        <item x="876"/>
        <item x="1120"/>
        <item x="590"/>
        <item x="888"/>
        <item x="1189"/>
        <item x="399"/>
        <item x="572"/>
        <item x="1040"/>
        <item x="243"/>
        <item x="765"/>
        <item x="864"/>
        <item x="298"/>
        <item x="1145"/>
        <item x="623"/>
        <item x="1035"/>
        <item x="250"/>
        <item x="828"/>
        <item x="370"/>
        <item x="278"/>
        <item x="770"/>
        <item x="48"/>
        <item x="133"/>
        <item x="1069"/>
        <item x="142"/>
        <item x="476"/>
        <item x="323"/>
        <item x="913"/>
        <item x="64"/>
        <item x="47"/>
        <item x="162"/>
        <item x="369"/>
        <item x="545"/>
        <item x="108"/>
        <item x="126"/>
        <item x="1159"/>
        <item x="749"/>
        <item x="306"/>
        <item x="1141"/>
        <item x="42"/>
        <item x="31"/>
        <item x="251"/>
        <item x="873"/>
        <item x="897"/>
        <item x="713"/>
        <item x="446"/>
        <item x="477"/>
        <item x="182"/>
        <item x="720"/>
        <item x="150"/>
        <item x="321"/>
        <item x="954"/>
        <item x="393"/>
        <item x="824"/>
        <item x="339"/>
        <item x="963"/>
        <item x="1098"/>
        <item x="877"/>
        <item x="750"/>
        <item x="790"/>
        <item x="1154"/>
        <item x="1228"/>
        <item x="63"/>
        <item x="500"/>
        <item x="680"/>
        <item x="1158"/>
        <item x="508"/>
        <item x="807"/>
        <item x="201"/>
        <item x="147"/>
        <item x="332"/>
        <item x="248"/>
        <item x="1056"/>
        <item x="792"/>
        <item x="189"/>
        <item x="99"/>
        <item x="517"/>
        <item x="859"/>
        <item x="731"/>
        <item x="474"/>
        <item x="54"/>
        <item x="254"/>
        <item x="732"/>
        <item x="61"/>
        <item x="77"/>
        <item x="0"/>
        <item x="1199"/>
        <item x="338"/>
        <item x="583"/>
        <item x="396"/>
        <item x="373"/>
        <item x="696"/>
        <item x="625"/>
        <item x="76"/>
        <item x="1018"/>
        <item x="741"/>
        <item x="258"/>
        <item x="73"/>
        <item x="831"/>
        <item x="441"/>
        <item x="813"/>
        <item x="390"/>
        <item x="881"/>
        <item x="491"/>
        <item x="581"/>
        <item x="85"/>
        <item x="896"/>
        <item x="885"/>
        <item x="49"/>
        <item x="499"/>
        <item x="275"/>
        <item x="429"/>
        <item x="5"/>
        <item x="409"/>
        <item x="16"/>
        <item x="10"/>
        <item x="107"/>
        <item x="25"/>
        <item x="938"/>
        <item x="180"/>
        <item x="882"/>
        <item x="272"/>
        <item x="186"/>
        <item x="907"/>
        <item x="122"/>
        <item x="1053"/>
        <item x="887"/>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1"/>
        <item x="921"/>
        <item x="1041"/>
        <item x="600"/>
        <item x="297"/>
        <item x="1217"/>
        <item x="660"/>
        <item x="642"/>
        <item x="906"/>
        <item x="425"/>
        <item x="1230"/>
        <item x="580"/>
        <item x="448"/>
        <item x="168"/>
        <item x="915"/>
        <item x="904"/>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8"/>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10"/>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9"/>
        <item x="386"/>
        <item x="119"/>
        <item x="336"/>
        <item x="453"/>
        <item x="524"/>
        <item x="161"/>
        <item x="15"/>
        <item x="179"/>
        <item x="208"/>
        <item x="760"/>
        <item x="436"/>
        <item x="1200"/>
        <item x="40"/>
        <item x="855"/>
        <item x="959"/>
        <item x="341"/>
        <item x="505"/>
        <item x="1107"/>
        <item x="752"/>
        <item x="808"/>
        <item x="132"/>
        <item x="259"/>
        <item x="60"/>
        <item x="44"/>
        <item x="659"/>
        <item x="1182"/>
        <item x="45"/>
        <item x="468"/>
        <item x="343"/>
        <item x="105"/>
        <item x="38"/>
        <item x="237"/>
        <item x="939"/>
        <item x="673"/>
        <item x="701"/>
        <item x="551"/>
        <item x="123"/>
        <item x="225"/>
        <item x="610"/>
        <item x="903"/>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457468C-361B-404E-B59B-BDB0C96723D7}" sourceName="Year">
  <pivotTables>
    <pivotTable tabId="9" name="PivotTable5"/>
    <pivotTable tabId="5" name="PivotTable3"/>
    <pivotTable tabId="10" name="PivotTable10"/>
    <pivotTable tabId="10" name="PivotTable6"/>
    <pivotTable tabId="10" name="PivotTable7"/>
    <pivotTable tabId="10" name="PivotTable8"/>
    <pivotTable tabId="10" name="PivotTable9"/>
    <pivotTable tabId="8" name="PivotTable2"/>
    <pivotTable tabId="7" name="PivotTable1"/>
    <pivotTable tabId="6" name="PivotTable4"/>
  </pivotTables>
  <data>
    <tabular pivotCacheId="141065967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E814448-CC9B-43EE-BD0A-F9C402A9F5C9}" sourceName="Segment">
  <pivotTables>
    <pivotTable tabId="9" name="PivotTable5"/>
    <pivotTable tabId="5" name="PivotTable3"/>
    <pivotTable tabId="10" name="PivotTable10"/>
    <pivotTable tabId="10" name="PivotTable6"/>
    <pivotTable tabId="10" name="PivotTable7"/>
    <pivotTable tabId="10" name="PivotTable8"/>
    <pivotTable tabId="10" name="PivotTable9"/>
    <pivotTable tabId="11" name="PivotTable11"/>
    <pivotTable tabId="8" name="PivotTable2"/>
    <pivotTable tabId="7" name="PivotTable1"/>
    <pivotTable tabId="6" name="PivotTable4"/>
  </pivotTables>
  <data>
    <tabular pivotCacheId="141065967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E88B5E4-23F7-4C73-B4A5-5E1124BE6C94}" sourceName="Region">
  <pivotTables>
    <pivotTable tabId="9" name="PivotTable5"/>
    <pivotTable tabId="5" name="PivotTable3"/>
    <pivotTable tabId="10" name="PivotTable10"/>
    <pivotTable tabId="10" name="PivotTable6"/>
    <pivotTable tabId="10" name="PivotTable7"/>
    <pivotTable tabId="10" name="PivotTable8"/>
    <pivotTable tabId="10" name="PivotTable9"/>
    <pivotTable tabId="11" name="PivotTable11"/>
    <pivotTable tabId="8" name="PivotTable2"/>
    <pivotTable tabId="7" name="PivotTable1"/>
    <pivotTable tabId="6" name="PivotTable4"/>
  </pivotTables>
  <data>
    <tabular pivotCacheId="141065967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B2B53A8-F67B-424E-8898-A6B8B6A45E54}" cache="Slicer_Year" caption="Year" rowHeight="234950"/>
  <slicer name="Segment" xr10:uid="{7BD7960B-951A-47F9-AF56-20E39C4A6E97}" cache="Slicer_Segment" caption="Segment" rowHeight="234950"/>
  <slicer name="Region" xr10:uid="{2ABBF3F2-94A1-4107-BB02-454078060069}"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43D8A0B-B43D-4D13-84A5-5FD5C11CAD0A}" cache="Slicer_Year" caption="Year" style="RV" rowHeight="234950"/>
  <slicer name="Segment 1" xr10:uid="{5A186D28-324C-4052-8730-0C0E421E52FA}" cache="Slicer_Segment" caption="Segment" style="RV" rowHeight="234950"/>
  <slicer name="Region 1" xr10:uid="{63D42C52-3E95-451F-BE3D-F7C82A9B5B60}" cache="Slicer_Region" caption="Region" style="RV"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10"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513B4-2626-4F95-BA88-C208BD3AF4DF}">
  <dimension ref="A3:C16"/>
  <sheetViews>
    <sheetView workbookViewId="0">
      <selection activeCell="E57" sqref="E57"/>
    </sheetView>
  </sheetViews>
  <sheetFormatPr defaultRowHeight="14.4"/>
  <cols>
    <col min="1" max="1" width="12.44140625" bestFit="1" customWidth="1"/>
    <col min="2" max="2" width="11.21875" bestFit="1" customWidth="1"/>
    <col min="3" max="3" width="11.6640625" bestFit="1" customWidth="1"/>
  </cols>
  <sheetData>
    <row r="3" spans="1:3">
      <c r="A3" s="5" t="s">
        <v>10932</v>
      </c>
      <c r="B3" s="4" t="s">
        <v>10934</v>
      </c>
      <c r="C3" s="9" t="s">
        <v>10935</v>
      </c>
    </row>
    <row r="4" spans="1:3">
      <c r="A4" s="7" t="s">
        <v>10936</v>
      </c>
      <c r="B4" s="10">
        <v>95365.937600000019</v>
      </c>
      <c r="C4" s="11">
        <v>9199.2699999999986</v>
      </c>
    </row>
    <row r="5" spans="1:3">
      <c r="A5" s="7" t="s">
        <v>10937</v>
      </c>
      <c r="B5" s="10">
        <v>60172.649400000024</v>
      </c>
      <c r="C5" s="11">
        <v>10288.898699999991</v>
      </c>
    </row>
    <row r="6" spans="1:3">
      <c r="A6" s="7" t="s">
        <v>10938</v>
      </c>
      <c r="B6" s="10">
        <v>199252.98399999991</v>
      </c>
      <c r="C6" s="11">
        <v>26806.573700000015</v>
      </c>
    </row>
    <row r="7" spans="1:3">
      <c r="A7" s="7" t="s">
        <v>10939</v>
      </c>
      <c r="B7" s="10">
        <v>141851.5674</v>
      </c>
      <c r="C7" s="11">
        <v>13437.806799999998</v>
      </c>
    </row>
    <row r="8" spans="1:3">
      <c r="A8" s="7" t="s">
        <v>10940</v>
      </c>
      <c r="B8" s="10">
        <v>156122.28669999994</v>
      </c>
      <c r="C8" s="11">
        <v>22308.51279999999</v>
      </c>
    </row>
    <row r="9" spans="1:3">
      <c r="A9" s="7" t="s">
        <v>10941</v>
      </c>
      <c r="B9" s="10">
        <v>147082.61130000011</v>
      </c>
      <c r="C9" s="11">
        <v>20899.334500000012</v>
      </c>
    </row>
    <row r="10" spans="1:3">
      <c r="A10" s="7" t="s">
        <v>10942</v>
      </c>
      <c r="B10" s="10">
        <v>149580.83800000031</v>
      </c>
      <c r="C10" s="11">
        <v>13535.38299999998</v>
      </c>
    </row>
    <row r="11" spans="1:3">
      <c r="A11" s="7" t="s">
        <v>10943</v>
      </c>
      <c r="B11" s="10">
        <v>159589.45099999988</v>
      </c>
      <c r="C11" s="11">
        <v>21896.715399999972</v>
      </c>
    </row>
    <row r="12" spans="1:3">
      <c r="A12" s="7" t="s">
        <v>10944</v>
      </c>
      <c r="B12" s="10">
        <v>309770.09970000025</v>
      </c>
      <c r="C12" s="11">
        <v>37293.192500000034</v>
      </c>
    </row>
    <row r="13" spans="1:3">
      <c r="A13" s="7" t="s">
        <v>10945</v>
      </c>
      <c r="B13" s="10">
        <v>197115.20170000009</v>
      </c>
      <c r="C13" s="11">
        <v>31469.663800000035</v>
      </c>
    </row>
    <row r="14" spans="1:3">
      <c r="A14" s="7" t="s">
        <v>10946</v>
      </c>
      <c r="B14" s="10">
        <v>349120.07400000008</v>
      </c>
      <c r="C14" s="11">
        <v>35825.536599999927</v>
      </c>
    </row>
    <row r="15" spans="1:3">
      <c r="A15" s="7" t="s">
        <v>10947</v>
      </c>
      <c r="B15" s="10">
        <v>332177.15950000001</v>
      </c>
      <c r="C15" s="11">
        <v>43436.13390000003</v>
      </c>
    </row>
    <row r="16" spans="1:3">
      <c r="A16" s="8" t="s">
        <v>10933</v>
      </c>
      <c r="B16" s="12">
        <v>2297200.8603000008</v>
      </c>
      <c r="C16" s="13">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BB849-EF1C-4C0C-96A8-9AEA2639E89E}">
  <dimension ref="A3:F7"/>
  <sheetViews>
    <sheetView workbookViewId="0">
      <selection activeCell="A5" sqref="A5"/>
    </sheetView>
  </sheetViews>
  <sheetFormatPr defaultRowHeight="14.4"/>
  <cols>
    <col min="1" max="1" width="13.109375" bestFit="1" customWidth="1"/>
    <col min="2" max="2" width="12" bestFit="1" customWidth="1"/>
    <col min="5" max="5" width="12.77734375" customWidth="1"/>
    <col min="6" max="6" width="13" customWidth="1"/>
  </cols>
  <sheetData>
    <row r="3" spans="1:6">
      <c r="A3" s="5" t="s">
        <v>10932</v>
      </c>
      <c r="B3" s="6" t="s">
        <v>10935</v>
      </c>
      <c r="E3" s="16" t="s">
        <v>15</v>
      </c>
      <c r="F3" s="16" t="s">
        <v>21</v>
      </c>
    </row>
    <row r="4" spans="1:6">
      <c r="A4" s="7" t="s">
        <v>71</v>
      </c>
      <c r="B4" s="6">
        <v>145454.9480999998</v>
      </c>
      <c r="E4" t="str">
        <f>A4</f>
        <v>Technology</v>
      </c>
      <c r="F4" s="14">
        <f>GETPIVOTDATA("Profit",$A$3,"Category",A4)</f>
        <v>145454.9480999998</v>
      </c>
    </row>
    <row r="5" spans="1:6">
      <c r="A5" s="15" t="s">
        <v>46</v>
      </c>
      <c r="B5" s="28">
        <v>122490.8008000001</v>
      </c>
      <c r="E5" t="str">
        <f t="shared" ref="E5:E7" si="0">A5</f>
        <v>Office Supplies</v>
      </c>
      <c r="F5" s="14">
        <f t="shared" ref="F5:F6" si="1">GETPIVOTDATA("Profit",$A$3,"Category",A5)</f>
        <v>122490.8008000001</v>
      </c>
    </row>
    <row r="6" spans="1:6">
      <c r="A6" s="15" t="s">
        <v>32</v>
      </c>
      <c r="B6" s="28">
        <v>18451.272799999992</v>
      </c>
      <c r="E6" t="str">
        <f t="shared" si="0"/>
        <v>Furniture</v>
      </c>
      <c r="F6" s="14">
        <f t="shared" si="1"/>
        <v>18451.272799999992</v>
      </c>
    </row>
    <row r="7" spans="1:6">
      <c r="A7" s="8" t="s">
        <v>10933</v>
      </c>
      <c r="B7" s="29">
        <v>286397.02169999992</v>
      </c>
      <c r="E7" t="str">
        <f t="shared" si="0"/>
        <v>Grand Total</v>
      </c>
      <c r="F7" s="14">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FC931-6697-4344-B0E5-FA7FE78D8019}">
  <dimension ref="A3:B7"/>
  <sheetViews>
    <sheetView workbookViewId="0">
      <selection activeCell="A5" sqref="A5"/>
    </sheetView>
  </sheetViews>
  <sheetFormatPr defaultRowHeight="14.4"/>
  <cols>
    <col min="1" max="1" width="13.109375" bestFit="1" customWidth="1"/>
    <col min="2" max="2" width="11.21875" bestFit="1" customWidth="1"/>
  </cols>
  <sheetData>
    <row r="3" spans="1:2">
      <c r="A3" s="5" t="s">
        <v>10932</v>
      </c>
      <c r="B3" s="6" t="s">
        <v>10934</v>
      </c>
    </row>
    <row r="4" spans="1:2">
      <c r="A4" s="7" t="s">
        <v>32</v>
      </c>
      <c r="B4" s="17">
        <v>0.32300170530281774</v>
      </c>
    </row>
    <row r="5" spans="1:2">
      <c r="A5" s="15" t="s">
        <v>46</v>
      </c>
      <c r="B5" s="18">
        <v>0.31301008302169103</v>
      </c>
    </row>
    <row r="6" spans="1:2">
      <c r="A6" s="15" t="s">
        <v>71</v>
      </c>
      <c r="B6" s="18">
        <v>0.36398821167549117</v>
      </c>
    </row>
    <row r="7" spans="1:2">
      <c r="A7" s="8" t="s">
        <v>10933</v>
      </c>
      <c r="B7" s="1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A800F-15E2-413B-A25E-A045D8E4FB51}">
  <dimension ref="A3:E53"/>
  <sheetViews>
    <sheetView topLeftCell="A27" workbookViewId="0">
      <selection activeCell="K31" sqref="K31"/>
    </sheetView>
  </sheetViews>
  <sheetFormatPr defaultRowHeight="14.4"/>
  <cols>
    <col min="1" max="1" width="17.33203125" bestFit="1" customWidth="1"/>
    <col min="2" max="2" width="12" bestFit="1" customWidth="1"/>
    <col min="5" max="5" width="9.44140625" style="14" bestFit="1" customWidth="1"/>
  </cols>
  <sheetData>
    <row r="3" spans="1:5">
      <c r="A3" s="5" t="s">
        <v>10932</v>
      </c>
      <c r="B3" s="6" t="s">
        <v>10934</v>
      </c>
      <c r="D3" t="s">
        <v>11</v>
      </c>
      <c r="E3" s="14" t="s">
        <v>18</v>
      </c>
    </row>
    <row r="4" spans="1:5">
      <c r="A4" s="7" t="s">
        <v>358</v>
      </c>
      <c r="B4" s="6">
        <v>19510.639999999992</v>
      </c>
      <c r="D4" t="str">
        <f>A4</f>
        <v>Alabama</v>
      </c>
      <c r="E4" s="14">
        <f>GETPIVOTDATA("Sales",$A$3,"State",A4)</f>
        <v>19510.639999999992</v>
      </c>
    </row>
    <row r="5" spans="1:5">
      <c r="A5" s="15" t="s">
        <v>310</v>
      </c>
      <c r="B5" s="28">
        <v>35282.000999999997</v>
      </c>
      <c r="D5" t="str">
        <f t="shared" ref="D5:D52" si="0">A5</f>
        <v>Arizona</v>
      </c>
      <c r="E5" s="14">
        <f t="shared" ref="E5:E52" si="1">GETPIVOTDATA("Sales",$A$3,"State",A5)</f>
        <v>35282.000999999997</v>
      </c>
    </row>
    <row r="6" spans="1:5">
      <c r="A6" s="15" t="s">
        <v>1707</v>
      </c>
      <c r="B6" s="28">
        <v>11678.129999999997</v>
      </c>
      <c r="D6" t="str">
        <f t="shared" si="0"/>
        <v>Arkansas</v>
      </c>
      <c r="E6" s="14">
        <f t="shared" si="1"/>
        <v>11678.129999999997</v>
      </c>
    </row>
    <row r="7" spans="1:5">
      <c r="A7" s="15" t="s">
        <v>43</v>
      </c>
      <c r="B7" s="28">
        <v>457687.63150000101</v>
      </c>
      <c r="D7" t="str">
        <f t="shared" si="0"/>
        <v>California</v>
      </c>
      <c r="E7" s="14">
        <f t="shared" si="1"/>
        <v>457687.63150000101</v>
      </c>
    </row>
    <row r="8" spans="1:5">
      <c r="A8" s="15" t="s">
        <v>457</v>
      </c>
      <c r="B8" s="28">
        <v>32108.117999999995</v>
      </c>
      <c r="D8" t="str">
        <f t="shared" si="0"/>
        <v>Colorado</v>
      </c>
      <c r="E8" s="14">
        <f t="shared" si="1"/>
        <v>32108.117999999995</v>
      </c>
    </row>
    <row r="9" spans="1:5">
      <c r="A9" s="15" t="s">
        <v>747</v>
      </c>
      <c r="B9" s="28">
        <v>13384.356999999996</v>
      </c>
      <c r="D9" t="str">
        <f t="shared" si="0"/>
        <v>Connecticut</v>
      </c>
      <c r="E9" s="14">
        <f t="shared" si="1"/>
        <v>13384.356999999996</v>
      </c>
    </row>
    <row r="10" spans="1:5">
      <c r="A10" s="15" t="s">
        <v>245</v>
      </c>
      <c r="B10" s="28">
        <v>27451.068999999992</v>
      </c>
      <c r="D10" t="str">
        <f t="shared" si="0"/>
        <v>Delaware</v>
      </c>
      <c r="E10" s="14">
        <f t="shared" si="1"/>
        <v>27451.068999999992</v>
      </c>
    </row>
    <row r="11" spans="1:5">
      <c r="A11" s="15" t="s">
        <v>3034</v>
      </c>
      <c r="B11" s="28">
        <v>2865.0199999999995</v>
      </c>
      <c r="D11" t="str">
        <f t="shared" si="0"/>
        <v>District of Columbia</v>
      </c>
      <c r="E11" s="14">
        <f t="shared" si="1"/>
        <v>2865.0199999999995</v>
      </c>
    </row>
    <row r="12" spans="1:5">
      <c r="A12" s="15" t="s">
        <v>54</v>
      </c>
      <c r="B12" s="28">
        <v>89473.707999999999</v>
      </c>
      <c r="D12" t="str">
        <f t="shared" si="0"/>
        <v>Florida</v>
      </c>
      <c r="E12" s="14">
        <f t="shared" si="1"/>
        <v>89473.707999999999</v>
      </c>
    </row>
    <row r="13" spans="1:5">
      <c r="A13" s="15" t="s">
        <v>1272</v>
      </c>
      <c r="B13" s="28">
        <v>49095.840000000004</v>
      </c>
      <c r="D13" t="str">
        <f t="shared" si="0"/>
        <v>Georgia</v>
      </c>
      <c r="E13" s="14">
        <f t="shared" si="1"/>
        <v>49095.840000000004</v>
      </c>
    </row>
    <row r="14" spans="1:5">
      <c r="A14" s="15" t="s">
        <v>6260</v>
      </c>
      <c r="B14" s="28">
        <v>4382.4860000000017</v>
      </c>
      <c r="D14" t="str">
        <f t="shared" si="0"/>
        <v>Idaho</v>
      </c>
      <c r="E14" s="14">
        <f t="shared" si="1"/>
        <v>4382.4860000000017</v>
      </c>
    </row>
    <row r="15" spans="1:5">
      <c r="A15" s="15" t="s">
        <v>211</v>
      </c>
      <c r="B15" s="28">
        <v>80166.10099999985</v>
      </c>
      <c r="D15" t="str">
        <f t="shared" si="0"/>
        <v>Illinois</v>
      </c>
      <c r="E15" s="14">
        <f t="shared" si="1"/>
        <v>80166.10099999985</v>
      </c>
    </row>
    <row r="16" spans="1:5">
      <c r="A16" s="15" t="s">
        <v>254</v>
      </c>
      <c r="B16" s="28">
        <v>53555.360000000001</v>
      </c>
      <c r="D16" t="str">
        <f t="shared" si="0"/>
        <v>Indiana</v>
      </c>
      <c r="E16" s="14">
        <f t="shared" si="1"/>
        <v>53555.360000000001</v>
      </c>
    </row>
    <row r="17" spans="1:5">
      <c r="A17" s="15" t="s">
        <v>489</v>
      </c>
      <c r="B17" s="28">
        <v>4579.7599999999993</v>
      </c>
      <c r="D17" t="str">
        <f t="shared" si="0"/>
        <v>Iowa</v>
      </c>
      <c r="E17" s="14">
        <f t="shared" si="1"/>
        <v>4579.7599999999993</v>
      </c>
    </row>
    <row r="18" spans="1:5">
      <c r="A18" s="15" t="s">
        <v>4530</v>
      </c>
      <c r="B18" s="28">
        <v>2914.31</v>
      </c>
      <c r="D18" t="str">
        <f t="shared" si="0"/>
        <v>Kansas</v>
      </c>
      <c r="E18" s="14">
        <f t="shared" si="1"/>
        <v>2914.31</v>
      </c>
    </row>
    <row r="19" spans="1:5">
      <c r="A19" s="15" t="s">
        <v>29</v>
      </c>
      <c r="B19" s="28">
        <v>36591.749999999971</v>
      </c>
      <c r="D19" t="str">
        <f t="shared" si="0"/>
        <v>Kentucky</v>
      </c>
      <c r="E19" s="14">
        <f t="shared" si="1"/>
        <v>36591.749999999971</v>
      </c>
    </row>
    <row r="20" spans="1:5">
      <c r="A20" s="15" t="s">
        <v>736</v>
      </c>
      <c r="B20" s="28">
        <v>9217.0299999999988</v>
      </c>
      <c r="D20" t="str">
        <f t="shared" si="0"/>
        <v>Louisiana</v>
      </c>
      <c r="E20" s="14">
        <f t="shared" si="1"/>
        <v>9217.0299999999988</v>
      </c>
    </row>
    <row r="21" spans="1:5">
      <c r="A21" s="15" t="s">
        <v>5235</v>
      </c>
      <c r="B21" s="28">
        <v>1270.53</v>
      </c>
      <c r="D21" t="str">
        <f t="shared" si="0"/>
        <v>Maine</v>
      </c>
      <c r="E21" s="14">
        <f t="shared" si="1"/>
        <v>1270.53</v>
      </c>
    </row>
    <row r="22" spans="1:5">
      <c r="A22" s="15" t="s">
        <v>2735</v>
      </c>
      <c r="B22" s="28">
        <v>23705.523000000005</v>
      </c>
      <c r="D22" t="str">
        <f t="shared" si="0"/>
        <v>Maryland</v>
      </c>
      <c r="E22" s="14">
        <f t="shared" si="1"/>
        <v>23705.523000000005</v>
      </c>
    </row>
    <row r="23" spans="1:5">
      <c r="A23" s="15" t="s">
        <v>1245</v>
      </c>
      <c r="B23" s="28">
        <v>28634.43399999999</v>
      </c>
      <c r="D23" t="str">
        <f t="shared" si="0"/>
        <v>Massachusetts</v>
      </c>
      <c r="E23" s="14">
        <f t="shared" si="1"/>
        <v>28634.43399999999</v>
      </c>
    </row>
    <row r="24" spans="1:5">
      <c r="A24" s="15" t="s">
        <v>238</v>
      </c>
      <c r="B24" s="28">
        <v>76269.614000000016</v>
      </c>
      <c r="D24" t="str">
        <f t="shared" si="0"/>
        <v>Michigan</v>
      </c>
      <c r="E24" s="14">
        <f t="shared" si="1"/>
        <v>76269.614000000016</v>
      </c>
    </row>
    <row r="25" spans="1:5">
      <c r="A25" s="15" t="s">
        <v>229</v>
      </c>
      <c r="B25" s="28">
        <v>29863.149999999994</v>
      </c>
      <c r="D25" t="str">
        <f t="shared" si="0"/>
        <v>Minnesota</v>
      </c>
      <c r="E25" s="14">
        <f t="shared" si="1"/>
        <v>29863.149999999994</v>
      </c>
    </row>
    <row r="26" spans="1:5">
      <c r="A26" s="15" t="s">
        <v>1487</v>
      </c>
      <c r="B26" s="28">
        <v>10771.34</v>
      </c>
      <c r="D26" t="str">
        <f t="shared" si="0"/>
        <v>Mississippi</v>
      </c>
      <c r="E26" s="14">
        <f t="shared" si="1"/>
        <v>10771.34</v>
      </c>
    </row>
    <row r="27" spans="1:5">
      <c r="A27" s="15" t="s">
        <v>596</v>
      </c>
      <c r="B27" s="28">
        <v>22205.149999999998</v>
      </c>
      <c r="D27" t="str">
        <f t="shared" si="0"/>
        <v>Missouri</v>
      </c>
      <c r="E27" s="14">
        <f t="shared" si="1"/>
        <v>22205.149999999998</v>
      </c>
    </row>
    <row r="28" spans="1:5">
      <c r="A28" s="15" t="s">
        <v>1762</v>
      </c>
      <c r="B28" s="28">
        <v>5589.3519999999971</v>
      </c>
      <c r="D28" t="str">
        <f t="shared" si="0"/>
        <v>Montana</v>
      </c>
      <c r="E28" s="14">
        <f t="shared" si="1"/>
        <v>5589.3519999999971</v>
      </c>
    </row>
    <row r="29" spans="1:5">
      <c r="A29" s="15" t="s">
        <v>138</v>
      </c>
      <c r="B29" s="28">
        <v>7464.9299999999985</v>
      </c>
      <c r="D29" t="str">
        <f t="shared" si="0"/>
        <v>Nebraska</v>
      </c>
      <c r="E29" s="14">
        <f t="shared" si="1"/>
        <v>7464.9299999999985</v>
      </c>
    </row>
    <row r="30" spans="1:5">
      <c r="A30" s="15" t="s">
        <v>1392</v>
      </c>
      <c r="B30" s="28">
        <v>16729.101999999999</v>
      </c>
      <c r="D30" t="str">
        <f t="shared" si="0"/>
        <v>Nevada</v>
      </c>
      <c r="E30" s="14">
        <f t="shared" si="1"/>
        <v>16729.101999999999</v>
      </c>
    </row>
    <row r="31" spans="1:5">
      <c r="A31" s="15" t="s">
        <v>2694</v>
      </c>
      <c r="B31" s="28">
        <v>7292.5239999999994</v>
      </c>
      <c r="D31" t="str">
        <f t="shared" si="0"/>
        <v>New Hampshire</v>
      </c>
      <c r="E31" s="14">
        <f t="shared" si="1"/>
        <v>7292.5239999999994</v>
      </c>
    </row>
    <row r="32" spans="1:5">
      <c r="A32" s="15" t="s">
        <v>788</v>
      </c>
      <c r="B32" s="28">
        <v>35764.312000000013</v>
      </c>
      <c r="D32" t="str">
        <f t="shared" si="0"/>
        <v>New Jersey</v>
      </c>
      <c r="E32" s="14">
        <f t="shared" si="1"/>
        <v>35764.312000000013</v>
      </c>
    </row>
    <row r="33" spans="1:5">
      <c r="A33" s="15" t="s">
        <v>668</v>
      </c>
      <c r="B33" s="28">
        <v>4783.5220000000008</v>
      </c>
      <c r="D33" t="str">
        <f t="shared" si="0"/>
        <v>New Mexico</v>
      </c>
      <c r="E33" s="14">
        <f t="shared" si="1"/>
        <v>4783.5220000000008</v>
      </c>
    </row>
    <row r="34" spans="1:5">
      <c r="A34" s="15" t="s">
        <v>267</v>
      </c>
      <c r="B34" s="28">
        <v>310876.27099999978</v>
      </c>
      <c r="D34" t="str">
        <f t="shared" si="0"/>
        <v>New York</v>
      </c>
      <c r="E34" s="14">
        <f t="shared" si="1"/>
        <v>310876.27099999978</v>
      </c>
    </row>
    <row r="35" spans="1:5">
      <c r="A35" s="15" t="s">
        <v>88</v>
      </c>
      <c r="B35" s="28">
        <v>55603.163999999968</v>
      </c>
      <c r="D35" t="str">
        <f t="shared" si="0"/>
        <v>North Carolina</v>
      </c>
      <c r="E35" s="14">
        <f t="shared" si="1"/>
        <v>55603.163999999968</v>
      </c>
    </row>
    <row r="36" spans="1:5">
      <c r="A36" s="15" t="s">
        <v>7449</v>
      </c>
      <c r="B36" s="28">
        <v>919.91</v>
      </c>
      <c r="D36" t="str">
        <f t="shared" si="0"/>
        <v>North Dakota</v>
      </c>
      <c r="E36" s="14">
        <f t="shared" si="1"/>
        <v>919.91</v>
      </c>
    </row>
    <row r="37" spans="1:5">
      <c r="A37" s="15" t="s">
        <v>498</v>
      </c>
      <c r="B37" s="28">
        <v>78258.135999999926</v>
      </c>
      <c r="D37" t="str">
        <f t="shared" si="0"/>
        <v>Ohio</v>
      </c>
      <c r="E37" s="14">
        <f t="shared" si="1"/>
        <v>78258.135999999926</v>
      </c>
    </row>
    <row r="38" spans="1:5">
      <c r="A38" s="15" t="s">
        <v>649</v>
      </c>
      <c r="B38" s="28">
        <v>19683.390000000003</v>
      </c>
      <c r="D38" t="str">
        <f t="shared" si="0"/>
        <v>Oklahoma</v>
      </c>
      <c r="E38" s="14">
        <f t="shared" si="1"/>
        <v>19683.390000000003</v>
      </c>
    </row>
    <row r="39" spans="1:5">
      <c r="A39" s="15" t="s">
        <v>420</v>
      </c>
      <c r="B39" s="28">
        <v>17431.149999999991</v>
      </c>
      <c r="D39" t="str">
        <f t="shared" si="0"/>
        <v>Oregon</v>
      </c>
      <c r="E39" s="14">
        <f t="shared" si="1"/>
        <v>17431.149999999991</v>
      </c>
    </row>
    <row r="40" spans="1:5">
      <c r="A40" s="15" t="s">
        <v>147</v>
      </c>
      <c r="B40" s="28">
        <v>116511.91400000003</v>
      </c>
      <c r="D40" t="str">
        <f t="shared" si="0"/>
        <v>Pennsylvania</v>
      </c>
      <c r="E40" s="14">
        <f t="shared" si="1"/>
        <v>116511.91400000003</v>
      </c>
    </row>
    <row r="41" spans="1:5">
      <c r="A41" s="15" t="s">
        <v>1399</v>
      </c>
      <c r="B41" s="28">
        <v>22627.955999999995</v>
      </c>
      <c r="D41" t="str">
        <f t="shared" si="0"/>
        <v>Rhode Island</v>
      </c>
      <c r="E41" s="14">
        <f t="shared" si="1"/>
        <v>22627.955999999995</v>
      </c>
    </row>
    <row r="42" spans="1:5">
      <c r="A42" s="15" t="s">
        <v>383</v>
      </c>
      <c r="B42" s="28">
        <v>8481.7099999999991</v>
      </c>
      <c r="D42" t="str">
        <f t="shared" si="0"/>
        <v>South Carolina</v>
      </c>
      <c r="E42" s="14">
        <f t="shared" si="1"/>
        <v>8481.7099999999991</v>
      </c>
    </row>
    <row r="43" spans="1:5">
      <c r="A43" s="15" t="s">
        <v>5326</v>
      </c>
      <c r="B43" s="28">
        <v>1315.5600000000002</v>
      </c>
      <c r="D43" t="str">
        <f t="shared" si="0"/>
        <v>South Dakota</v>
      </c>
      <c r="E43" s="14">
        <f t="shared" si="1"/>
        <v>1315.5600000000002</v>
      </c>
    </row>
    <row r="44" spans="1:5">
      <c r="A44" s="15" t="s">
        <v>335</v>
      </c>
      <c r="B44" s="28">
        <v>30661.872999999981</v>
      </c>
      <c r="D44" t="str">
        <f t="shared" si="0"/>
        <v>Tennessee</v>
      </c>
      <c r="E44" s="14">
        <f t="shared" si="1"/>
        <v>30661.872999999981</v>
      </c>
    </row>
    <row r="45" spans="1:5">
      <c r="A45" s="15" t="s">
        <v>104</v>
      </c>
      <c r="B45" s="28">
        <v>170188.04580000002</v>
      </c>
      <c r="D45" t="str">
        <f t="shared" si="0"/>
        <v>Texas</v>
      </c>
      <c r="E45" s="14">
        <f t="shared" si="1"/>
        <v>170188.04580000002</v>
      </c>
    </row>
    <row r="46" spans="1:5">
      <c r="A46" s="15" t="s">
        <v>121</v>
      </c>
      <c r="B46" s="28">
        <v>11220.055999999999</v>
      </c>
      <c r="D46" t="str">
        <f t="shared" si="0"/>
        <v>Utah</v>
      </c>
      <c r="E46" s="14">
        <f t="shared" si="1"/>
        <v>11220.055999999999</v>
      </c>
    </row>
    <row r="47" spans="1:5">
      <c r="A47" s="15" t="s">
        <v>5203</v>
      </c>
      <c r="B47" s="28">
        <v>8929.369999999999</v>
      </c>
      <c r="D47" t="str">
        <f t="shared" si="0"/>
        <v>Vermont</v>
      </c>
      <c r="E47" s="14">
        <f t="shared" si="1"/>
        <v>8929.369999999999</v>
      </c>
    </row>
    <row r="48" spans="1:5">
      <c r="A48" s="15" t="s">
        <v>319</v>
      </c>
      <c r="B48" s="28">
        <v>70636.719999999987</v>
      </c>
      <c r="D48" t="str">
        <f t="shared" si="0"/>
        <v>Virginia</v>
      </c>
      <c r="E48" s="14">
        <f t="shared" si="1"/>
        <v>70636.719999999987</v>
      </c>
    </row>
    <row r="49" spans="1:5">
      <c r="A49" s="15" t="s">
        <v>96</v>
      </c>
      <c r="B49" s="28">
        <v>138641.26999999993</v>
      </c>
      <c r="D49" t="str">
        <f t="shared" si="0"/>
        <v>Washington</v>
      </c>
      <c r="E49" s="14">
        <f t="shared" si="1"/>
        <v>138641.26999999993</v>
      </c>
    </row>
    <row r="50" spans="1:5">
      <c r="A50" s="15" t="s">
        <v>9726</v>
      </c>
      <c r="B50" s="28">
        <v>1209.8240000000001</v>
      </c>
      <c r="D50" t="str">
        <f t="shared" si="0"/>
        <v>West Virginia</v>
      </c>
      <c r="E50" s="14">
        <f t="shared" si="1"/>
        <v>1209.8240000000001</v>
      </c>
    </row>
    <row r="51" spans="1:5">
      <c r="A51" s="15" t="s">
        <v>114</v>
      </c>
      <c r="B51" s="28">
        <v>32114.610000000019</v>
      </c>
      <c r="D51" t="str">
        <f t="shared" si="0"/>
        <v>Wisconsin</v>
      </c>
      <c r="E51" s="14">
        <f t="shared" si="1"/>
        <v>32114.610000000019</v>
      </c>
    </row>
    <row r="52" spans="1:5">
      <c r="A52" s="15" t="s">
        <v>8542</v>
      </c>
      <c r="B52" s="28">
        <v>1603.1360000000002</v>
      </c>
      <c r="D52" t="str">
        <f t="shared" si="0"/>
        <v>Wyoming</v>
      </c>
      <c r="E52" s="14">
        <f t="shared" si="1"/>
        <v>1603.1360000000002</v>
      </c>
    </row>
    <row r="53" spans="1:5">
      <c r="A53" s="8" t="s">
        <v>10933</v>
      </c>
      <c r="B53" s="29">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EFB10-1384-47F7-8C18-198EB1DD5E99}">
  <dimension ref="A3:B9"/>
  <sheetViews>
    <sheetView workbookViewId="0">
      <selection activeCell="A6" sqref="A6:B6"/>
      <pivotSelection pane="bottomRight" showHeader="1" extendable="1" start="2" max="6" activeRow="5" click="1" r:id="rId1">
        <pivotArea dataOnly="0" fieldPosition="0">
          <references count="1">
            <reference field="16" count="1">
              <x v="14"/>
            </reference>
          </references>
        </pivotArea>
      </pivotSelection>
    </sheetView>
  </sheetViews>
  <sheetFormatPr defaultRowHeight="14.4"/>
  <cols>
    <col min="1" max="1" width="12.44140625" bestFit="1" customWidth="1"/>
    <col min="2" max="2" width="11.21875" bestFit="1" customWidth="1"/>
  </cols>
  <sheetData>
    <row r="3" spans="1:2">
      <c r="A3" s="5" t="s">
        <v>10932</v>
      </c>
      <c r="B3" s="6" t="s">
        <v>10934</v>
      </c>
    </row>
    <row r="4" spans="1:2">
      <c r="A4" s="7" t="s">
        <v>75</v>
      </c>
      <c r="B4" s="6">
        <v>203412.73300000009</v>
      </c>
    </row>
    <row r="5" spans="1:2">
      <c r="A5" s="15" t="s">
        <v>56</v>
      </c>
      <c r="B5" s="28">
        <v>206965.53200000009</v>
      </c>
    </row>
    <row r="6" spans="1:2">
      <c r="A6" s="15" t="s">
        <v>59</v>
      </c>
      <c r="B6" s="28">
        <v>223843.60800000012</v>
      </c>
    </row>
    <row r="7" spans="1:2">
      <c r="A7" s="15" t="s">
        <v>36</v>
      </c>
      <c r="B7" s="28">
        <v>328449.1030000007</v>
      </c>
    </row>
    <row r="8" spans="1:2">
      <c r="A8" s="15" t="s">
        <v>72</v>
      </c>
      <c r="B8" s="28">
        <v>330007.05400000012</v>
      </c>
    </row>
    <row r="9" spans="1:2">
      <c r="A9" s="8" t="s">
        <v>10933</v>
      </c>
      <c r="B9" s="29">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49314-5728-4556-B434-C05772F919F0}">
  <dimension ref="A3:N17"/>
  <sheetViews>
    <sheetView workbookViewId="0">
      <selection activeCell="H17" sqref="H17"/>
    </sheetView>
  </sheetViews>
  <sheetFormatPr defaultRowHeight="14.4"/>
  <cols>
    <col min="1" max="1" width="12.44140625" bestFit="1" customWidth="1"/>
    <col min="2" max="2" width="12" bestFit="1" customWidth="1"/>
    <col min="3" max="3" width="2.6640625" customWidth="1"/>
    <col min="4" max="4" width="12.44140625" bestFit="1" customWidth="1"/>
    <col min="5" max="5" width="12" bestFit="1" customWidth="1"/>
    <col min="6" max="6" width="2.6640625" customWidth="1"/>
    <col min="7" max="7" width="12.44140625" bestFit="1" customWidth="1"/>
    <col min="8" max="8" width="14.21875" bestFit="1" customWidth="1"/>
    <col min="9" max="9" width="2.21875" customWidth="1"/>
    <col min="10" max="10" width="12.44140625" bestFit="1" customWidth="1"/>
    <col min="11" max="11" width="15.5546875" bestFit="1" customWidth="1"/>
    <col min="13" max="13" width="12.44140625" bestFit="1" customWidth="1"/>
    <col min="14" max="14" width="18" bestFit="1" customWidth="1"/>
  </cols>
  <sheetData>
    <row r="3" spans="1:14">
      <c r="A3" s="5" t="s">
        <v>10932</v>
      </c>
      <c r="B3" s="6" t="s">
        <v>10934</v>
      </c>
      <c r="D3" s="5" t="s">
        <v>10932</v>
      </c>
      <c r="E3" s="6" t="s">
        <v>10935</v>
      </c>
      <c r="G3" s="5" t="s">
        <v>10932</v>
      </c>
      <c r="H3" s="6" t="s">
        <v>10952</v>
      </c>
      <c r="J3" s="5" t="s">
        <v>10932</v>
      </c>
      <c r="K3" s="6" t="s">
        <v>10953</v>
      </c>
      <c r="M3" s="5" t="s">
        <v>10932</v>
      </c>
      <c r="N3" s="6" t="s">
        <v>10954</v>
      </c>
    </row>
    <row r="4" spans="1:14">
      <c r="A4" s="7" t="s">
        <v>10936</v>
      </c>
      <c r="B4" s="6">
        <v>95365.937600000019</v>
      </c>
      <c r="D4" s="7" t="s">
        <v>10936</v>
      </c>
      <c r="E4" s="6">
        <v>9199.2699999999986</v>
      </c>
      <c r="G4" s="7" t="s">
        <v>10936</v>
      </c>
      <c r="H4" s="6">
        <v>1500</v>
      </c>
      <c r="J4" s="7" t="s">
        <v>10936</v>
      </c>
      <c r="K4" s="6">
        <v>387</v>
      </c>
      <c r="M4" s="7" t="s">
        <v>10936</v>
      </c>
      <c r="N4" s="6">
        <v>9.6462848596792869E-2</v>
      </c>
    </row>
    <row r="5" spans="1:14">
      <c r="A5" s="7" t="s">
        <v>10937</v>
      </c>
      <c r="B5" s="6">
        <v>60172.649400000024</v>
      </c>
      <c r="D5" s="7" t="s">
        <v>10937</v>
      </c>
      <c r="E5" s="6">
        <v>10288.898699999991</v>
      </c>
      <c r="G5" s="7" t="s">
        <v>10937</v>
      </c>
      <c r="H5" s="6">
        <v>1068</v>
      </c>
      <c r="J5" s="7" t="s">
        <v>10937</v>
      </c>
      <c r="K5" s="6">
        <v>301</v>
      </c>
      <c r="M5" s="7" t="s">
        <v>10937</v>
      </c>
      <c r="N5" s="6">
        <v>0.17098962406664425</v>
      </c>
    </row>
    <row r="6" spans="1:14">
      <c r="A6" s="7" t="s">
        <v>10938</v>
      </c>
      <c r="B6" s="6">
        <v>199252.98399999991</v>
      </c>
      <c r="D6" s="7" t="s">
        <v>10938</v>
      </c>
      <c r="E6" s="6">
        <v>26806.573700000015</v>
      </c>
      <c r="G6" s="7" t="s">
        <v>10938</v>
      </c>
      <c r="H6" s="6">
        <v>2491</v>
      </c>
      <c r="J6" s="7" t="s">
        <v>10938</v>
      </c>
      <c r="K6" s="6">
        <v>680</v>
      </c>
      <c r="M6" s="7" t="s">
        <v>10938</v>
      </c>
      <c r="N6" s="6">
        <v>0.13453536886554246</v>
      </c>
    </row>
    <row r="7" spans="1:14">
      <c r="A7" s="7" t="s">
        <v>10939</v>
      </c>
      <c r="B7" s="6">
        <v>141851.5674</v>
      </c>
      <c r="D7" s="7" t="s">
        <v>10939</v>
      </c>
      <c r="E7" s="6">
        <v>13437.806799999998</v>
      </c>
      <c r="G7" s="7" t="s">
        <v>10939</v>
      </c>
      <c r="H7" s="6">
        <v>2441</v>
      </c>
      <c r="J7" s="7" t="s">
        <v>10939</v>
      </c>
      <c r="K7" s="6">
        <v>663</v>
      </c>
      <c r="M7" s="7" t="s">
        <v>10939</v>
      </c>
      <c r="N7" s="6">
        <v>9.4731465053942004E-2</v>
      </c>
    </row>
    <row r="8" spans="1:14">
      <c r="A8" s="7" t="s">
        <v>10940</v>
      </c>
      <c r="B8" s="6">
        <v>156122.28669999994</v>
      </c>
      <c r="D8" s="7" t="s">
        <v>10940</v>
      </c>
      <c r="E8" s="6">
        <v>22308.51279999999</v>
      </c>
      <c r="G8" s="7" t="s">
        <v>10940</v>
      </c>
      <c r="H8" s="6">
        <v>2850</v>
      </c>
      <c r="J8" s="7" t="s">
        <v>10940</v>
      </c>
      <c r="K8" s="6">
        <v>750</v>
      </c>
      <c r="M8" s="7" t="s">
        <v>10940</v>
      </c>
      <c r="N8" s="6">
        <v>0.14289127626517142</v>
      </c>
    </row>
    <row r="9" spans="1:14">
      <c r="A9" s="7" t="s">
        <v>10941</v>
      </c>
      <c r="B9" s="6">
        <v>147082.61130000011</v>
      </c>
      <c r="D9" s="7" t="s">
        <v>10941</v>
      </c>
      <c r="E9" s="6">
        <v>20899.334500000012</v>
      </c>
      <c r="G9" s="7" t="s">
        <v>10941</v>
      </c>
      <c r="H9" s="6">
        <v>2644</v>
      </c>
      <c r="J9" s="7" t="s">
        <v>10941</v>
      </c>
      <c r="K9" s="6">
        <v>709</v>
      </c>
      <c r="M9" s="7" t="s">
        <v>10941</v>
      </c>
      <c r="N9" s="6">
        <v>0.1420924901678027</v>
      </c>
    </row>
    <row r="10" spans="1:14">
      <c r="A10" s="7" t="s">
        <v>10942</v>
      </c>
      <c r="B10" s="6">
        <v>149580.83800000031</v>
      </c>
      <c r="D10" s="7" t="s">
        <v>10942</v>
      </c>
      <c r="E10" s="6">
        <v>13535.38299999998</v>
      </c>
      <c r="G10" s="7" t="s">
        <v>10942</v>
      </c>
      <c r="H10" s="6">
        <v>2705</v>
      </c>
      <c r="J10" s="7" t="s">
        <v>10942</v>
      </c>
      <c r="K10" s="6">
        <v>708</v>
      </c>
      <c r="M10" s="7" t="s">
        <v>10942</v>
      </c>
      <c r="N10" s="6">
        <v>9.0488749635163512E-2</v>
      </c>
    </row>
    <row r="11" spans="1:14">
      <c r="A11" s="7" t="s">
        <v>10943</v>
      </c>
      <c r="B11" s="6">
        <v>159589.45099999988</v>
      </c>
      <c r="D11" s="7" t="s">
        <v>10943</v>
      </c>
      <c r="E11" s="6">
        <v>21896.715399999972</v>
      </c>
      <c r="G11" s="7" t="s">
        <v>10943</v>
      </c>
      <c r="H11" s="6">
        <v>2796</v>
      </c>
      <c r="J11" s="7" t="s">
        <v>10943</v>
      </c>
      <c r="K11" s="6">
        <v>710</v>
      </c>
      <c r="M11" s="7" t="s">
        <v>10943</v>
      </c>
      <c r="N11" s="6">
        <v>0.13720653378273723</v>
      </c>
    </row>
    <row r="12" spans="1:14">
      <c r="A12" s="7" t="s">
        <v>10944</v>
      </c>
      <c r="B12" s="6">
        <v>309770.09970000025</v>
      </c>
      <c r="D12" s="7" t="s">
        <v>10944</v>
      </c>
      <c r="E12" s="6">
        <v>37293.192500000034</v>
      </c>
      <c r="G12" s="7" t="s">
        <v>10944</v>
      </c>
      <c r="H12" s="6">
        <v>5073</v>
      </c>
      <c r="J12" s="7" t="s">
        <v>10944</v>
      </c>
      <c r="K12" s="6">
        <v>1386</v>
      </c>
      <c r="M12" s="7" t="s">
        <v>10944</v>
      </c>
      <c r="N12" s="6">
        <v>0.12038990379031732</v>
      </c>
    </row>
    <row r="13" spans="1:14">
      <c r="A13" s="7" t="s">
        <v>10945</v>
      </c>
      <c r="B13" s="6">
        <v>197115.20170000009</v>
      </c>
      <c r="D13" s="7" t="s">
        <v>10945</v>
      </c>
      <c r="E13" s="6">
        <v>31469.663800000035</v>
      </c>
      <c r="G13" s="7" t="s">
        <v>10945</v>
      </c>
      <c r="H13" s="6">
        <v>3095</v>
      </c>
      <c r="J13" s="7" t="s">
        <v>10945</v>
      </c>
      <c r="K13" s="6">
        <v>817</v>
      </c>
      <c r="M13" s="7" t="s">
        <v>10945</v>
      </c>
      <c r="N13" s="6">
        <v>0.15965112547684351</v>
      </c>
    </row>
    <row r="14" spans="1:14">
      <c r="A14" s="7" t="s">
        <v>10946</v>
      </c>
      <c r="B14" s="6">
        <v>349120.07400000008</v>
      </c>
      <c r="D14" s="7" t="s">
        <v>10946</v>
      </c>
      <c r="E14" s="6">
        <v>35825.536599999927</v>
      </c>
      <c r="G14" s="7" t="s">
        <v>10946</v>
      </c>
      <c r="H14" s="6">
        <v>5741</v>
      </c>
      <c r="J14" s="7" t="s">
        <v>10946</v>
      </c>
      <c r="K14" s="6">
        <v>1462</v>
      </c>
      <c r="M14" s="7" t="s">
        <v>10946</v>
      </c>
      <c r="N14" s="6">
        <v>0.10261666191099604</v>
      </c>
    </row>
    <row r="15" spans="1:14">
      <c r="A15" s="7" t="s">
        <v>10947</v>
      </c>
      <c r="B15" s="6">
        <v>332177.15950000001</v>
      </c>
      <c r="D15" s="7" t="s">
        <v>10947</v>
      </c>
      <c r="E15" s="6">
        <v>43436.13390000003</v>
      </c>
      <c r="G15" s="7" t="s">
        <v>10947</v>
      </c>
      <c r="H15" s="6">
        <v>5469</v>
      </c>
      <c r="J15" s="7" t="s">
        <v>10947</v>
      </c>
      <c r="K15" s="6">
        <v>1421</v>
      </c>
      <c r="M15" s="7" t="s">
        <v>10947</v>
      </c>
      <c r="N15" s="6">
        <v>0.13076195234308405</v>
      </c>
    </row>
    <row r="16" spans="1:14">
      <c r="A16" s="8" t="s">
        <v>10933</v>
      </c>
      <c r="B16" s="29">
        <v>2297200.8603000008</v>
      </c>
      <c r="D16" s="8" t="s">
        <v>10933</v>
      </c>
      <c r="E16" s="29">
        <v>286397.02169999998</v>
      </c>
      <c r="G16" s="8" t="s">
        <v>10933</v>
      </c>
      <c r="H16" s="29">
        <v>37873</v>
      </c>
      <c r="J16" s="8" t="s">
        <v>10933</v>
      </c>
      <c r="K16" s="29">
        <v>9994</v>
      </c>
      <c r="M16" s="8" t="s">
        <v>10933</v>
      </c>
      <c r="N16" s="29">
        <v>0.12467217240315856</v>
      </c>
    </row>
    <row r="17" spans="2:14">
      <c r="B17" s="20">
        <f>GETPIVOTDATA("Sales",$A$3)</f>
        <v>2297200.8603000008</v>
      </c>
      <c r="E17" s="20">
        <f>GETPIVOTDATA("Profit",$D$3)</f>
        <v>286397.02169999998</v>
      </c>
      <c r="H17" s="21">
        <f>GETPIVOTDATA("Quantity",$G$3)</f>
        <v>37873</v>
      </c>
      <c r="K17" s="21">
        <f>GETPIVOTDATA("Order ID",$J$3)</f>
        <v>9994</v>
      </c>
      <c r="N17" s="22">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BA70C-4ABC-49CF-9717-994A9ED5B22D}">
  <dimension ref="A3:L7"/>
  <sheetViews>
    <sheetView workbookViewId="0">
      <selection activeCell="J3" sqref="J3"/>
    </sheetView>
  </sheetViews>
  <sheetFormatPr defaultRowHeight="14.4"/>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9" width="14.77734375" customWidth="1"/>
    <col min="10" max="10" width="13.5546875" customWidth="1"/>
    <col min="11" max="11" width="13.44140625" customWidth="1"/>
    <col min="12" max="12" width="12.88671875" customWidth="1"/>
  </cols>
  <sheetData>
    <row r="3" spans="1:12">
      <c r="A3" s="5" t="s">
        <v>10932</v>
      </c>
      <c r="B3" s="4" t="s">
        <v>10934</v>
      </c>
      <c r="C3" s="23" t="s">
        <v>10935</v>
      </c>
      <c r="D3" s="23" t="s">
        <v>10952</v>
      </c>
      <c r="E3" s="23" t="s">
        <v>10953</v>
      </c>
      <c r="F3" s="9" t="s">
        <v>10954</v>
      </c>
    </row>
    <row r="4" spans="1:12">
      <c r="A4" s="7" t="s">
        <v>10948</v>
      </c>
      <c r="B4" s="4">
        <v>484247.49810000096</v>
      </c>
      <c r="C4" s="23">
        <v>49543.974100000007</v>
      </c>
      <c r="D4" s="23">
        <v>7581</v>
      </c>
      <c r="E4" s="23">
        <v>1993</v>
      </c>
      <c r="F4" s="9">
        <v>0.10231126499236715</v>
      </c>
    </row>
    <row r="5" spans="1:12">
      <c r="A5" s="15" t="s">
        <v>10949</v>
      </c>
      <c r="B5" s="30">
        <v>470532.50899999985</v>
      </c>
      <c r="C5" s="31">
        <v>61618.603700000051</v>
      </c>
      <c r="D5" s="31">
        <v>7979</v>
      </c>
      <c r="E5" s="31">
        <v>2102</v>
      </c>
      <c r="F5" s="32">
        <v>0.13095504034557592</v>
      </c>
    </row>
    <row r="6" spans="1:12">
      <c r="A6" s="15" t="s">
        <v>10950</v>
      </c>
      <c r="B6" s="30">
        <v>608473.83000000066</v>
      </c>
      <c r="C6" s="31">
        <v>81726.930800000177</v>
      </c>
      <c r="D6" s="31">
        <v>9810</v>
      </c>
      <c r="E6" s="31">
        <v>2580</v>
      </c>
      <c r="F6" s="32">
        <v>0.13431461924993568</v>
      </c>
    </row>
    <row r="7" spans="1:12">
      <c r="A7" s="24" t="s">
        <v>10951</v>
      </c>
      <c r="B7" s="33">
        <v>733947.0231999997</v>
      </c>
      <c r="C7" s="34">
        <v>93507.513099999967</v>
      </c>
      <c r="D7" s="34">
        <v>12503</v>
      </c>
      <c r="E7" s="34">
        <v>3319</v>
      </c>
      <c r="F7" s="35">
        <v>0.12740362743390987</v>
      </c>
      <c r="H7" s="25">
        <f>(GETPIVOTDATA("Sum of Sales",$A$3,"Years (Order Date)",2023)/GETPIVOTDATA("Sum of Sales",$A$3,"Years (Order Date)",2022))-1</f>
        <v>0.20620967905883303</v>
      </c>
      <c r="I7" s="25">
        <f>(GETPIVOTDATA("Sum of Profit",$A$3,"Years (Order Date)",2023)/GETPIVOTDATA("Sum of Profit",$A$3,"Years (Order Date)",2022))-1</f>
        <v>0.14414565902185772</v>
      </c>
      <c r="J7" s="25">
        <f>(GETPIVOTDATA("Sum of Quantity",$A$3,"Years (Order Date)",2023)/GETPIVOTDATA("Sum of Quantity",$A$3,"Years (Order Date)",2022))-1</f>
        <v>0.27451580020387367</v>
      </c>
      <c r="K7" s="25">
        <f>(GETPIVOTDATA("Count of Order ID",$A$3,"Years (Order Date)",2023)/GETPIVOTDATA("Count of Order ID",$A$3,"Years (Order Date)",2022))-1</f>
        <v>0.2864341085271318</v>
      </c>
      <c r="L7" s="25">
        <f>(GETPIVOTDATA("Sum of Profit Margin",$A$3,"Years (Order Date)",2023)/GETPIVOTDATA("Sum of Profit Margin",$A$3,"Years (Order Date)",2022))-1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FA23C-751C-444D-B056-80CB0745E6CA}">
  <dimension ref="C9:E11"/>
  <sheetViews>
    <sheetView showFormulas="1" showGridLines="0" showRowColHeaders="0" tabSelected="1" zoomScale="85" zoomScaleNormal="100" workbookViewId="0">
      <selection activeCell="D54" sqref="D54"/>
    </sheetView>
  </sheetViews>
  <sheetFormatPr defaultRowHeight="14.4"/>
  <sheetData>
    <row r="9" spans="3:5" ht="17.399999999999999">
      <c r="C9" s="26"/>
    </row>
    <row r="11" spans="3:5">
      <c r="E11" s="27" t="s">
        <v>10955</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E9" sqref="E9"/>
    </sheetView>
  </sheetViews>
  <sheetFormatPr defaultColWidth="14.44140625" defaultRowHeight="15" customHeight="1"/>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2022</v>
      </c>
      <c r="D2" s="3">
        <v>44874</v>
      </c>
      <c r="E2" s="3">
        <v>44877</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2022</v>
      </c>
      <c r="D3" s="3">
        <v>44874</v>
      </c>
      <c r="E3" s="3">
        <v>44877</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2022</v>
      </c>
      <c r="D4" s="3">
        <v>44725</v>
      </c>
      <c r="E4" s="3">
        <v>44729</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2021</v>
      </c>
      <c r="D5" s="3">
        <v>44480</v>
      </c>
      <c r="E5" s="3">
        <v>44487</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2021</v>
      </c>
      <c r="D6" s="3">
        <v>44480</v>
      </c>
      <c r="E6" s="3">
        <v>44487</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2020</v>
      </c>
      <c r="D7" s="3">
        <v>43991</v>
      </c>
      <c r="E7" s="3">
        <v>43996</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2020</v>
      </c>
      <c r="D8" s="3">
        <v>43991</v>
      </c>
      <c r="E8" s="3">
        <v>43996</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2020</v>
      </c>
      <c r="D9" s="3">
        <v>43991</v>
      </c>
      <c r="E9" s="3">
        <v>43996</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2020</v>
      </c>
      <c r="D10" s="3">
        <v>43991</v>
      </c>
      <c r="E10" s="3">
        <v>43996</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2020</v>
      </c>
      <c r="D11" s="3">
        <v>43991</v>
      </c>
      <c r="E11" s="3">
        <v>43996</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2020</v>
      </c>
      <c r="D12" s="3">
        <v>43991</v>
      </c>
      <c r="E12" s="3">
        <v>43996</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2020</v>
      </c>
      <c r="D13" s="3">
        <v>43991</v>
      </c>
      <c r="E13" s="3">
        <v>43996</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2023</v>
      </c>
      <c r="D14" s="3">
        <v>45032</v>
      </c>
      <c r="E14" s="3">
        <v>45037</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2022</v>
      </c>
      <c r="D15" s="3">
        <v>44901</v>
      </c>
      <c r="E15" s="3">
        <v>44906</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2021</v>
      </c>
      <c r="D16" s="3">
        <v>44522</v>
      </c>
      <c r="E16" s="3">
        <v>44526</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2021</v>
      </c>
      <c r="D17" s="3">
        <v>44522</v>
      </c>
      <c r="E17" s="3">
        <v>44526</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2020</v>
      </c>
      <c r="D18" s="3">
        <v>44146</v>
      </c>
      <c r="E18" s="3">
        <v>44153</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2020</v>
      </c>
      <c r="D19" s="3">
        <v>43964</v>
      </c>
      <c r="E19" s="3">
        <v>43966</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2020</v>
      </c>
      <c r="D20" s="3">
        <v>44070</v>
      </c>
      <c r="E20" s="3">
        <v>44075</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2020</v>
      </c>
      <c r="D21" s="3">
        <v>44070</v>
      </c>
      <c r="E21" s="3">
        <v>44075</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2020</v>
      </c>
      <c r="D22" s="3">
        <v>44070</v>
      </c>
      <c r="E22" s="3">
        <v>44075</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2022</v>
      </c>
      <c r="D23" s="3">
        <v>44905</v>
      </c>
      <c r="E23" s="3">
        <v>44909</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2022</v>
      </c>
      <c r="D24" s="3">
        <v>44905</v>
      </c>
      <c r="E24" s="3">
        <v>44909</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2023</v>
      </c>
      <c r="D25" s="3">
        <v>45124</v>
      </c>
      <c r="E25" s="3">
        <v>45126</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2021</v>
      </c>
      <c r="D26" s="3">
        <v>44464</v>
      </c>
      <c r="E26" s="3">
        <v>44469</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2022</v>
      </c>
      <c r="D27" s="3">
        <v>44577</v>
      </c>
      <c r="E27" s="3">
        <v>44581</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2022</v>
      </c>
      <c r="D28" s="3">
        <v>44577</v>
      </c>
      <c r="E28" s="3">
        <v>44581</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2021</v>
      </c>
      <c r="D29" s="3">
        <v>44456</v>
      </c>
      <c r="E29" s="3">
        <v>44460</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2021</v>
      </c>
      <c r="D30" s="3">
        <v>44456</v>
      </c>
      <c r="E30" s="3">
        <v>44460</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2021</v>
      </c>
      <c r="D31" s="3">
        <v>44456</v>
      </c>
      <c r="E31" s="3">
        <v>44460</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2021</v>
      </c>
      <c r="D32" s="3">
        <v>44456</v>
      </c>
      <c r="E32" s="3">
        <v>44460</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2021</v>
      </c>
      <c r="D33" s="3">
        <v>44456</v>
      </c>
      <c r="E33" s="3">
        <v>44460</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2021</v>
      </c>
      <c r="D34" s="3">
        <v>44456</v>
      </c>
      <c r="E34" s="3">
        <v>44460</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2021</v>
      </c>
      <c r="D35" s="3">
        <v>44456</v>
      </c>
      <c r="E35" s="3">
        <v>44460</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2023</v>
      </c>
      <c r="D36" s="3">
        <v>45219</v>
      </c>
      <c r="E36" s="3">
        <v>45223</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2022</v>
      </c>
      <c r="D37" s="3">
        <v>44904</v>
      </c>
      <c r="E37" s="3">
        <v>44906</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2022</v>
      </c>
      <c r="D38" s="3">
        <v>44904</v>
      </c>
      <c r="E38" s="3">
        <v>44906</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2021</v>
      </c>
      <c r="D39" s="3">
        <v>44557</v>
      </c>
      <c r="E39" s="3">
        <v>44561</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2021</v>
      </c>
      <c r="D40" s="3">
        <v>44557</v>
      </c>
      <c r="E40" s="3">
        <v>44561</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2021</v>
      </c>
      <c r="D41" s="3">
        <v>44557</v>
      </c>
      <c r="E41" s="3">
        <v>44561</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2021</v>
      </c>
      <c r="D42" s="3">
        <v>44557</v>
      </c>
      <c r="E42" s="3">
        <v>44561</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2023</v>
      </c>
      <c r="D43" s="3">
        <v>45180</v>
      </c>
      <c r="E43" s="3">
        <v>45185</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2022</v>
      </c>
      <c r="D44" s="3">
        <v>44760</v>
      </c>
      <c r="E44" s="3">
        <v>44765</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2023</v>
      </c>
      <c r="D45" s="3">
        <v>45189</v>
      </c>
      <c r="E45" s="3">
        <v>45193</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2022</v>
      </c>
      <c r="D46" s="3">
        <v>44632</v>
      </c>
      <c r="E46" s="3">
        <v>44634</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2022</v>
      </c>
      <c r="D47" s="3">
        <v>44632</v>
      </c>
      <c r="E47" s="3">
        <v>44634</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2020</v>
      </c>
      <c r="D48" s="3">
        <v>44124</v>
      </c>
      <c r="E48" s="3">
        <v>44129</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2022</v>
      </c>
      <c r="D49" s="3">
        <v>44733</v>
      </c>
      <c r="E49" s="3">
        <v>44738</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2022</v>
      </c>
      <c r="D50" s="3">
        <v>44733</v>
      </c>
      <c r="E50" s="3">
        <v>44738</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2021</v>
      </c>
      <c r="D51" s="3">
        <v>44304</v>
      </c>
      <c r="E51" s="3">
        <v>44308</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2021</v>
      </c>
      <c r="D52" s="3">
        <v>44304</v>
      </c>
      <c r="E52" s="3">
        <v>44308</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2021</v>
      </c>
      <c r="D53" s="3">
        <v>44304</v>
      </c>
      <c r="E53" s="3">
        <v>44308</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2021</v>
      </c>
      <c r="D54" s="3">
        <v>44304</v>
      </c>
      <c r="E54" s="3">
        <v>44308</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2022</v>
      </c>
      <c r="D55" s="3">
        <v>44907</v>
      </c>
      <c r="E55" s="3">
        <v>44913</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2022</v>
      </c>
      <c r="D56" s="3">
        <v>44907</v>
      </c>
      <c r="E56" s="3">
        <v>44913</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2022</v>
      </c>
      <c r="D57" s="3">
        <v>44730</v>
      </c>
      <c r="E57" s="3">
        <v>44731</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2022</v>
      </c>
      <c r="D58" s="3">
        <v>44730</v>
      </c>
      <c r="E58" s="3">
        <v>44731</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2022</v>
      </c>
      <c r="D59" s="3">
        <v>44730</v>
      </c>
      <c r="E59" s="3">
        <v>44731</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2022</v>
      </c>
      <c r="D60" s="3">
        <v>44730</v>
      </c>
      <c r="E60" s="3">
        <v>44731</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2022</v>
      </c>
      <c r="D61" s="3">
        <v>44730</v>
      </c>
      <c r="E61" s="3">
        <v>44731</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2022</v>
      </c>
      <c r="D62" s="3">
        <v>44730</v>
      </c>
      <c r="E62" s="3">
        <v>44731</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2022</v>
      </c>
      <c r="D63" s="3">
        <v>44730</v>
      </c>
      <c r="E63" s="3">
        <v>44731</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2021</v>
      </c>
      <c r="D64" s="3">
        <v>44524</v>
      </c>
      <c r="E64" s="3">
        <v>44530</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2021</v>
      </c>
      <c r="D65" s="3">
        <v>44524</v>
      </c>
      <c r="E65" s="3">
        <v>44530</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2021</v>
      </c>
      <c r="D66" s="3">
        <v>44524</v>
      </c>
      <c r="E66" s="3">
        <v>44530</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2021</v>
      </c>
      <c r="D67" s="3">
        <v>44524</v>
      </c>
      <c r="E67" s="3">
        <v>44530</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2021</v>
      </c>
      <c r="D68" s="3">
        <v>44316</v>
      </c>
      <c r="E68" s="3">
        <v>44321</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2020</v>
      </c>
      <c r="D69" s="3">
        <v>44170</v>
      </c>
      <c r="E69" s="3">
        <v>44175</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2020</v>
      </c>
      <c r="D70" s="3">
        <v>44170</v>
      </c>
      <c r="E70" s="3">
        <v>44175</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2022</v>
      </c>
      <c r="D71" s="3">
        <v>44717</v>
      </c>
      <c r="E71" s="3">
        <v>44719</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2022</v>
      </c>
      <c r="D72" s="3">
        <v>44823</v>
      </c>
      <c r="E72" s="3">
        <v>44828</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2023</v>
      </c>
      <c r="D73" s="3">
        <v>45184</v>
      </c>
      <c r="E73" s="3">
        <v>45187</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2021</v>
      </c>
      <c r="D74" s="3">
        <v>44312</v>
      </c>
      <c r="E74" s="3">
        <v>44318</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2021</v>
      </c>
      <c r="D75" s="3">
        <v>44312</v>
      </c>
      <c r="E75" s="3">
        <v>44318</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2021</v>
      </c>
      <c r="D76" s="3">
        <v>44312</v>
      </c>
      <c r="E76" s="3">
        <v>44318</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2023</v>
      </c>
      <c r="D77" s="3">
        <v>45270</v>
      </c>
      <c r="E77" s="3">
        <v>45272</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2023</v>
      </c>
      <c r="D78" s="3">
        <v>45270</v>
      </c>
      <c r="E78" s="3">
        <v>45272</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2023</v>
      </c>
      <c r="D79" s="3">
        <v>45270</v>
      </c>
      <c r="E79" s="3">
        <v>45272</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2020</v>
      </c>
      <c r="D80" s="3">
        <v>44161</v>
      </c>
      <c r="E80" s="3">
        <v>44166</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2022</v>
      </c>
      <c r="D81" s="3">
        <v>44725</v>
      </c>
      <c r="E81" s="3">
        <v>44728</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2022</v>
      </c>
      <c r="D82" s="3">
        <v>44725</v>
      </c>
      <c r="E82" s="3">
        <v>44728</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2020</v>
      </c>
      <c r="D83" s="3">
        <v>44116</v>
      </c>
      <c r="E83" s="3">
        <v>44120</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2020</v>
      </c>
      <c r="D84" s="3">
        <v>44116</v>
      </c>
      <c r="E84" s="3">
        <v>44120</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2021</v>
      </c>
      <c r="D85" s="3">
        <v>44442</v>
      </c>
      <c r="E85" s="3">
        <v>44447</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2023</v>
      </c>
      <c r="D86" s="3">
        <v>45244</v>
      </c>
      <c r="E86" s="3">
        <v>45247</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2023</v>
      </c>
      <c r="D87" s="3">
        <v>45075</v>
      </c>
      <c r="E87" s="3">
        <v>45077</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2023</v>
      </c>
      <c r="D88" s="3">
        <v>45226</v>
      </c>
      <c r="E88" s="3">
        <v>45233</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2023</v>
      </c>
      <c r="D89" s="3">
        <v>45226</v>
      </c>
      <c r="E89" s="3">
        <v>45233</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2022</v>
      </c>
      <c r="D90" s="3">
        <v>44657</v>
      </c>
      <c r="E90" s="3">
        <v>44662</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2022</v>
      </c>
      <c r="D91" s="3">
        <v>44822</v>
      </c>
      <c r="E91" s="3">
        <v>44827</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2022</v>
      </c>
      <c r="D92" s="3">
        <v>44822</v>
      </c>
      <c r="E92" s="3">
        <v>44827</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2022</v>
      </c>
      <c r="D93" s="3">
        <v>44822</v>
      </c>
      <c r="E93" s="3">
        <v>44827</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2021</v>
      </c>
      <c r="D94" s="3">
        <v>44227</v>
      </c>
      <c r="E94" s="3">
        <v>44232</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2021</v>
      </c>
      <c r="D95" s="3">
        <v>44227</v>
      </c>
      <c r="E95" s="3">
        <v>44232</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2021</v>
      </c>
      <c r="D96" s="3">
        <v>44227</v>
      </c>
      <c r="E96" s="3">
        <v>44232</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2023</v>
      </c>
      <c r="D97" s="3">
        <v>45237</v>
      </c>
      <c r="E97" s="3">
        <v>45243</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2023</v>
      </c>
      <c r="D98" s="3">
        <v>45240</v>
      </c>
      <c r="E98" s="3">
        <v>45242</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2023</v>
      </c>
      <c r="D99" s="3">
        <v>45095</v>
      </c>
      <c r="E99" s="3">
        <v>45098</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2022</v>
      </c>
      <c r="D100" s="3">
        <v>44811</v>
      </c>
      <c r="E100" s="3">
        <v>44816</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2022</v>
      </c>
      <c r="D101" s="3">
        <v>44803</v>
      </c>
      <c r="E101" s="3">
        <v>44807</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2022</v>
      </c>
      <c r="D102" s="3">
        <v>44803</v>
      </c>
      <c r="E102" s="3">
        <v>44807</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2022</v>
      </c>
      <c r="D103" s="3">
        <v>44803</v>
      </c>
      <c r="E103" s="3">
        <v>44807</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2022</v>
      </c>
      <c r="D104" s="3">
        <v>44897</v>
      </c>
      <c r="E104" s="3">
        <v>44900</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2021</v>
      </c>
      <c r="D105" s="3">
        <v>44513</v>
      </c>
      <c r="E105" s="3">
        <v>44517</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2021</v>
      </c>
      <c r="D106" s="3">
        <v>44513</v>
      </c>
      <c r="E106" s="3">
        <v>44517</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2021</v>
      </c>
      <c r="D107" s="3">
        <v>44513</v>
      </c>
      <c r="E107" s="3">
        <v>44517</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2023</v>
      </c>
      <c r="D108" s="3">
        <v>45254</v>
      </c>
      <c r="E108" s="3">
        <v>45259</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2023</v>
      </c>
      <c r="D109" s="3">
        <v>45254</v>
      </c>
      <c r="E109" s="3">
        <v>45259</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2023</v>
      </c>
      <c r="D110" s="3">
        <v>45254</v>
      </c>
      <c r="E110" s="3">
        <v>45259</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2021</v>
      </c>
      <c r="D111" s="3">
        <v>44484</v>
      </c>
      <c r="E111" s="3">
        <v>44489</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2023</v>
      </c>
      <c r="D112" s="3">
        <v>45286</v>
      </c>
      <c r="E112" s="3">
        <v>45291</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2022</v>
      </c>
      <c r="D113" s="3">
        <v>44869</v>
      </c>
      <c r="E113" s="3">
        <v>44876</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2022</v>
      </c>
      <c r="D114" s="3">
        <v>44869</v>
      </c>
      <c r="E114" s="3">
        <v>44876</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2020</v>
      </c>
      <c r="D115" s="3">
        <v>44068</v>
      </c>
      <c r="E115" s="3">
        <v>44070</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2020</v>
      </c>
      <c r="D116" s="3">
        <v>44068</v>
      </c>
      <c r="E116" s="3">
        <v>44070</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2020</v>
      </c>
      <c r="D117" s="3">
        <v>44068</v>
      </c>
      <c r="E117" s="3">
        <v>44070</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2020</v>
      </c>
      <c r="D118" s="3">
        <v>44068</v>
      </c>
      <c r="E118" s="3">
        <v>44070</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2021</v>
      </c>
      <c r="D119" s="3">
        <v>44257</v>
      </c>
      <c r="E119" s="3">
        <v>44261</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2021</v>
      </c>
      <c r="D120" s="3">
        <v>44291</v>
      </c>
      <c r="E120" s="3">
        <v>44296</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2022</v>
      </c>
      <c r="D121" s="3">
        <v>44725</v>
      </c>
      <c r="E121" s="3">
        <v>44728</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2022</v>
      </c>
      <c r="D122" s="3">
        <v>44725</v>
      </c>
      <c r="E122" s="3">
        <v>44728</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2022</v>
      </c>
      <c r="D123" s="3">
        <v>44725</v>
      </c>
      <c r="E123" s="3">
        <v>44728</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2022</v>
      </c>
      <c r="D124" s="3">
        <v>44725</v>
      </c>
      <c r="E124" s="3">
        <v>44728</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2022</v>
      </c>
      <c r="D125" s="3">
        <v>44725</v>
      </c>
      <c r="E125" s="3">
        <v>44728</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2020</v>
      </c>
      <c r="D126" s="3">
        <v>44191</v>
      </c>
      <c r="E126" s="3">
        <v>44193</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2020</v>
      </c>
      <c r="D127" s="3">
        <v>44094</v>
      </c>
      <c r="E127" s="3">
        <v>44099</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2023</v>
      </c>
      <c r="D128" s="3">
        <v>45236</v>
      </c>
      <c r="E128" s="3">
        <v>45243</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2023</v>
      </c>
      <c r="D129" s="3">
        <v>45236</v>
      </c>
      <c r="E129" s="3">
        <v>45243</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2022</v>
      </c>
      <c r="D130" s="3">
        <v>44872</v>
      </c>
      <c r="E130" s="3">
        <v>44876</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2022</v>
      </c>
      <c r="D131" s="3">
        <v>44872</v>
      </c>
      <c r="E131" s="3">
        <v>44876</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2023</v>
      </c>
      <c r="D132" s="3">
        <v>44960</v>
      </c>
      <c r="E132" s="3">
        <v>44963</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2023</v>
      </c>
      <c r="D133" s="3">
        <v>44960</v>
      </c>
      <c r="E133" s="3">
        <v>44963</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2023</v>
      </c>
      <c r="D134" s="3">
        <v>44960</v>
      </c>
      <c r="E134" s="3">
        <v>44963</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2022</v>
      </c>
      <c r="D135" s="3">
        <v>44848</v>
      </c>
      <c r="E135" s="3">
        <v>44854</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2022</v>
      </c>
      <c r="D136" s="3">
        <v>44848</v>
      </c>
      <c r="E136" s="3">
        <v>44854</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2022</v>
      </c>
      <c r="D137" s="3">
        <v>44848</v>
      </c>
      <c r="E137" s="3">
        <v>44854</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2022</v>
      </c>
      <c r="D138" s="3">
        <v>44848</v>
      </c>
      <c r="E138" s="3">
        <v>44854</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2022</v>
      </c>
      <c r="D139" s="3">
        <v>44848</v>
      </c>
      <c r="E139" s="3">
        <v>44854</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2022</v>
      </c>
      <c r="D140" s="3">
        <v>44848</v>
      </c>
      <c r="E140" s="3">
        <v>44854</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2022</v>
      </c>
      <c r="D141" s="3">
        <v>44848</v>
      </c>
      <c r="E141" s="3">
        <v>44854</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2022</v>
      </c>
      <c r="D142" s="3">
        <v>44810</v>
      </c>
      <c r="E142" s="3">
        <v>44812</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2023</v>
      </c>
      <c r="D143" s="3">
        <v>45188</v>
      </c>
      <c r="E143" s="3">
        <v>45193</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2023</v>
      </c>
      <c r="D144" s="3">
        <v>45188</v>
      </c>
      <c r="E144" s="3">
        <v>45193</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2023</v>
      </c>
      <c r="D145" s="3">
        <v>45188</v>
      </c>
      <c r="E145" s="3">
        <v>45193</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2023</v>
      </c>
      <c r="D146" s="3">
        <v>45283</v>
      </c>
      <c r="E146" s="3">
        <v>45288</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2021</v>
      </c>
      <c r="D147" s="3">
        <v>44446</v>
      </c>
      <c r="E147" s="3">
        <v>44451</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2020</v>
      </c>
      <c r="D148" s="3">
        <v>44126</v>
      </c>
      <c r="E148" s="3">
        <v>44132</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2022</v>
      </c>
      <c r="D149" s="3">
        <v>44901</v>
      </c>
      <c r="E149" s="3">
        <v>44905</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2022</v>
      </c>
      <c r="D150" s="3">
        <v>44901</v>
      </c>
      <c r="E150" s="3">
        <v>44905</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2022</v>
      </c>
      <c r="D151" s="3">
        <v>44901</v>
      </c>
      <c r="E151" s="3">
        <v>44905</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2022</v>
      </c>
      <c r="D152" s="3">
        <v>44901</v>
      </c>
      <c r="E152" s="3">
        <v>44905</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2022</v>
      </c>
      <c r="D153" s="3">
        <v>44634</v>
      </c>
      <c r="E153" s="3">
        <v>44637</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2022</v>
      </c>
      <c r="D154" s="3">
        <v>44634</v>
      </c>
      <c r="E154" s="3">
        <v>44637</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2021</v>
      </c>
      <c r="D155" s="3">
        <v>44347</v>
      </c>
      <c r="E155" s="3">
        <v>44349</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2021</v>
      </c>
      <c r="D156" s="3">
        <v>44347</v>
      </c>
      <c r="E156" s="3">
        <v>44349</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2021</v>
      </c>
      <c r="D157" s="3">
        <v>44347</v>
      </c>
      <c r="E157" s="3">
        <v>44349</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2021</v>
      </c>
      <c r="D158" s="3">
        <v>44344</v>
      </c>
      <c r="E158" s="3">
        <v>44350</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2020</v>
      </c>
      <c r="D159" s="3">
        <v>43891</v>
      </c>
      <c r="E159" s="3">
        <v>43896</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2022</v>
      </c>
      <c r="D160" s="3">
        <v>44886</v>
      </c>
      <c r="E160" s="3">
        <v>44890</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2022</v>
      </c>
      <c r="D161" s="3">
        <v>44886</v>
      </c>
      <c r="E161" s="3">
        <v>44890</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2022</v>
      </c>
      <c r="D162" s="3">
        <v>44693</v>
      </c>
      <c r="E162" s="3">
        <v>44694</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2021</v>
      </c>
      <c r="D163" s="3">
        <v>44558</v>
      </c>
      <c r="E163" s="3">
        <v>44561</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2022</v>
      </c>
      <c r="D164" s="3">
        <v>44882</v>
      </c>
      <c r="E164" s="3">
        <v>44886</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2022</v>
      </c>
      <c r="D165" s="3">
        <v>44873</v>
      </c>
      <c r="E165" s="3">
        <v>44877</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2020</v>
      </c>
      <c r="D166" s="3">
        <v>44082</v>
      </c>
      <c r="E166" s="3">
        <v>44086</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2020</v>
      </c>
      <c r="D167" s="3">
        <v>44082</v>
      </c>
      <c r="E167" s="3">
        <v>44086</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2020</v>
      </c>
      <c r="D168" s="3">
        <v>44082</v>
      </c>
      <c r="E168" s="3">
        <v>44086</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2020</v>
      </c>
      <c r="D169" s="3">
        <v>44082</v>
      </c>
      <c r="E169" s="3">
        <v>44086</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2020</v>
      </c>
      <c r="D170" s="3">
        <v>44082</v>
      </c>
      <c r="E170" s="3">
        <v>44086</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2020</v>
      </c>
      <c r="D171" s="3">
        <v>44082</v>
      </c>
      <c r="E171" s="3">
        <v>44086</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2020</v>
      </c>
      <c r="D172" s="3">
        <v>44082</v>
      </c>
      <c r="E172" s="3">
        <v>44086</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2020</v>
      </c>
      <c r="D173" s="3">
        <v>44048</v>
      </c>
      <c r="E173" s="3">
        <v>44052</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2020</v>
      </c>
      <c r="D174" s="3">
        <v>44048</v>
      </c>
      <c r="E174" s="3">
        <v>44052</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2020</v>
      </c>
      <c r="D175" s="3">
        <v>44048</v>
      </c>
      <c r="E175" s="3">
        <v>44052</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2020</v>
      </c>
      <c r="D176" s="3">
        <v>44088</v>
      </c>
      <c r="E176" s="3">
        <v>44093</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2020</v>
      </c>
      <c r="D177" s="3">
        <v>44088</v>
      </c>
      <c r="E177" s="3">
        <v>44093</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2023</v>
      </c>
      <c r="D178" s="3">
        <v>45038</v>
      </c>
      <c r="E178" s="3">
        <v>45042</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2021</v>
      </c>
      <c r="D179" s="3">
        <v>44521</v>
      </c>
      <c r="E179" s="3">
        <v>44523</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2021</v>
      </c>
      <c r="D180" s="3">
        <v>44521</v>
      </c>
      <c r="E180" s="3">
        <v>44523</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2021</v>
      </c>
      <c r="D181" s="3">
        <v>44545</v>
      </c>
      <c r="E181" s="3">
        <v>44549</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2020</v>
      </c>
      <c r="D182" s="3">
        <v>44170</v>
      </c>
      <c r="E182" s="3">
        <v>44174</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2020</v>
      </c>
      <c r="D183" s="3">
        <v>44170</v>
      </c>
      <c r="E183" s="3">
        <v>44174</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2020</v>
      </c>
      <c r="D184" s="3">
        <v>44154</v>
      </c>
      <c r="E184" s="3">
        <v>44159</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2020</v>
      </c>
      <c r="D185" s="3">
        <v>44154</v>
      </c>
      <c r="E185" s="3">
        <v>44159</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2020</v>
      </c>
      <c r="D186" s="3">
        <v>44154</v>
      </c>
      <c r="E186" s="3">
        <v>44159</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2022</v>
      </c>
      <c r="D187" s="3">
        <v>44894</v>
      </c>
      <c r="E187" s="3">
        <v>44898</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2020</v>
      </c>
      <c r="D188" s="3">
        <v>44069</v>
      </c>
      <c r="E188" s="3">
        <v>44073</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2022</v>
      </c>
      <c r="D189" s="3">
        <v>44759</v>
      </c>
      <c r="E189" s="3">
        <v>44765</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2022</v>
      </c>
      <c r="D190" s="3">
        <v>44759</v>
      </c>
      <c r="E190" s="3">
        <v>44765</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2021</v>
      </c>
      <c r="D191" s="3">
        <v>44481</v>
      </c>
      <c r="E191" s="3">
        <v>44483</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2021</v>
      </c>
      <c r="D192" s="3">
        <v>44481</v>
      </c>
      <c r="E192" s="3">
        <v>44483</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2021</v>
      </c>
      <c r="D193" s="3">
        <v>44481</v>
      </c>
      <c r="E193" s="3">
        <v>44483</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2021</v>
      </c>
      <c r="D194" s="3">
        <v>44481</v>
      </c>
      <c r="E194" s="3">
        <v>44483</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2021</v>
      </c>
      <c r="D195" s="3">
        <v>44481</v>
      </c>
      <c r="E195" s="3">
        <v>44483</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2021</v>
      </c>
      <c r="D196" s="3">
        <v>44500</v>
      </c>
      <c r="E196" s="3">
        <v>44506</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2020</v>
      </c>
      <c r="D197" s="3">
        <v>43911</v>
      </c>
      <c r="E197" s="3">
        <v>43915</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2020</v>
      </c>
      <c r="D198" s="3">
        <v>43911</v>
      </c>
      <c r="E198" s="3">
        <v>43915</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2023</v>
      </c>
      <c r="D199" s="3">
        <v>45237</v>
      </c>
      <c r="E199" s="3">
        <v>45244</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2023</v>
      </c>
      <c r="D200" s="3">
        <v>45114</v>
      </c>
      <c r="E200" s="3">
        <v>45121</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2023</v>
      </c>
      <c r="D201" s="3">
        <v>45114</v>
      </c>
      <c r="E201" s="3">
        <v>45121</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2023</v>
      </c>
      <c r="D202" s="3">
        <v>45102</v>
      </c>
      <c r="E202" s="3">
        <v>45107</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2020</v>
      </c>
      <c r="D203" s="3">
        <v>44046</v>
      </c>
      <c r="E203" s="3">
        <v>44048</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2020</v>
      </c>
      <c r="D204" s="3">
        <v>44046</v>
      </c>
      <c r="E204" s="3">
        <v>44048</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2023</v>
      </c>
      <c r="D205" s="3">
        <v>45278</v>
      </c>
      <c r="E205" s="3">
        <v>45282</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2023</v>
      </c>
      <c r="D206" s="3">
        <v>45081</v>
      </c>
      <c r="E206" s="3">
        <v>45085</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2023</v>
      </c>
      <c r="D207" s="3">
        <v>45270</v>
      </c>
      <c r="E207" s="3">
        <v>45275</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2023</v>
      </c>
      <c r="D208" s="3">
        <v>45262</v>
      </c>
      <c r="E208" s="3">
        <v>45268</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2023</v>
      </c>
      <c r="D209" s="3">
        <v>45262</v>
      </c>
      <c r="E209" s="3">
        <v>45268</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2023</v>
      </c>
      <c r="D210" s="3">
        <v>45262</v>
      </c>
      <c r="E210" s="3">
        <v>45268</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2023</v>
      </c>
      <c r="D211" s="3">
        <v>45262</v>
      </c>
      <c r="E211" s="3">
        <v>45268</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2023</v>
      </c>
      <c r="D212" s="3">
        <v>45262</v>
      </c>
      <c r="E212" s="3">
        <v>45268</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2021</v>
      </c>
      <c r="D213" s="3">
        <v>44236</v>
      </c>
      <c r="E213" s="3">
        <v>44240</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2021</v>
      </c>
      <c r="D214" s="3">
        <v>44198</v>
      </c>
      <c r="E214" s="3">
        <v>44205</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2021</v>
      </c>
      <c r="D215" s="3">
        <v>44198</v>
      </c>
      <c r="E215" s="3">
        <v>44205</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2021</v>
      </c>
      <c r="D216" s="3">
        <v>44198</v>
      </c>
      <c r="E216" s="3">
        <v>44205</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2021</v>
      </c>
      <c r="D217" s="3">
        <v>44198</v>
      </c>
      <c r="E217" s="3">
        <v>44205</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2021</v>
      </c>
      <c r="D218" s="3">
        <v>44198</v>
      </c>
      <c r="E218" s="3">
        <v>44205</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2022</v>
      </c>
      <c r="D219" s="3">
        <v>44863</v>
      </c>
      <c r="E219" s="3">
        <v>44867</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2022</v>
      </c>
      <c r="D220" s="3">
        <v>44863</v>
      </c>
      <c r="E220" s="3">
        <v>44867</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2021</v>
      </c>
      <c r="D221" s="3">
        <v>44554</v>
      </c>
      <c r="E221" s="3">
        <v>44557</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2021</v>
      </c>
      <c r="D222" s="3">
        <v>44554</v>
      </c>
      <c r="E222" s="3">
        <v>44557</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2021</v>
      </c>
      <c r="D223" s="3">
        <v>44554</v>
      </c>
      <c r="E223" s="3">
        <v>44557</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2021</v>
      </c>
      <c r="D224" s="3">
        <v>44554</v>
      </c>
      <c r="E224" s="3">
        <v>44557</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2021</v>
      </c>
      <c r="D225" s="3">
        <v>44554</v>
      </c>
      <c r="E225" s="3">
        <v>44557</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2021</v>
      </c>
      <c r="D226" s="3">
        <v>44554</v>
      </c>
      <c r="E226" s="3">
        <v>44557</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2021</v>
      </c>
      <c r="D227" s="3">
        <v>44417</v>
      </c>
      <c r="E227" s="3">
        <v>44424</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2021</v>
      </c>
      <c r="D228" s="3">
        <v>44417</v>
      </c>
      <c r="E228" s="3">
        <v>44424</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2021</v>
      </c>
      <c r="D229" s="3">
        <v>44417</v>
      </c>
      <c r="E229" s="3">
        <v>44424</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2021</v>
      </c>
      <c r="D230" s="3">
        <v>44255</v>
      </c>
      <c r="E230" s="3">
        <v>44259</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2021</v>
      </c>
      <c r="D231" s="3">
        <v>44255</v>
      </c>
      <c r="E231" s="3">
        <v>44259</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2020</v>
      </c>
      <c r="D232" s="3">
        <v>44087</v>
      </c>
      <c r="E232" s="3">
        <v>44091</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2023</v>
      </c>
      <c r="D233" s="3">
        <v>45024</v>
      </c>
      <c r="E233" s="3">
        <v>45029</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2023</v>
      </c>
      <c r="D234" s="3">
        <v>45024</v>
      </c>
      <c r="E234" s="3">
        <v>45029</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2023</v>
      </c>
      <c r="D235" s="3">
        <v>45024</v>
      </c>
      <c r="E235" s="3">
        <v>45029</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2023</v>
      </c>
      <c r="D236" s="3">
        <v>45024</v>
      </c>
      <c r="E236" s="3">
        <v>45029</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2023</v>
      </c>
      <c r="D237" s="3">
        <v>45024</v>
      </c>
      <c r="E237" s="3">
        <v>45029</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2023</v>
      </c>
      <c r="D238" s="3">
        <v>45243</v>
      </c>
      <c r="E238" s="3">
        <v>45247</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2022</v>
      </c>
      <c r="D239" s="3">
        <v>44717</v>
      </c>
      <c r="E239" s="3">
        <v>44722</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2022</v>
      </c>
      <c r="D240" s="3">
        <v>44717</v>
      </c>
      <c r="E240" s="3">
        <v>44722</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2022</v>
      </c>
      <c r="D241" s="3">
        <v>44717</v>
      </c>
      <c r="E241" s="3">
        <v>44722</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2022</v>
      </c>
      <c r="D242" s="3">
        <v>44717</v>
      </c>
      <c r="E242" s="3">
        <v>44722</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2022</v>
      </c>
      <c r="D243" s="3">
        <v>44717</v>
      </c>
      <c r="E243" s="3">
        <v>44722</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2022</v>
      </c>
      <c r="D244" s="3">
        <v>44717</v>
      </c>
      <c r="E244" s="3">
        <v>44722</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2022</v>
      </c>
      <c r="D245" s="3">
        <v>44717</v>
      </c>
      <c r="E245" s="3">
        <v>44722</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2020</v>
      </c>
      <c r="D246" s="3">
        <v>43983</v>
      </c>
      <c r="E246" s="3">
        <v>43988</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2020</v>
      </c>
      <c r="D247" s="3">
        <v>43983</v>
      </c>
      <c r="E247" s="3">
        <v>43988</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2020</v>
      </c>
      <c r="D248" s="3">
        <v>43983</v>
      </c>
      <c r="E248" s="3">
        <v>43988</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2020</v>
      </c>
      <c r="D249" s="3">
        <v>43983</v>
      </c>
      <c r="E249" s="3">
        <v>43988</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2020</v>
      </c>
      <c r="D250" s="3">
        <v>43983</v>
      </c>
      <c r="E250" s="3">
        <v>43988</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2022</v>
      </c>
      <c r="D251" s="3">
        <v>44906</v>
      </c>
      <c r="E251" s="3">
        <v>44911</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2022</v>
      </c>
      <c r="D252" s="3">
        <v>44816</v>
      </c>
      <c r="E252" s="3">
        <v>44822</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2022</v>
      </c>
      <c r="D253" s="3">
        <v>44816</v>
      </c>
      <c r="E253" s="3">
        <v>44822</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2022</v>
      </c>
      <c r="D254" s="3">
        <v>44906</v>
      </c>
      <c r="E254" s="3">
        <v>44909</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2022</v>
      </c>
      <c r="D255" s="3">
        <v>44906</v>
      </c>
      <c r="E255" s="3">
        <v>44909</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2021</v>
      </c>
      <c r="D256" s="3">
        <v>44528</v>
      </c>
      <c r="E256" s="3">
        <v>44534</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2021</v>
      </c>
      <c r="D257" s="3">
        <v>44528</v>
      </c>
      <c r="E257" s="3">
        <v>44534</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2021</v>
      </c>
      <c r="D258" s="3">
        <v>44528</v>
      </c>
      <c r="E258" s="3">
        <v>44534</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2021</v>
      </c>
      <c r="D259" s="3">
        <v>44528</v>
      </c>
      <c r="E259" s="3">
        <v>44534</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2023</v>
      </c>
      <c r="D260" s="3">
        <v>45262</v>
      </c>
      <c r="E260" s="3">
        <v>45264</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2023</v>
      </c>
      <c r="D261" s="3">
        <v>45262</v>
      </c>
      <c r="E261" s="3">
        <v>45264</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2023</v>
      </c>
      <c r="D262" s="3">
        <v>45262</v>
      </c>
      <c r="E262" s="3">
        <v>45264</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2023</v>
      </c>
      <c r="D263" s="3">
        <v>45086</v>
      </c>
      <c r="E263" s="3">
        <v>45090</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2020</v>
      </c>
      <c r="D264" s="3">
        <v>44093</v>
      </c>
      <c r="E264" s="3">
        <v>44095</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2020</v>
      </c>
      <c r="D265" s="3">
        <v>44093</v>
      </c>
      <c r="E265" s="3">
        <v>44095</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2022</v>
      </c>
      <c r="D266" s="3">
        <v>44719</v>
      </c>
      <c r="E266" s="3">
        <v>44726</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2021</v>
      </c>
      <c r="D267" s="3">
        <v>44510</v>
      </c>
      <c r="E267" s="3">
        <v>44515</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2023</v>
      </c>
      <c r="D268" s="3">
        <v>45094</v>
      </c>
      <c r="E268" s="3">
        <v>45098</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2022</v>
      </c>
      <c r="D269" s="3">
        <v>44583</v>
      </c>
      <c r="E269" s="3">
        <v>44589</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2023</v>
      </c>
      <c r="D270" s="3">
        <v>45270</v>
      </c>
      <c r="E270" s="3">
        <v>45274</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2023</v>
      </c>
      <c r="D271" s="3">
        <v>45270</v>
      </c>
      <c r="E271" s="3">
        <v>45274</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2023</v>
      </c>
      <c r="D272" s="3">
        <v>45289</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2021</v>
      </c>
      <c r="D273" s="3">
        <v>44407</v>
      </c>
      <c r="E273" s="3">
        <v>44408</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2021</v>
      </c>
      <c r="D274" s="3">
        <v>44407</v>
      </c>
      <c r="E274" s="3">
        <v>44408</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2021</v>
      </c>
      <c r="D275" s="3">
        <v>44407</v>
      </c>
      <c r="E275" s="3">
        <v>44408</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2023</v>
      </c>
      <c r="D276" s="3">
        <v>45186</v>
      </c>
      <c r="E276" s="3">
        <v>45187</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2023</v>
      </c>
      <c r="D277" s="3">
        <v>45186</v>
      </c>
      <c r="E277" s="3">
        <v>45187</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2023</v>
      </c>
      <c r="D278" s="3">
        <v>45213</v>
      </c>
      <c r="E278" s="3">
        <v>45217</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2023</v>
      </c>
      <c r="D279" s="3">
        <v>45213</v>
      </c>
      <c r="E279" s="3">
        <v>45217</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2023</v>
      </c>
      <c r="D280" s="3">
        <v>45213</v>
      </c>
      <c r="E280" s="3">
        <v>45217</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2023</v>
      </c>
      <c r="D281" s="3">
        <v>45213</v>
      </c>
      <c r="E281" s="3">
        <v>45217</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2021</v>
      </c>
      <c r="D282" s="3">
        <v>44465</v>
      </c>
      <c r="E282" s="3">
        <v>44467</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2021</v>
      </c>
      <c r="D283" s="3">
        <v>44465</v>
      </c>
      <c r="E283" s="3">
        <v>44467</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2021</v>
      </c>
      <c r="D284" s="3">
        <v>44502</v>
      </c>
      <c r="E284" s="3">
        <v>44506</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2021</v>
      </c>
      <c r="D285" s="3">
        <v>44465</v>
      </c>
      <c r="E285" s="3">
        <v>44471</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2021</v>
      </c>
      <c r="D286" s="3">
        <v>44465</v>
      </c>
      <c r="E286" s="3">
        <v>44471</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2021</v>
      </c>
      <c r="D287" s="3">
        <v>44465</v>
      </c>
      <c r="E287" s="3">
        <v>44471</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2022</v>
      </c>
      <c r="D288" s="3">
        <v>44914</v>
      </c>
      <c r="E288" s="3">
        <v>44916</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2022</v>
      </c>
      <c r="D289" s="3">
        <v>44914</v>
      </c>
      <c r="E289" s="3">
        <v>44916</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2022</v>
      </c>
      <c r="D290" s="3">
        <v>44914</v>
      </c>
      <c r="E290" s="3">
        <v>44916</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2022</v>
      </c>
      <c r="D291" s="3">
        <v>44886</v>
      </c>
      <c r="E291" s="3">
        <v>44890</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2022</v>
      </c>
      <c r="D292" s="3">
        <v>44886</v>
      </c>
      <c r="E292" s="3">
        <v>44890</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2022</v>
      </c>
      <c r="D293" s="3">
        <v>44886</v>
      </c>
      <c r="E293" s="3">
        <v>44890</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2022</v>
      </c>
      <c r="D294" s="3">
        <v>44886</v>
      </c>
      <c r="E294" s="3">
        <v>44890</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2020</v>
      </c>
      <c r="D295" s="3">
        <v>44191</v>
      </c>
      <c r="E295" s="3">
        <v>44193</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2020</v>
      </c>
      <c r="D296" s="3">
        <v>44191</v>
      </c>
      <c r="E296" s="3">
        <v>44193</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2020</v>
      </c>
      <c r="D297" s="3">
        <v>44191</v>
      </c>
      <c r="E297" s="3">
        <v>44193</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2020</v>
      </c>
      <c r="D298" s="3">
        <v>44191</v>
      </c>
      <c r="E298" s="3">
        <v>44193</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2020</v>
      </c>
      <c r="D299" s="3">
        <v>44191</v>
      </c>
      <c r="E299" s="3">
        <v>44193</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2022</v>
      </c>
      <c r="D300" s="3">
        <v>44863</v>
      </c>
      <c r="E300" s="3">
        <v>44869</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2022</v>
      </c>
      <c r="D301" s="3">
        <v>44863</v>
      </c>
      <c r="E301" s="3">
        <v>44869</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2022</v>
      </c>
      <c r="D302" s="3">
        <v>44863</v>
      </c>
      <c r="E302" s="3">
        <v>44869</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2022</v>
      </c>
      <c r="D303" s="3">
        <v>44863</v>
      </c>
      <c r="E303" s="3">
        <v>44869</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2022</v>
      </c>
      <c r="D304" s="3">
        <v>44863</v>
      </c>
      <c r="E304" s="3">
        <v>44869</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2023</v>
      </c>
      <c r="D305" s="3">
        <v>45250</v>
      </c>
      <c r="E305" s="3">
        <v>45254</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2021</v>
      </c>
      <c r="D306" s="3">
        <v>44320</v>
      </c>
      <c r="E306" s="3">
        <v>44325</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2020</v>
      </c>
      <c r="D307" s="3">
        <v>44195</v>
      </c>
      <c r="E307" s="3">
        <v>44200</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2020</v>
      </c>
      <c r="D308" s="3">
        <v>43983</v>
      </c>
      <c r="E308" s="3">
        <v>43988</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2020</v>
      </c>
      <c r="D309" s="3">
        <v>43983</v>
      </c>
      <c r="E309" s="3">
        <v>43988</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2023</v>
      </c>
      <c r="D310" s="3">
        <v>45032</v>
      </c>
      <c r="E310" s="3">
        <v>45034</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2022</v>
      </c>
      <c r="D311" s="3">
        <v>44817</v>
      </c>
      <c r="E311" s="3">
        <v>44819</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2022</v>
      </c>
      <c r="D312" s="3">
        <v>44817</v>
      </c>
      <c r="E312" s="3">
        <v>44819</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2022</v>
      </c>
      <c r="D313" s="3">
        <v>44817</v>
      </c>
      <c r="E313" s="3">
        <v>44819</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2022</v>
      </c>
      <c r="D314" s="3">
        <v>44817</v>
      </c>
      <c r="E314" s="3">
        <v>44819</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2020</v>
      </c>
      <c r="D315" s="3">
        <v>44101</v>
      </c>
      <c r="E315" s="3">
        <v>44107</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2020</v>
      </c>
      <c r="D316" s="3">
        <v>44052</v>
      </c>
      <c r="E316" s="3">
        <v>44059</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2020</v>
      </c>
      <c r="D317" s="3">
        <v>44052</v>
      </c>
      <c r="E317" s="3">
        <v>44059</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2020</v>
      </c>
      <c r="D318" s="3">
        <v>44193</v>
      </c>
      <c r="E318" s="3">
        <v>44195</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2020</v>
      </c>
      <c r="D319" s="3">
        <v>44139</v>
      </c>
      <c r="E319" s="3">
        <v>44144</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2020</v>
      </c>
      <c r="D320" s="3">
        <v>44139</v>
      </c>
      <c r="E320" s="3">
        <v>44144</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2020</v>
      </c>
      <c r="D321" s="3">
        <v>44139</v>
      </c>
      <c r="E321" s="3">
        <v>44144</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2020</v>
      </c>
      <c r="D322" s="3">
        <v>44139</v>
      </c>
      <c r="E322" s="3">
        <v>44144</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2020</v>
      </c>
      <c r="D323" s="3">
        <v>44139</v>
      </c>
      <c r="E323" s="3">
        <v>44144</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2020</v>
      </c>
      <c r="D324" s="3">
        <v>44093</v>
      </c>
      <c r="E324" s="3">
        <v>44098</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2022</v>
      </c>
      <c r="D325" s="3">
        <v>44675</v>
      </c>
      <c r="E325" s="3">
        <v>44679</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2022</v>
      </c>
      <c r="D326" s="3">
        <v>44675</v>
      </c>
      <c r="E326" s="3">
        <v>44679</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2023</v>
      </c>
      <c r="D327" s="3">
        <v>45234</v>
      </c>
      <c r="E327" s="3">
        <v>45236</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2022</v>
      </c>
      <c r="D328" s="3">
        <v>44804</v>
      </c>
      <c r="E328" s="3">
        <v>44806</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2022</v>
      </c>
      <c r="D329" s="3">
        <v>44804</v>
      </c>
      <c r="E329" s="3">
        <v>44806</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2022</v>
      </c>
      <c r="D330" s="3">
        <v>44804</v>
      </c>
      <c r="E330" s="3">
        <v>44806</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2022</v>
      </c>
      <c r="D331" s="3">
        <v>44804</v>
      </c>
      <c r="E331" s="3">
        <v>44806</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2022</v>
      </c>
      <c r="D332" s="3">
        <v>44804</v>
      </c>
      <c r="E332" s="3">
        <v>44806</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2022</v>
      </c>
      <c r="D333" s="3">
        <v>44677</v>
      </c>
      <c r="E333" s="3">
        <v>44681</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2022</v>
      </c>
      <c r="D334" s="3">
        <v>44677</v>
      </c>
      <c r="E334" s="3">
        <v>44681</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2022</v>
      </c>
      <c r="D335" s="3">
        <v>44677</v>
      </c>
      <c r="E335" s="3">
        <v>44681</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2021</v>
      </c>
      <c r="D336" s="3">
        <v>44440</v>
      </c>
      <c r="E336" s="3">
        <v>44443</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2021</v>
      </c>
      <c r="D337" s="3">
        <v>44440</v>
      </c>
      <c r="E337" s="3">
        <v>44443</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2021</v>
      </c>
      <c r="D338" s="3">
        <v>44440</v>
      </c>
      <c r="E338" s="3">
        <v>44443</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2020</v>
      </c>
      <c r="D339" s="3">
        <v>44024</v>
      </c>
      <c r="E339" s="3">
        <v>44029</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2020</v>
      </c>
      <c r="D340" s="3">
        <v>44024</v>
      </c>
      <c r="E340" s="3">
        <v>44029</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2021</v>
      </c>
      <c r="D341" s="3">
        <v>44369</v>
      </c>
      <c r="E341" s="3">
        <v>44373</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2020</v>
      </c>
      <c r="D342" s="3">
        <v>43934</v>
      </c>
      <c r="E342" s="3">
        <v>43938</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2020</v>
      </c>
      <c r="D343" s="3">
        <v>43934</v>
      </c>
      <c r="E343" s="3">
        <v>43938</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2020</v>
      </c>
      <c r="D344" s="3">
        <v>43934</v>
      </c>
      <c r="E344" s="3">
        <v>43938</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2020</v>
      </c>
      <c r="D345" s="3">
        <v>43934</v>
      </c>
      <c r="E345" s="3">
        <v>43938</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2021</v>
      </c>
      <c r="D346" s="3">
        <v>44550</v>
      </c>
      <c r="E346" s="3">
        <v>44554</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2023</v>
      </c>
      <c r="D347" s="3">
        <v>45093</v>
      </c>
      <c r="E347" s="3">
        <v>45097</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2023</v>
      </c>
      <c r="D348" s="3">
        <v>45116</v>
      </c>
      <c r="E348" s="3">
        <v>45120</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2023</v>
      </c>
      <c r="D349" s="3">
        <v>45116</v>
      </c>
      <c r="E349" s="3">
        <v>45120</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2023</v>
      </c>
      <c r="D350" s="3">
        <v>45116</v>
      </c>
      <c r="E350" s="3">
        <v>45120</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2022</v>
      </c>
      <c r="D351" s="3">
        <v>44806</v>
      </c>
      <c r="E351" s="3">
        <v>44808</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2022</v>
      </c>
      <c r="D352" s="3">
        <v>44806</v>
      </c>
      <c r="E352" s="3">
        <v>44808</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2022</v>
      </c>
      <c r="D353" s="3">
        <v>44806</v>
      </c>
      <c r="E353" s="3">
        <v>44808</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2022</v>
      </c>
      <c r="D354" s="3">
        <v>44806</v>
      </c>
      <c r="E354" s="3">
        <v>44808</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2022</v>
      </c>
      <c r="D355" s="3">
        <v>44806</v>
      </c>
      <c r="E355" s="3">
        <v>44808</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2022</v>
      </c>
      <c r="D356" s="3">
        <v>44660</v>
      </c>
      <c r="E356" s="3">
        <v>44665</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2022</v>
      </c>
      <c r="D357" s="3">
        <v>44660</v>
      </c>
      <c r="E357" s="3">
        <v>44665</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2022</v>
      </c>
      <c r="D358" s="3">
        <v>44660</v>
      </c>
      <c r="E358" s="3">
        <v>44665</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2022</v>
      </c>
      <c r="D359" s="3">
        <v>44660</v>
      </c>
      <c r="E359" s="3">
        <v>44665</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2022</v>
      </c>
      <c r="D360" s="3">
        <v>44675</v>
      </c>
      <c r="E360" s="3">
        <v>44680</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2023</v>
      </c>
      <c r="D361" s="3">
        <v>44994</v>
      </c>
      <c r="E361" s="3">
        <v>44997</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2023</v>
      </c>
      <c r="D362" s="3">
        <v>44994</v>
      </c>
      <c r="E362" s="3">
        <v>44997</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2023</v>
      </c>
      <c r="D363" s="3">
        <v>45195</v>
      </c>
      <c r="E363" s="3">
        <v>45201</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2023</v>
      </c>
      <c r="D364" s="3">
        <v>45195</v>
      </c>
      <c r="E364" s="3">
        <v>45201</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2023</v>
      </c>
      <c r="D365" s="3">
        <v>45195</v>
      </c>
      <c r="E365" s="3">
        <v>45201</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2023</v>
      </c>
      <c r="D366" s="3">
        <v>45195</v>
      </c>
      <c r="E366" s="3">
        <v>45201</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2020</v>
      </c>
      <c r="D367" s="3">
        <v>44098</v>
      </c>
      <c r="E367" s="3">
        <v>44103</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2022</v>
      </c>
      <c r="D368" s="3">
        <v>44856</v>
      </c>
      <c r="E368" s="3">
        <v>44856</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2022</v>
      </c>
      <c r="D369" s="3">
        <v>44856</v>
      </c>
      <c r="E369" s="3">
        <v>44856</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2022</v>
      </c>
      <c r="D370" s="3">
        <v>44856</v>
      </c>
      <c r="E370" s="3">
        <v>44856</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2022</v>
      </c>
      <c r="D371" s="3">
        <v>44856</v>
      </c>
      <c r="E371" s="3">
        <v>44856</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2023</v>
      </c>
      <c r="D372" s="3">
        <v>45076</v>
      </c>
      <c r="E372" s="3">
        <v>45082</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2023</v>
      </c>
      <c r="D373" s="3">
        <v>45076</v>
      </c>
      <c r="E373" s="3">
        <v>45082</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2020</v>
      </c>
      <c r="D374" s="3">
        <v>44035</v>
      </c>
      <c r="E374" s="3">
        <v>44039</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2020</v>
      </c>
      <c r="D375" s="3">
        <v>44035</v>
      </c>
      <c r="E375" s="3">
        <v>44039</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2020</v>
      </c>
      <c r="D376" s="3">
        <v>44035</v>
      </c>
      <c r="E376" s="3">
        <v>44039</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2020</v>
      </c>
      <c r="D377" s="3">
        <v>44035</v>
      </c>
      <c r="E377" s="3">
        <v>44039</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2022</v>
      </c>
      <c r="D378" s="3">
        <v>44833</v>
      </c>
      <c r="E378" s="3">
        <v>44836</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2023</v>
      </c>
      <c r="D379" s="3">
        <v>45166</v>
      </c>
      <c r="E379" s="3">
        <v>45171</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2021</v>
      </c>
      <c r="D380" s="3">
        <v>44314</v>
      </c>
      <c r="E380" s="3">
        <v>44321</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2021</v>
      </c>
      <c r="D381" s="3">
        <v>44314</v>
      </c>
      <c r="E381" s="3">
        <v>44321</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2021</v>
      </c>
      <c r="D382" s="3">
        <v>44314</v>
      </c>
      <c r="E382" s="3">
        <v>44321</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2022</v>
      </c>
      <c r="D383" s="3">
        <v>44863</v>
      </c>
      <c r="E383" s="3">
        <v>44864</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2022</v>
      </c>
      <c r="D384" s="3">
        <v>44863</v>
      </c>
      <c r="E384" s="3">
        <v>44864</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2021</v>
      </c>
      <c r="D385" s="3">
        <v>44373</v>
      </c>
      <c r="E385" s="3">
        <v>44376</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2021</v>
      </c>
      <c r="D386" s="3">
        <v>44527</v>
      </c>
      <c r="E386" s="3">
        <v>44532</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2021</v>
      </c>
      <c r="D387" s="3">
        <v>44527</v>
      </c>
      <c r="E387" s="3">
        <v>44532</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2021</v>
      </c>
      <c r="D388" s="3">
        <v>44533</v>
      </c>
      <c r="E388" s="3">
        <v>44537</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2021</v>
      </c>
      <c r="D389" s="3">
        <v>44533</v>
      </c>
      <c r="E389" s="3">
        <v>44537</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2020</v>
      </c>
      <c r="D390" s="3">
        <v>44159</v>
      </c>
      <c r="E390" s="3">
        <v>44161</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2023</v>
      </c>
      <c r="D391" s="3">
        <v>45272</v>
      </c>
      <c r="E391" s="3">
        <v>45276</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2023</v>
      </c>
      <c r="D392" s="3">
        <v>45272</v>
      </c>
      <c r="E392" s="3">
        <v>45276</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2020</v>
      </c>
      <c r="D393" s="3">
        <v>44095</v>
      </c>
      <c r="E393" s="3">
        <v>44097</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2020</v>
      </c>
      <c r="D394" s="3">
        <v>44095</v>
      </c>
      <c r="E394" s="3">
        <v>44097</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2020</v>
      </c>
      <c r="D395" s="3">
        <v>43989</v>
      </c>
      <c r="E395" s="3">
        <v>43992</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2023</v>
      </c>
      <c r="D396" s="3">
        <v>45108</v>
      </c>
      <c r="E396" s="3">
        <v>45113</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2023</v>
      </c>
      <c r="D397" s="3">
        <v>45217</v>
      </c>
      <c r="E397" s="3">
        <v>45219</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2023</v>
      </c>
      <c r="D398" s="3">
        <v>45217</v>
      </c>
      <c r="E398" s="3">
        <v>45219</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2021</v>
      </c>
      <c r="D399" s="3">
        <v>44500</v>
      </c>
      <c r="E399" s="3">
        <v>44504</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2022</v>
      </c>
      <c r="D400" s="3">
        <v>44813</v>
      </c>
      <c r="E400" s="3">
        <v>44815</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2022</v>
      </c>
      <c r="D401" s="3">
        <v>44813</v>
      </c>
      <c r="E401" s="3">
        <v>44815</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2022</v>
      </c>
      <c r="D402" s="3">
        <v>44813</v>
      </c>
      <c r="E402" s="3">
        <v>44815</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2022</v>
      </c>
      <c r="D403" s="3">
        <v>44813</v>
      </c>
      <c r="E403" s="3">
        <v>44815</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2020</v>
      </c>
      <c r="D404" s="3">
        <v>44189</v>
      </c>
      <c r="E404" s="3">
        <v>44191</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2020</v>
      </c>
      <c r="D405" s="3">
        <v>43937</v>
      </c>
      <c r="E405" s="3">
        <v>43941</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2023</v>
      </c>
      <c r="D406" s="3">
        <v>45285</v>
      </c>
      <c r="E406" s="3">
        <v>45290</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2023</v>
      </c>
      <c r="D407" s="3">
        <v>45269</v>
      </c>
      <c r="E407" s="3">
        <v>45273</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2023</v>
      </c>
      <c r="D408" s="3">
        <v>45269</v>
      </c>
      <c r="E408" s="3">
        <v>45273</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2023</v>
      </c>
      <c r="D409" s="3">
        <v>45269</v>
      </c>
      <c r="E409" s="3">
        <v>45273</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2023</v>
      </c>
      <c r="D410" s="3">
        <v>45269</v>
      </c>
      <c r="E410" s="3">
        <v>45273</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2023</v>
      </c>
      <c r="D411" s="3">
        <v>45269</v>
      </c>
      <c r="E411" s="3">
        <v>45273</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2023</v>
      </c>
      <c r="D412" s="3">
        <v>45269</v>
      </c>
      <c r="E412" s="3">
        <v>45273</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2023</v>
      </c>
      <c r="D413" s="3">
        <v>45269</v>
      </c>
      <c r="E413" s="3">
        <v>45273</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2023</v>
      </c>
      <c r="D414" s="3">
        <v>45269</v>
      </c>
      <c r="E414" s="3">
        <v>45273</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2023</v>
      </c>
      <c r="D415" s="3">
        <v>45269</v>
      </c>
      <c r="E415" s="3">
        <v>45273</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2023</v>
      </c>
      <c r="D416" s="3">
        <v>45234</v>
      </c>
      <c r="E416" s="3">
        <v>45238</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2023</v>
      </c>
      <c r="D417" s="3">
        <v>45234</v>
      </c>
      <c r="E417" s="3">
        <v>45238</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2023</v>
      </c>
      <c r="D418" s="3">
        <v>45102</v>
      </c>
      <c r="E418" s="3">
        <v>45106</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2022</v>
      </c>
      <c r="D419" s="3">
        <v>44666</v>
      </c>
      <c r="E419" s="3">
        <v>44670</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2023</v>
      </c>
      <c r="D420" s="3">
        <v>45237</v>
      </c>
      <c r="E420" s="3">
        <v>45241</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2023</v>
      </c>
      <c r="D421" s="3">
        <v>44990</v>
      </c>
      <c r="E421" s="3">
        <v>44995</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2023</v>
      </c>
      <c r="D422" s="3">
        <v>44990</v>
      </c>
      <c r="E422" s="3">
        <v>44995</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2020</v>
      </c>
      <c r="D423" s="3">
        <v>44004</v>
      </c>
      <c r="E423" s="3">
        <v>44007</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2023</v>
      </c>
      <c r="D424" s="3">
        <v>45219</v>
      </c>
      <c r="E424" s="3">
        <v>45223</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2023</v>
      </c>
      <c r="D425" s="3">
        <v>45219</v>
      </c>
      <c r="E425" s="3">
        <v>45223</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2023</v>
      </c>
      <c r="D426" s="3">
        <v>45160</v>
      </c>
      <c r="E426" s="3">
        <v>45162</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2023</v>
      </c>
      <c r="D427" s="3">
        <v>45254</v>
      </c>
      <c r="E427" s="3">
        <v>45257</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2023</v>
      </c>
      <c r="D428" s="3">
        <v>45254</v>
      </c>
      <c r="E428" s="3">
        <v>45257</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2020</v>
      </c>
      <c r="D429" s="3">
        <v>44086</v>
      </c>
      <c r="E429" s="3">
        <v>44087</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2023</v>
      </c>
      <c r="D430" s="3">
        <v>45201</v>
      </c>
      <c r="E430" s="3">
        <v>45208</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2022</v>
      </c>
      <c r="D431" s="3">
        <v>44667</v>
      </c>
      <c r="E431" s="3">
        <v>44673</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2022</v>
      </c>
      <c r="D432" s="3">
        <v>44667</v>
      </c>
      <c r="E432" s="3">
        <v>44673</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2022</v>
      </c>
      <c r="D433" s="3">
        <v>44667</v>
      </c>
      <c r="E433" s="3">
        <v>44673</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2022</v>
      </c>
      <c r="D434" s="3">
        <v>44667</v>
      </c>
      <c r="E434" s="3">
        <v>44673</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2022</v>
      </c>
      <c r="D435" s="3">
        <v>44719</v>
      </c>
      <c r="E435" s="3">
        <v>44720</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2020</v>
      </c>
      <c r="D436" s="3">
        <v>44184</v>
      </c>
      <c r="E436" s="3">
        <v>44190</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2020</v>
      </c>
      <c r="D437" s="3">
        <v>44184</v>
      </c>
      <c r="E437" s="3">
        <v>44190</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2022</v>
      </c>
      <c r="D438" s="3">
        <v>44725</v>
      </c>
      <c r="E438" s="3">
        <v>44727</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2022</v>
      </c>
      <c r="D439" s="3">
        <v>44725</v>
      </c>
      <c r="E439" s="3">
        <v>44727</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2023</v>
      </c>
      <c r="D440" s="3">
        <v>45185</v>
      </c>
      <c r="E440" s="3">
        <v>45189</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2023</v>
      </c>
      <c r="D441" s="3">
        <v>44947</v>
      </c>
      <c r="E441" s="3">
        <v>44950</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2022</v>
      </c>
      <c r="D442" s="3">
        <v>44810</v>
      </c>
      <c r="E442" s="3">
        <v>44812</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2022</v>
      </c>
      <c r="D443" s="3">
        <v>44810</v>
      </c>
      <c r="E443" s="3">
        <v>44812</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2022</v>
      </c>
      <c r="D444" s="3">
        <v>44810</v>
      </c>
      <c r="E444" s="3">
        <v>44812</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2022</v>
      </c>
      <c r="D445" s="3">
        <v>44810</v>
      </c>
      <c r="E445" s="3">
        <v>44812</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2022</v>
      </c>
      <c r="D446" s="3">
        <v>44810</v>
      </c>
      <c r="E446" s="3">
        <v>44812</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2022</v>
      </c>
      <c r="D447" s="3">
        <v>44810</v>
      </c>
      <c r="E447" s="3">
        <v>44812</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2023</v>
      </c>
      <c r="D448" s="3">
        <v>45006</v>
      </c>
      <c r="E448" s="3">
        <v>45011</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2022</v>
      </c>
      <c r="D449" s="3">
        <v>44653</v>
      </c>
      <c r="E449" s="3">
        <v>44655</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2022</v>
      </c>
      <c r="D450" s="3">
        <v>44653</v>
      </c>
      <c r="E450" s="3">
        <v>44655</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2022</v>
      </c>
      <c r="D451" s="3">
        <v>44653</v>
      </c>
      <c r="E451" s="3">
        <v>44655</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2022</v>
      </c>
      <c r="D452" s="3">
        <v>44653</v>
      </c>
      <c r="E452" s="3">
        <v>44655</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2022</v>
      </c>
      <c r="D453" s="3">
        <v>44653</v>
      </c>
      <c r="E453" s="3">
        <v>44655</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2022</v>
      </c>
      <c r="D454" s="3">
        <v>44653</v>
      </c>
      <c r="E454" s="3">
        <v>44655</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2023</v>
      </c>
      <c r="D455" s="3">
        <v>45220</v>
      </c>
      <c r="E455" s="3">
        <v>45224</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2023</v>
      </c>
      <c r="D456" s="3">
        <v>45220</v>
      </c>
      <c r="E456" s="3">
        <v>45224</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2022</v>
      </c>
      <c r="D457" s="3">
        <v>44909</v>
      </c>
      <c r="E457" s="3">
        <v>44913</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2020</v>
      </c>
      <c r="D458" s="3">
        <v>43874</v>
      </c>
      <c r="E458" s="3">
        <v>43880</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2022</v>
      </c>
      <c r="D459" s="3">
        <v>44831</v>
      </c>
      <c r="E459" s="3">
        <v>44836</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2022</v>
      </c>
      <c r="D460" s="3">
        <v>44831</v>
      </c>
      <c r="E460" s="3">
        <v>44836</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2021</v>
      </c>
      <c r="D461" s="3">
        <v>44545</v>
      </c>
      <c r="E461" s="3">
        <v>44552</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2021</v>
      </c>
      <c r="D462" s="3">
        <v>44545</v>
      </c>
      <c r="E462" s="3">
        <v>44552</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2021</v>
      </c>
      <c r="D463" s="3">
        <v>44545</v>
      </c>
      <c r="E463" s="3">
        <v>44552</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2022</v>
      </c>
      <c r="D464" s="3">
        <v>44674</v>
      </c>
      <c r="E464" s="3">
        <v>44681</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2022</v>
      </c>
      <c r="D465" s="3">
        <v>44674</v>
      </c>
      <c r="E465" s="3">
        <v>44681</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2022</v>
      </c>
      <c r="D466" s="3">
        <v>44674</v>
      </c>
      <c r="E466" s="3">
        <v>44681</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2022</v>
      </c>
      <c r="D467" s="3">
        <v>44674</v>
      </c>
      <c r="E467" s="3">
        <v>44681</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2022</v>
      </c>
      <c r="D468" s="3">
        <v>44674</v>
      </c>
      <c r="E468" s="3">
        <v>44681</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2021</v>
      </c>
      <c r="D469" s="3">
        <v>44213</v>
      </c>
      <c r="E469" s="3">
        <v>44220</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2023</v>
      </c>
      <c r="D470" s="3">
        <v>45017</v>
      </c>
      <c r="E470" s="3">
        <v>45021</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2022</v>
      </c>
      <c r="D471" s="3">
        <v>44912</v>
      </c>
      <c r="E471" s="3">
        <v>44916</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2021</v>
      </c>
      <c r="D472" s="3">
        <v>44550</v>
      </c>
      <c r="E472" s="3">
        <v>44554</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2020</v>
      </c>
      <c r="D473" s="3">
        <v>44144</v>
      </c>
      <c r="E473" s="3">
        <v>44146</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2020</v>
      </c>
      <c r="D474" s="3">
        <v>44144</v>
      </c>
      <c r="E474" s="3">
        <v>44146</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2020</v>
      </c>
      <c r="D475" s="3">
        <v>44144</v>
      </c>
      <c r="E475" s="3">
        <v>44146</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2020</v>
      </c>
      <c r="D476" s="3">
        <v>44144</v>
      </c>
      <c r="E476" s="3">
        <v>44146</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2020</v>
      </c>
      <c r="D477" s="3">
        <v>44144</v>
      </c>
      <c r="E477" s="3">
        <v>44146</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2020</v>
      </c>
      <c r="D478" s="3">
        <v>44144</v>
      </c>
      <c r="E478" s="3">
        <v>44146</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2022</v>
      </c>
      <c r="D479" s="3">
        <v>44755</v>
      </c>
      <c r="E479" s="3">
        <v>44762</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2022</v>
      </c>
      <c r="D480" s="3">
        <v>44862</v>
      </c>
      <c r="E480" s="3">
        <v>44868</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2022</v>
      </c>
      <c r="D481" s="3">
        <v>44739</v>
      </c>
      <c r="E481" s="3">
        <v>44745</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2022</v>
      </c>
      <c r="D482" s="3">
        <v>44739</v>
      </c>
      <c r="E482" s="3">
        <v>44745</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2020</v>
      </c>
      <c r="D483" s="3">
        <v>44110</v>
      </c>
      <c r="E483" s="3">
        <v>44114</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2020</v>
      </c>
      <c r="D484" s="3">
        <v>44034</v>
      </c>
      <c r="E484" s="3">
        <v>44039</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2020</v>
      </c>
      <c r="D485" s="3">
        <v>44034</v>
      </c>
      <c r="E485" s="3">
        <v>44039</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2023</v>
      </c>
      <c r="D486" s="3">
        <v>45088</v>
      </c>
      <c r="E486" s="3">
        <v>45091</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2023</v>
      </c>
      <c r="D487" s="3">
        <v>45088</v>
      </c>
      <c r="E487" s="3">
        <v>45091</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2023</v>
      </c>
      <c r="D488" s="3">
        <v>45088</v>
      </c>
      <c r="E488" s="3">
        <v>45091</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2020</v>
      </c>
      <c r="D489" s="3">
        <v>44133</v>
      </c>
      <c r="E489" s="3">
        <v>44135</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2020</v>
      </c>
      <c r="D490" s="3">
        <v>43991</v>
      </c>
      <c r="E490" s="3">
        <v>43995</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2020</v>
      </c>
      <c r="D491" s="3">
        <v>43991</v>
      </c>
      <c r="E491" s="3">
        <v>43995</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2020</v>
      </c>
      <c r="D492" s="3">
        <v>43991</v>
      </c>
      <c r="E492" s="3">
        <v>43995</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2020</v>
      </c>
      <c r="D493" s="3">
        <v>44088</v>
      </c>
      <c r="E493" s="3">
        <v>44093</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2020</v>
      </c>
      <c r="D494" s="3">
        <v>44088</v>
      </c>
      <c r="E494" s="3">
        <v>44093</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2022</v>
      </c>
      <c r="D495" s="3">
        <v>44691</v>
      </c>
      <c r="E495" s="3">
        <v>44696</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2022</v>
      </c>
      <c r="D496" s="3">
        <v>44639</v>
      </c>
      <c r="E496" s="3">
        <v>44642</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2021</v>
      </c>
      <c r="D497" s="3">
        <v>44557</v>
      </c>
      <c r="E497" s="3">
        <v>44561</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2022</v>
      </c>
      <c r="D498" s="3">
        <v>44768</v>
      </c>
      <c r="E498" s="3">
        <v>44774</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2022</v>
      </c>
      <c r="D499" s="3">
        <v>44768</v>
      </c>
      <c r="E499" s="3">
        <v>44774</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2022</v>
      </c>
      <c r="D500" s="3">
        <v>44768</v>
      </c>
      <c r="E500" s="3">
        <v>44774</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2022</v>
      </c>
      <c r="D501" s="3">
        <v>44768</v>
      </c>
      <c r="E501" s="3">
        <v>44774</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2022</v>
      </c>
      <c r="D502" s="3">
        <v>44712</v>
      </c>
      <c r="E502" s="3">
        <v>44717</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2022</v>
      </c>
      <c r="D503" s="3">
        <v>44712</v>
      </c>
      <c r="E503" s="3">
        <v>44717</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2022</v>
      </c>
      <c r="D504" s="3">
        <v>44712</v>
      </c>
      <c r="E504" s="3">
        <v>44717</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2022</v>
      </c>
      <c r="D505" s="3">
        <v>44712</v>
      </c>
      <c r="E505" s="3">
        <v>44717</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2022</v>
      </c>
      <c r="D506" s="3">
        <v>44712</v>
      </c>
      <c r="E506" s="3">
        <v>44717</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2023</v>
      </c>
      <c r="D507" s="3">
        <v>45243</v>
      </c>
      <c r="E507" s="3">
        <v>45246</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2021</v>
      </c>
      <c r="D508" s="3">
        <v>44271</v>
      </c>
      <c r="E508" s="3">
        <v>44277</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2021</v>
      </c>
      <c r="D509" s="3">
        <v>44271</v>
      </c>
      <c r="E509" s="3">
        <v>44277</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2021</v>
      </c>
      <c r="D510" s="3">
        <v>44271</v>
      </c>
      <c r="E510" s="3">
        <v>44277</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2021</v>
      </c>
      <c r="D511" s="3">
        <v>44271</v>
      </c>
      <c r="E511" s="3">
        <v>44277</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2023</v>
      </c>
      <c r="D512" s="3">
        <v>45257</v>
      </c>
      <c r="E512" s="3">
        <v>45258</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2023</v>
      </c>
      <c r="D513" s="3">
        <v>45257</v>
      </c>
      <c r="E513" s="3">
        <v>45258</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2022</v>
      </c>
      <c r="D514" s="3">
        <v>44855</v>
      </c>
      <c r="E514" s="3">
        <v>44858</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2023</v>
      </c>
      <c r="D515" s="3">
        <v>45282</v>
      </c>
      <c r="E515" s="3">
        <v>45286</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2023</v>
      </c>
      <c r="D516" s="3">
        <v>45282</v>
      </c>
      <c r="E516" s="3">
        <v>45286</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2023</v>
      </c>
      <c r="D517" s="3">
        <v>44949</v>
      </c>
      <c r="E517" s="3">
        <v>44954</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2023</v>
      </c>
      <c r="D518" s="3">
        <v>44949</v>
      </c>
      <c r="E518" s="3">
        <v>44954</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2023</v>
      </c>
      <c r="D519" s="3">
        <v>44949</v>
      </c>
      <c r="E519" s="3">
        <v>44954</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2023</v>
      </c>
      <c r="D520" s="3">
        <v>44949</v>
      </c>
      <c r="E520" s="3">
        <v>44954</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2021</v>
      </c>
      <c r="D521" s="3">
        <v>44277</v>
      </c>
      <c r="E521" s="3">
        <v>44281</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2021</v>
      </c>
      <c r="D522" s="3">
        <v>44277</v>
      </c>
      <c r="E522" s="3">
        <v>44281</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2021</v>
      </c>
      <c r="D523" s="3">
        <v>44277</v>
      </c>
      <c r="E523" s="3">
        <v>44281</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2023</v>
      </c>
      <c r="D524" s="3">
        <v>44950</v>
      </c>
      <c r="E524" s="3">
        <v>44952</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2022</v>
      </c>
      <c r="D525" s="3">
        <v>44703</v>
      </c>
      <c r="E525" s="3">
        <v>44705</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2022</v>
      </c>
      <c r="D526" s="3">
        <v>44703</v>
      </c>
      <c r="E526" s="3">
        <v>44705</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2021</v>
      </c>
      <c r="D527" s="3">
        <v>44556</v>
      </c>
      <c r="E527" s="3">
        <v>44563</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2023</v>
      </c>
      <c r="D528" s="3">
        <v>45221</v>
      </c>
      <c r="E528" s="3">
        <v>45226</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2023</v>
      </c>
      <c r="D529" s="3">
        <v>45221</v>
      </c>
      <c r="E529" s="3">
        <v>45226</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2021</v>
      </c>
      <c r="D530" s="3">
        <v>44442</v>
      </c>
      <c r="E530" s="3">
        <v>44446</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2021</v>
      </c>
      <c r="D531" s="3">
        <v>44442</v>
      </c>
      <c r="E531" s="3">
        <v>44446</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2021</v>
      </c>
      <c r="D532" s="3">
        <v>44442</v>
      </c>
      <c r="E532" s="3">
        <v>44446</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2021</v>
      </c>
      <c r="D533" s="3">
        <v>44507</v>
      </c>
      <c r="E533" s="3">
        <v>44509</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2023</v>
      </c>
      <c r="D534" s="3">
        <v>45177</v>
      </c>
      <c r="E534" s="3">
        <v>45181</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2022</v>
      </c>
      <c r="D535" s="3">
        <v>44711</v>
      </c>
      <c r="E535" s="3">
        <v>44714</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2022</v>
      </c>
      <c r="D536" s="3">
        <v>44711</v>
      </c>
      <c r="E536" s="3">
        <v>44714</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2022</v>
      </c>
      <c r="D537" s="3">
        <v>44753</v>
      </c>
      <c r="E537" s="3">
        <v>44759</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2023</v>
      </c>
      <c r="D538" s="3">
        <v>45173</v>
      </c>
      <c r="E538" s="3">
        <v>45178</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2021</v>
      </c>
      <c r="D539" s="3">
        <v>44533</v>
      </c>
      <c r="E539" s="3">
        <v>44538</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2021</v>
      </c>
      <c r="D540" s="3">
        <v>44537</v>
      </c>
      <c r="E540" s="3">
        <v>44541</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2021</v>
      </c>
      <c r="D541" s="3">
        <v>44537</v>
      </c>
      <c r="E541" s="3">
        <v>44541</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2020</v>
      </c>
      <c r="D542" s="3">
        <v>43863</v>
      </c>
      <c r="E542" s="3">
        <v>43865</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2022</v>
      </c>
      <c r="D543" s="3">
        <v>44757</v>
      </c>
      <c r="E543" s="3">
        <v>44760</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2021</v>
      </c>
      <c r="D544" s="3">
        <v>44548</v>
      </c>
      <c r="E544" s="3">
        <v>44553</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2020</v>
      </c>
      <c r="D545" s="3">
        <v>43962</v>
      </c>
      <c r="E545" s="3">
        <v>43967</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2020</v>
      </c>
      <c r="D546" s="3">
        <v>43962</v>
      </c>
      <c r="E546" s="3">
        <v>43967</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2020</v>
      </c>
      <c r="D547" s="3">
        <v>43962</v>
      </c>
      <c r="E547" s="3">
        <v>43967</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2023</v>
      </c>
      <c r="D548" s="3">
        <v>45250</v>
      </c>
      <c r="E548" s="3">
        <v>45253</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2023</v>
      </c>
      <c r="D549" s="3">
        <v>45250</v>
      </c>
      <c r="E549" s="3">
        <v>45253</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2021</v>
      </c>
      <c r="D550" s="3">
        <v>44515</v>
      </c>
      <c r="E550" s="3">
        <v>44517</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2021</v>
      </c>
      <c r="D551" s="3">
        <v>44515</v>
      </c>
      <c r="E551" s="3">
        <v>44517</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2021</v>
      </c>
      <c r="D552" s="3">
        <v>44515</v>
      </c>
      <c r="E552" s="3">
        <v>44517</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2022</v>
      </c>
      <c r="D553" s="3">
        <v>44667</v>
      </c>
      <c r="E553" s="3">
        <v>44669</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2023</v>
      </c>
      <c r="D554" s="3">
        <v>45181</v>
      </c>
      <c r="E554" s="3">
        <v>45182</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2023</v>
      </c>
      <c r="D555" s="3">
        <v>45255</v>
      </c>
      <c r="E555" s="3">
        <v>45259</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2023</v>
      </c>
      <c r="D556" s="3">
        <v>45107</v>
      </c>
      <c r="E556" s="3">
        <v>45111</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2020</v>
      </c>
      <c r="D557" s="3">
        <v>43893</v>
      </c>
      <c r="E557" s="3">
        <v>43897</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2022</v>
      </c>
      <c r="D558" s="3">
        <v>44723</v>
      </c>
      <c r="E558" s="3">
        <v>44728</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2022</v>
      </c>
      <c r="D559" s="3">
        <v>44723</v>
      </c>
      <c r="E559" s="3">
        <v>44728</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2022</v>
      </c>
      <c r="D560" s="3">
        <v>44723</v>
      </c>
      <c r="E560" s="3">
        <v>44728</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2023</v>
      </c>
      <c r="D561" s="3">
        <v>45251</v>
      </c>
      <c r="E561" s="3">
        <v>45253</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2023</v>
      </c>
      <c r="D562" s="3">
        <v>45251</v>
      </c>
      <c r="E562" s="3">
        <v>45253</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2020</v>
      </c>
      <c r="D563" s="3">
        <v>44088</v>
      </c>
      <c r="E563" s="3">
        <v>44092</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2020</v>
      </c>
      <c r="D564" s="3">
        <v>44088</v>
      </c>
      <c r="E564" s="3">
        <v>44092</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2021</v>
      </c>
      <c r="D565" s="3">
        <v>44537</v>
      </c>
      <c r="E565" s="3">
        <v>44539</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2021</v>
      </c>
      <c r="D566" s="3">
        <v>44537</v>
      </c>
      <c r="E566" s="3">
        <v>44539</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2023</v>
      </c>
      <c r="D567" s="3">
        <v>45268</v>
      </c>
      <c r="E567" s="3">
        <v>45271</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2023</v>
      </c>
      <c r="D568" s="3">
        <v>45201</v>
      </c>
      <c r="E568" s="3">
        <v>45208</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2023</v>
      </c>
      <c r="D569" s="3">
        <v>45201</v>
      </c>
      <c r="E569" s="3">
        <v>45208</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2023</v>
      </c>
      <c r="D570" s="3">
        <v>45201</v>
      </c>
      <c r="E570" s="3">
        <v>45208</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2023</v>
      </c>
      <c r="D571" s="3">
        <v>45201</v>
      </c>
      <c r="E571" s="3">
        <v>45208</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2023</v>
      </c>
      <c r="D572" s="3">
        <v>45289</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2023</v>
      </c>
      <c r="D573" s="3">
        <v>45289</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2023</v>
      </c>
      <c r="D574" s="3">
        <v>45289</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2023</v>
      </c>
      <c r="D575" s="3">
        <v>45289</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2022</v>
      </c>
      <c r="D576" s="3">
        <v>44869</v>
      </c>
      <c r="E576" s="3">
        <v>44873</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2021</v>
      </c>
      <c r="D577" s="3">
        <v>44457</v>
      </c>
      <c r="E577" s="3">
        <v>44461</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2021</v>
      </c>
      <c r="D578" s="3">
        <v>44457</v>
      </c>
      <c r="E578" s="3">
        <v>44461</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2021</v>
      </c>
      <c r="D579" s="3">
        <v>44457</v>
      </c>
      <c r="E579" s="3">
        <v>44461</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2023</v>
      </c>
      <c r="D580" s="3">
        <v>45128</v>
      </c>
      <c r="E580" s="3">
        <v>45134</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2023</v>
      </c>
      <c r="D581" s="3">
        <v>45128</v>
      </c>
      <c r="E581" s="3">
        <v>45134</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2021</v>
      </c>
      <c r="D582" s="3">
        <v>44449</v>
      </c>
      <c r="E582" s="3">
        <v>44453</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2023</v>
      </c>
      <c r="D583" s="3">
        <v>45262</v>
      </c>
      <c r="E583" s="3">
        <v>45266</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2023</v>
      </c>
      <c r="D584" s="3">
        <v>45262</v>
      </c>
      <c r="E584" s="3">
        <v>45266</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2023</v>
      </c>
      <c r="D585" s="3">
        <v>45262</v>
      </c>
      <c r="E585" s="3">
        <v>45266</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2023</v>
      </c>
      <c r="D586" s="3">
        <v>45262</v>
      </c>
      <c r="E586" s="3">
        <v>45266</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2023</v>
      </c>
      <c r="D587" s="3">
        <v>45262</v>
      </c>
      <c r="E587" s="3">
        <v>45266</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2021</v>
      </c>
      <c r="D588" s="3">
        <v>44380</v>
      </c>
      <c r="E588" s="3">
        <v>44386</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2021</v>
      </c>
      <c r="D589" s="3">
        <v>44380</v>
      </c>
      <c r="E589" s="3">
        <v>44386</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2022</v>
      </c>
      <c r="D590" s="3">
        <v>44641</v>
      </c>
      <c r="E590" s="3">
        <v>44645</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2022</v>
      </c>
      <c r="D591" s="3">
        <v>44641</v>
      </c>
      <c r="E591" s="3">
        <v>44645</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2022</v>
      </c>
      <c r="D592" s="3">
        <v>44641</v>
      </c>
      <c r="E592" s="3">
        <v>44645</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2022</v>
      </c>
      <c r="D593" s="3">
        <v>44641</v>
      </c>
      <c r="E593" s="3">
        <v>44645</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2020</v>
      </c>
      <c r="D594" s="3">
        <v>43840</v>
      </c>
      <c r="E594" s="3">
        <v>43844</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2020</v>
      </c>
      <c r="D595" s="3">
        <v>43840</v>
      </c>
      <c r="E595" s="3">
        <v>43844</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2020</v>
      </c>
      <c r="D596" s="3">
        <v>44051</v>
      </c>
      <c r="E596" s="3">
        <v>44058</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2020</v>
      </c>
      <c r="D597" s="3">
        <v>44051</v>
      </c>
      <c r="E597" s="3">
        <v>44058</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2020</v>
      </c>
      <c r="D598" s="3">
        <v>44051</v>
      </c>
      <c r="E598" s="3">
        <v>44058</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2020</v>
      </c>
      <c r="D599" s="3">
        <v>44051</v>
      </c>
      <c r="E599" s="3">
        <v>44058</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2022</v>
      </c>
      <c r="D600" s="3">
        <v>44757</v>
      </c>
      <c r="E600" s="3">
        <v>44759</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2022</v>
      </c>
      <c r="D601" s="3">
        <v>44759</v>
      </c>
      <c r="E601" s="3">
        <v>44764</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2022</v>
      </c>
      <c r="D602" s="3">
        <v>44759</v>
      </c>
      <c r="E602" s="3">
        <v>44764</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2022</v>
      </c>
      <c r="D603" s="3">
        <v>44759</v>
      </c>
      <c r="E603" s="3">
        <v>44764</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2020</v>
      </c>
      <c r="D604" s="3">
        <v>43905</v>
      </c>
      <c r="E604" s="3">
        <v>43909</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2020</v>
      </c>
      <c r="D605" s="3">
        <v>43905</v>
      </c>
      <c r="E605" s="3">
        <v>43909</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2020</v>
      </c>
      <c r="D606" s="3">
        <v>43905</v>
      </c>
      <c r="E606" s="3">
        <v>43909</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2020</v>
      </c>
      <c r="D607" s="3">
        <v>43905</v>
      </c>
      <c r="E607" s="3">
        <v>43909</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2020</v>
      </c>
      <c r="D608" s="3">
        <v>43905</v>
      </c>
      <c r="E608" s="3">
        <v>43909</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2020</v>
      </c>
      <c r="D609" s="3">
        <v>43974</v>
      </c>
      <c r="E609" s="3">
        <v>43978</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2020</v>
      </c>
      <c r="D610" s="3">
        <v>43974</v>
      </c>
      <c r="E610" s="3">
        <v>43978</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2020</v>
      </c>
      <c r="D611" s="3">
        <v>43974</v>
      </c>
      <c r="E611" s="3">
        <v>43978</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2022</v>
      </c>
      <c r="D612" s="3">
        <v>44680</v>
      </c>
      <c r="E612" s="3">
        <v>44683</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2022</v>
      </c>
      <c r="D613" s="3">
        <v>44680</v>
      </c>
      <c r="E613" s="3">
        <v>44683</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2022</v>
      </c>
      <c r="D614" s="3">
        <v>44816</v>
      </c>
      <c r="E614" s="3">
        <v>44818</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2022</v>
      </c>
      <c r="D615" s="3">
        <v>44816</v>
      </c>
      <c r="E615" s="3">
        <v>44818</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2023</v>
      </c>
      <c r="D616" s="3">
        <v>45245</v>
      </c>
      <c r="E616" s="3">
        <v>45248</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2023</v>
      </c>
      <c r="D617" s="3">
        <v>45245</v>
      </c>
      <c r="E617" s="3">
        <v>45248</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2023</v>
      </c>
      <c r="D618" s="3">
        <v>45157</v>
      </c>
      <c r="E618" s="3">
        <v>45162</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2023</v>
      </c>
      <c r="D619" s="3">
        <v>45157</v>
      </c>
      <c r="E619" s="3">
        <v>45162</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2023</v>
      </c>
      <c r="D620" s="3">
        <v>45157</v>
      </c>
      <c r="E620" s="3">
        <v>45162</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2023</v>
      </c>
      <c r="D621" s="3">
        <v>45157</v>
      </c>
      <c r="E621" s="3">
        <v>45162</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2023</v>
      </c>
      <c r="D622" s="3">
        <v>45157</v>
      </c>
      <c r="E622" s="3">
        <v>45162</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2020</v>
      </c>
      <c r="D623" s="3">
        <v>44191</v>
      </c>
      <c r="E623" s="3">
        <v>44196</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2021</v>
      </c>
      <c r="D624" s="3">
        <v>44529</v>
      </c>
      <c r="E624" s="3">
        <v>44533</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2021</v>
      </c>
      <c r="D625" s="3">
        <v>44529</v>
      </c>
      <c r="E625" s="3">
        <v>44533</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2021</v>
      </c>
      <c r="D626" s="3">
        <v>44529</v>
      </c>
      <c r="E626" s="3">
        <v>44533</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2021</v>
      </c>
      <c r="D627" s="3">
        <v>44529</v>
      </c>
      <c r="E627" s="3">
        <v>44533</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2023</v>
      </c>
      <c r="D628" s="3">
        <v>45185</v>
      </c>
      <c r="E628" s="3">
        <v>45189</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2023</v>
      </c>
      <c r="D629" s="3">
        <v>45066</v>
      </c>
      <c r="E629" s="3">
        <v>45070</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2023</v>
      </c>
      <c r="D630" s="3">
        <v>45278</v>
      </c>
      <c r="E630" s="3">
        <v>45282</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2023</v>
      </c>
      <c r="D631" s="3">
        <v>45278</v>
      </c>
      <c r="E631" s="3">
        <v>45282</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2022</v>
      </c>
      <c r="D632" s="3">
        <v>44907</v>
      </c>
      <c r="E632" s="3">
        <v>44909</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2022</v>
      </c>
      <c r="D633" s="3">
        <v>44907</v>
      </c>
      <c r="E633" s="3">
        <v>44909</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2022</v>
      </c>
      <c r="D634" s="3">
        <v>44907</v>
      </c>
      <c r="E634" s="3">
        <v>44909</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2023</v>
      </c>
      <c r="D635" s="3">
        <v>45194</v>
      </c>
      <c r="E635" s="3">
        <v>45196</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2023</v>
      </c>
      <c r="D636" s="3">
        <v>45194</v>
      </c>
      <c r="E636" s="3">
        <v>45196</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2021</v>
      </c>
      <c r="D637" s="3">
        <v>44473</v>
      </c>
      <c r="E637" s="3">
        <v>44478</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2022</v>
      </c>
      <c r="D638" s="3">
        <v>44789</v>
      </c>
      <c r="E638" s="3">
        <v>44795</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2022</v>
      </c>
      <c r="D639" s="3">
        <v>44789</v>
      </c>
      <c r="E639" s="3">
        <v>44795</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2022</v>
      </c>
      <c r="D640" s="3">
        <v>44702</v>
      </c>
      <c r="E640" s="3">
        <v>44707</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2022</v>
      </c>
      <c r="D641" s="3">
        <v>44702</v>
      </c>
      <c r="E641" s="3">
        <v>44707</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2022</v>
      </c>
      <c r="D642" s="3">
        <v>44914</v>
      </c>
      <c r="E642" s="3">
        <v>44918</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2023</v>
      </c>
      <c r="D643" s="3">
        <v>45138</v>
      </c>
      <c r="E643" s="3">
        <v>45142</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2023</v>
      </c>
      <c r="D644" s="3">
        <v>45138</v>
      </c>
      <c r="E644" s="3">
        <v>45142</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2023</v>
      </c>
      <c r="D645" s="3">
        <v>45088</v>
      </c>
      <c r="E645" s="3">
        <v>45093</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2023</v>
      </c>
      <c r="D646" s="3">
        <v>45129</v>
      </c>
      <c r="E646" s="3">
        <v>45133</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2023</v>
      </c>
      <c r="D647" s="3">
        <v>45291</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2022</v>
      </c>
      <c r="D648" s="3">
        <v>44653</v>
      </c>
      <c r="E648" s="3">
        <v>44660</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2022</v>
      </c>
      <c r="D649" s="3">
        <v>44653</v>
      </c>
      <c r="E649" s="3">
        <v>44660</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2022</v>
      </c>
      <c r="D650" s="3">
        <v>44907</v>
      </c>
      <c r="E650" s="3">
        <v>44912</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2022</v>
      </c>
      <c r="D651" s="3">
        <v>44907</v>
      </c>
      <c r="E651" s="3">
        <v>44912</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2022</v>
      </c>
      <c r="D652" s="3">
        <v>44907</v>
      </c>
      <c r="E652" s="3">
        <v>44912</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2022</v>
      </c>
      <c r="D653" s="3">
        <v>44858</v>
      </c>
      <c r="E653" s="3">
        <v>44864</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2023</v>
      </c>
      <c r="D654" s="3">
        <v>45097</v>
      </c>
      <c r="E654" s="3">
        <v>45101</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2023</v>
      </c>
      <c r="D655" s="3">
        <v>45097</v>
      </c>
      <c r="E655" s="3">
        <v>45101</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2022</v>
      </c>
      <c r="D656" s="3">
        <v>44796</v>
      </c>
      <c r="E656" s="3">
        <v>44802</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2022</v>
      </c>
      <c r="D657" s="3">
        <v>44796</v>
      </c>
      <c r="E657" s="3">
        <v>44802</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2022</v>
      </c>
      <c r="D658" s="3">
        <v>44796</v>
      </c>
      <c r="E658" s="3">
        <v>44802</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2022</v>
      </c>
      <c r="D659" s="3">
        <v>44824</v>
      </c>
      <c r="E659" s="3">
        <v>44824</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2022</v>
      </c>
      <c r="D660" s="3">
        <v>44824</v>
      </c>
      <c r="E660" s="3">
        <v>44824</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2021</v>
      </c>
      <c r="D661" s="3">
        <v>44432</v>
      </c>
      <c r="E661" s="3">
        <v>44436</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2021</v>
      </c>
      <c r="D662" s="3">
        <v>44432</v>
      </c>
      <c r="E662" s="3">
        <v>44436</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2021</v>
      </c>
      <c r="D663" s="3">
        <v>44432</v>
      </c>
      <c r="E663" s="3">
        <v>44436</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2021</v>
      </c>
      <c r="D664" s="3">
        <v>44432</v>
      </c>
      <c r="E664" s="3">
        <v>44436</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2022</v>
      </c>
      <c r="D665" s="3">
        <v>44647</v>
      </c>
      <c r="E665" s="3">
        <v>44651</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2022</v>
      </c>
      <c r="D666" s="3">
        <v>44870</v>
      </c>
      <c r="E666" s="3">
        <v>44870</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2023</v>
      </c>
      <c r="D667" s="3">
        <v>45086</v>
      </c>
      <c r="E667" s="3">
        <v>45088</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2023</v>
      </c>
      <c r="D668" s="3">
        <v>45086</v>
      </c>
      <c r="E668" s="3">
        <v>45088</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2023</v>
      </c>
      <c r="D669" s="3">
        <v>45086</v>
      </c>
      <c r="E669" s="3">
        <v>45088</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2020</v>
      </c>
      <c r="D670" s="3">
        <v>44189</v>
      </c>
      <c r="E670" s="3">
        <v>44191</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2023</v>
      </c>
      <c r="D671" s="3">
        <v>45087</v>
      </c>
      <c r="E671" s="3">
        <v>45091</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2023</v>
      </c>
      <c r="D672" s="3">
        <v>45087</v>
      </c>
      <c r="E672" s="3">
        <v>45091</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2023</v>
      </c>
      <c r="D673" s="3">
        <v>45087</v>
      </c>
      <c r="E673" s="3">
        <v>45091</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2023</v>
      </c>
      <c r="D674" s="3">
        <v>45093</v>
      </c>
      <c r="E674" s="3">
        <v>45100</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2023</v>
      </c>
      <c r="D675" s="3">
        <v>45266</v>
      </c>
      <c r="E675" s="3">
        <v>45269</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2023</v>
      </c>
      <c r="D676" s="3">
        <v>45266</v>
      </c>
      <c r="E676" s="3">
        <v>45269</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2023</v>
      </c>
      <c r="D677" s="3">
        <v>45266</v>
      </c>
      <c r="E677" s="3">
        <v>45269</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2023</v>
      </c>
      <c r="D678" s="3">
        <v>45004</v>
      </c>
      <c r="E678" s="3">
        <v>45009</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2023</v>
      </c>
      <c r="D679" s="3">
        <v>45004</v>
      </c>
      <c r="E679" s="3">
        <v>45009</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2023</v>
      </c>
      <c r="D680" s="3">
        <v>45004</v>
      </c>
      <c r="E680" s="3">
        <v>45009</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2023</v>
      </c>
      <c r="D681" s="3">
        <v>45004</v>
      </c>
      <c r="E681" s="3">
        <v>45009</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2022</v>
      </c>
      <c r="D682" s="3">
        <v>44885</v>
      </c>
      <c r="E682" s="3">
        <v>44890</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2022</v>
      </c>
      <c r="D683" s="3">
        <v>44885</v>
      </c>
      <c r="E683" s="3">
        <v>44890</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2022</v>
      </c>
      <c r="D684" s="3">
        <v>44885</v>
      </c>
      <c r="E684" s="3">
        <v>44890</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2023</v>
      </c>
      <c r="D685" s="3">
        <v>45235</v>
      </c>
      <c r="E685" s="3">
        <v>45235</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2023</v>
      </c>
      <c r="D686" s="3">
        <v>45235</v>
      </c>
      <c r="E686" s="3">
        <v>45235</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2020</v>
      </c>
      <c r="D687" s="3">
        <v>44017</v>
      </c>
      <c r="E687" s="3">
        <v>44020</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2020</v>
      </c>
      <c r="D688" s="3">
        <v>44017</v>
      </c>
      <c r="E688" s="3">
        <v>44020</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2020</v>
      </c>
      <c r="D689" s="3">
        <v>44017</v>
      </c>
      <c r="E689" s="3">
        <v>44020</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2023</v>
      </c>
      <c r="D690" s="3">
        <v>45286</v>
      </c>
      <c r="E690" s="3">
        <v>45290</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2020</v>
      </c>
      <c r="D691" s="3">
        <v>44003</v>
      </c>
      <c r="E691" s="3">
        <v>44005</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2020</v>
      </c>
      <c r="D692" s="3">
        <v>44003</v>
      </c>
      <c r="E692" s="3">
        <v>44005</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2020</v>
      </c>
      <c r="D693" s="3">
        <v>44003</v>
      </c>
      <c r="E693" s="3">
        <v>44005</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2021</v>
      </c>
      <c r="D694" s="3">
        <v>44283</v>
      </c>
      <c r="E694" s="3">
        <v>44288</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2021</v>
      </c>
      <c r="D695" s="3">
        <v>44283</v>
      </c>
      <c r="E695" s="3">
        <v>44288</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2021</v>
      </c>
      <c r="D696" s="3">
        <v>44330</v>
      </c>
      <c r="E696" s="3">
        <v>44333</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2021</v>
      </c>
      <c r="D697" s="3">
        <v>44330</v>
      </c>
      <c r="E697" s="3">
        <v>44333</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2021</v>
      </c>
      <c r="D698" s="3">
        <v>44330</v>
      </c>
      <c r="E698" s="3">
        <v>44333</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2021</v>
      </c>
      <c r="D699" s="3">
        <v>44330</v>
      </c>
      <c r="E699" s="3">
        <v>44333</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2021</v>
      </c>
      <c r="D700" s="3">
        <v>44330</v>
      </c>
      <c r="E700" s="3">
        <v>44333</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2021</v>
      </c>
      <c r="D701" s="3">
        <v>44330</v>
      </c>
      <c r="E701" s="3">
        <v>44333</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2021</v>
      </c>
      <c r="D702" s="3">
        <v>44330</v>
      </c>
      <c r="E702" s="3">
        <v>44333</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2023</v>
      </c>
      <c r="D703" s="3">
        <v>45172</v>
      </c>
      <c r="E703" s="3">
        <v>45178</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2022</v>
      </c>
      <c r="D704" s="3">
        <v>44870</v>
      </c>
      <c r="E704" s="3">
        <v>44874</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2021</v>
      </c>
      <c r="D705" s="3">
        <v>44295</v>
      </c>
      <c r="E705" s="3">
        <v>44300</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2020</v>
      </c>
      <c r="D706" s="3">
        <v>44086</v>
      </c>
      <c r="E706" s="3">
        <v>44091</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2020</v>
      </c>
      <c r="D707" s="3">
        <v>44086</v>
      </c>
      <c r="E707" s="3">
        <v>44091</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2020</v>
      </c>
      <c r="D708" s="3">
        <v>44086</v>
      </c>
      <c r="E708" s="3">
        <v>44091</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2020</v>
      </c>
      <c r="D709" s="3">
        <v>44167</v>
      </c>
      <c r="E709" s="3">
        <v>44169</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2020</v>
      </c>
      <c r="D710" s="3">
        <v>44167</v>
      </c>
      <c r="E710" s="3">
        <v>44169</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2020</v>
      </c>
      <c r="D711" s="3">
        <v>44167</v>
      </c>
      <c r="E711" s="3">
        <v>44169</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2020</v>
      </c>
      <c r="D712" s="3">
        <v>43926</v>
      </c>
      <c r="E712" s="3">
        <v>43928</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2023</v>
      </c>
      <c r="D713" s="3">
        <v>45173</v>
      </c>
      <c r="E713" s="3">
        <v>45177</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2023</v>
      </c>
      <c r="D714" s="3">
        <v>45066</v>
      </c>
      <c r="E714" s="3">
        <v>45071</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2023</v>
      </c>
      <c r="D715" s="3">
        <v>45066</v>
      </c>
      <c r="E715" s="3">
        <v>45071</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2023</v>
      </c>
      <c r="D716" s="3">
        <v>45066</v>
      </c>
      <c r="E716" s="3">
        <v>45071</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2020</v>
      </c>
      <c r="D717" s="3">
        <v>44013</v>
      </c>
      <c r="E717" s="3">
        <v>44018</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2020</v>
      </c>
      <c r="D718" s="3">
        <v>43842</v>
      </c>
      <c r="E718" s="3">
        <v>43845</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2023</v>
      </c>
      <c r="D719" s="3">
        <v>45194</v>
      </c>
      <c r="E719" s="3">
        <v>45199</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2020</v>
      </c>
      <c r="D720" s="3">
        <v>43984</v>
      </c>
      <c r="E720" s="3">
        <v>43989</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2020</v>
      </c>
      <c r="D721" s="3">
        <v>43984</v>
      </c>
      <c r="E721" s="3">
        <v>43989</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2022</v>
      </c>
      <c r="D722" s="3">
        <v>44605</v>
      </c>
      <c r="E722" s="3">
        <v>44610</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2022</v>
      </c>
      <c r="D723" s="3">
        <v>44911</v>
      </c>
      <c r="E723" s="3">
        <v>44915</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2022</v>
      </c>
      <c r="D724" s="3">
        <v>44911</v>
      </c>
      <c r="E724" s="3">
        <v>44915</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2020</v>
      </c>
      <c r="D725" s="3">
        <v>44111</v>
      </c>
      <c r="E725" s="3">
        <v>44117</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2022</v>
      </c>
      <c r="D726" s="3">
        <v>44750</v>
      </c>
      <c r="E726" s="3">
        <v>44755</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2023</v>
      </c>
      <c r="D727" s="3">
        <v>45186</v>
      </c>
      <c r="E727" s="3">
        <v>45190</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2023</v>
      </c>
      <c r="D728" s="3">
        <v>45186</v>
      </c>
      <c r="E728" s="3">
        <v>45190</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2022</v>
      </c>
      <c r="D729" s="3">
        <v>44899</v>
      </c>
      <c r="E729" s="3">
        <v>44902</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2022</v>
      </c>
      <c r="D730" s="3">
        <v>44899</v>
      </c>
      <c r="E730" s="3">
        <v>44902</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2022</v>
      </c>
      <c r="D731" s="3">
        <v>44899</v>
      </c>
      <c r="E731" s="3">
        <v>44902</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2022</v>
      </c>
      <c r="D732" s="3">
        <v>44899</v>
      </c>
      <c r="E732" s="3">
        <v>44902</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2022</v>
      </c>
      <c r="D733" s="3">
        <v>44899</v>
      </c>
      <c r="E733" s="3">
        <v>44902</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2023</v>
      </c>
      <c r="D734" s="3">
        <v>44948</v>
      </c>
      <c r="E734" s="3">
        <v>44952</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2023</v>
      </c>
      <c r="D735" s="3">
        <v>44948</v>
      </c>
      <c r="E735" s="3">
        <v>44952</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2023</v>
      </c>
      <c r="D736" s="3">
        <v>44948</v>
      </c>
      <c r="E736" s="3">
        <v>44952</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2023</v>
      </c>
      <c r="D737" s="3">
        <v>44948</v>
      </c>
      <c r="E737" s="3">
        <v>44952</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2023</v>
      </c>
      <c r="D738" s="3">
        <v>44948</v>
      </c>
      <c r="E738" s="3">
        <v>44952</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2023</v>
      </c>
      <c r="D739" s="3">
        <v>44948</v>
      </c>
      <c r="E739" s="3">
        <v>44952</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2020</v>
      </c>
      <c r="D740" s="3">
        <v>44082</v>
      </c>
      <c r="E740" s="3">
        <v>44086</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2020</v>
      </c>
      <c r="D741" s="3">
        <v>43835</v>
      </c>
      <c r="E741" s="3">
        <v>43839</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2020</v>
      </c>
      <c r="D742" s="3">
        <v>43835</v>
      </c>
      <c r="E742" s="3">
        <v>43839</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2020</v>
      </c>
      <c r="D743" s="3">
        <v>43835</v>
      </c>
      <c r="E743" s="3">
        <v>43839</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2022</v>
      </c>
      <c r="D744" s="3">
        <v>44801</v>
      </c>
      <c r="E744" s="3">
        <v>44806</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2022</v>
      </c>
      <c r="D745" s="3">
        <v>44801</v>
      </c>
      <c r="E745" s="3">
        <v>44806</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2022</v>
      </c>
      <c r="D746" s="3">
        <v>44801</v>
      </c>
      <c r="E746" s="3">
        <v>44806</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2022</v>
      </c>
      <c r="D747" s="3">
        <v>44801</v>
      </c>
      <c r="E747" s="3">
        <v>44806</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2020</v>
      </c>
      <c r="D748" s="3">
        <v>43978</v>
      </c>
      <c r="E748" s="3">
        <v>43978</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2020</v>
      </c>
      <c r="D749" s="3">
        <v>43978</v>
      </c>
      <c r="E749" s="3">
        <v>43978</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2022</v>
      </c>
      <c r="D750" s="3">
        <v>44641</v>
      </c>
      <c r="E750" s="3">
        <v>44643</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2023</v>
      </c>
      <c r="D751" s="3">
        <v>45202</v>
      </c>
      <c r="E751" s="3">
        <v>45206</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2023</v>
      </c>
      <c r="D752" s="3">
        <v>45202</v>
      </c>
      <c r="E752" s="3">
        <v>45206</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2023</v>
      </c>
      <c r="D753" s="3">
        <v>45202</v>
      </c>
      <c r="E753" s="3">
        <v>45206</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2023</v>
      </c>
      <c r="D754" s="3">
        <v>45202</v>
      </c>
      <c r="E754" s="3">
        <v>45206</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2022</v>
      </c>
      <c r="D755" s="3">
        <v>44659</v>
      </c>
      <c r="E755" s="3">
        <v>44661</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2021</v>
      </c>
      <c r="D756" s="3">
        <v>44537</v>
      </c>
      <c r="E756" s="3">
        <v>44542</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2022</v>
      </c>
      <c r="D757" s="3">
        <v>44823</v>
      </c>
      <c r="E757" s="3">
        <v>44827</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2020</v>
      </c>
      <c r="D758" s="3">
        <v>44194</v>
      </c>
      <c r="E758" s="3">
        <v>44198</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2020</v>
      </c>
      <c r="D759" s="3">
        <v>44194</v>
      </c>
      <c r="E759" s="3">
        <v>44198</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2023</v>
      </c>
      <c r="D760" s="3">
        <v>45131</v>
      </c>
      <c r="E760" s="3">
        <v>45136</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2023</v>
      </c>
      <c r="D761" s="3">
        <v>45188</v>
      </c>
      <c r="E761" s="3">
        <v>45192</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2021</v>
      </c>
      <c r="D762" s="3">
        <v>44439</v>
      </c>
      <c r="E762" s="3">
        <v>44444</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2023</v>
      </c>
      <c r="D763" s="3">
        <v>45234</v>
      </c>
      <c r="E763" s="3">
        <v>45238</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2021</v>
      </c>
      <c r="D764" s="3">
        <v>44235</v>
      </c>
      <c r="E764" s="3">
        <v>44240</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2020</v>
      </c>
      <c r="D765" s="3">
        <v>43844</v>
      </c>
      <c r="E765" s="3">
        <v>43846</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2020</v>
      </c>
      <c r="D766" s="3">
        <v>43844</v>
      </c>
      <c r="E766" s="3">
        <v>43846</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2020</v>
      </c>
      <c r="D767" s="3">
        <v>43844</v>
      </c>
      <c r="E767" s="3">
        <v>43846</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2020</v>
      </c>
      <c r="D768" s="3">
        <v>43844</v>
      </c>
      <c r="E768" s="3">
        <v>43846</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2020</v>
      </c>
      <c r="D769" s="3">
        <v>43844</v>
      </c>
      <c r="E769" s="3">
        <v>43846</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2020</v>
      </c>
      <c r="D770" s="3">
        <v>43965</v>
      </c>
      <c r="E770" s="3">
        <v>43971</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2022</v>
      </c>
      <c r="D771" s="3">
        <v>44701</v>
      </c>
      <c r="E771" s="3">
        <v>44706</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2023</v>
      </c>
      <c r="D772" s="3">
        <v>44957</v>
      </c>
      <c r="E772" s="3">
        <v>44963</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2023</v>
      </c>
      <c r="D773" s="3">
        <v>44957</v>
      </c>
      <c r="E773" s="3">
        <v>44963</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2023</v>
      </c>
      <c r="D774" s="3">
        <v>44957</v>
      </c>
      <c r="E774" s="3">
        <v>44963</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2023</v>
      </c>
      <c r="D775" s="3">
        <v>44957</v>
      </c>
      <c r="E775" s="3">
        <v>44963</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2023</v>
      </c>
      <c r="D776" s="3">
        <v>44957</v>
      </c>
      <c r="E776" s="3">
        <v>44963</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2023</v>
      </c>
      <c r="D777" s="3">
        <v>44957</v>
      </c>
      <c r="E777" s="3">
        <v>44963</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2020</v>
      </c>
      <c r="D778" s="3">
        <v>44011</v>
      </c>
      <c r="E778" s="3">
        <v>44018</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2021</v>
      </c>
      <c r="D779" s="3">
        <v>44429</v>
      </c>
      <c r="E779" s="3">
        <v>44431</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2021</v>
      </c>
      <c r="D780" s="3">
        <v>44429</v>
      </c>
      <c r="E780" s="3">
        <v>44431</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2021</v>
      </c>
      <c r="D781" s="3">
        <v>44429</v>
      </c>
      <c r="E781" s="3">
        <v>44431</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2021</v>
      </c>
      <c r="D782" s="3">
        <v>44429</v>
      </c>
      <c r="E782" s="3">
        <v>44431</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2021</v>
      </c>
      <c r="D783" s="3">
        <v>44472</v>
      </c>
      <c r="E783" s="3">
        <v>44475</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2021</v>
      </c>
      <c r="D784" s="3">
        <v>44472</v>
      </c>
      <c r="E784" s="3">
        <v>44475</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2021</v>
      </c>
      <c r="D785" s="3">
        <v>44472</v>
      </c>
      <c r="E785" s="3">
        <v>44475</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2021</v>
      </c>
      <c r="D786" s="3">
        <v>44472</v>
      </c>
      <c r="E786" s="3">
        <v>44475</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2021</v>
      </c>
      <c r="D787" s="3">
        <v>44339</v>
      </c>
      <c r="E787" s="3">
        <v>44344</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2023</v>
      </c>
      <c r="D788" s="3">
        <v>45003</v>
      </c>
      <c r="E788" s="3">
        <v>45007</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2021</v>
      </c>
      <c r="D789" s="3">
        <v>44542</v>
      </c>
      <c r="E789" s="3">
        <v>44546</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2021</v>
      </c>
      <c r="D790" s="3">
        <v>44373</v>
      </c>
      <c r="E790" s="3">
        <v>44377</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2021</v>
      </c>
      <c r="D791" s="3">
        <v>44373</v>
      </c>
      <c r="E791" s="3">
        <v>44377</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2021</v>
      </c>
      <c r="D792" s="3">
        <v>44373</v>
      </c>
      <c r="E792" s="3">
        <v>44377</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2021</v>
      </c>
      <c r="D793" s="3">
        <v>44373</v>
      </c>
      <c r="E793" s="3">
        <v>44377</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2022</v>
      </c>
      <c r="D794" s="3">
        <v>44702</v>
      </c>
      <c r="E794" s="3">
        <v>44702</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2020</v>
      </c>
      <c r="D795" s="3">
        <v>44094</v>
      </c>
      <c r="E795" s="3">
        <v>44100</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2020</v>
      </c>
      <c r="D796" s="3">
        <v>44094</v>
      </c>
      <c r="E796" s="3">
        <v>44100</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2023</v>
      </c>
      <c r="D797" s="3">
        <v>45191</v>
      </c>
      <c r="E797" s="3">
        <v>45196</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2021</v>
      </c>
      <c r="D798" s="3">
        <v>44554</v>
      </c>
      <c r="E798" s="3">
        <v>44556</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2021</v>
      </c>
      <c r="D799" s="3">
        <v>44554</v>
      </c>
      <c r="E799" s="3">
        <v>44556</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2021</v>
      </c>
      <c r="D800" s="3">
        <v>44554</v>
      </c>
      <c r="E800" s="3">
        <v>44556</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2021</v>
      </c>
      <c r="D801" s="3">
        <v>44527</v>
      </c>
      <c r="E801" s="3">
        <v>44533</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2023</v>
      </c>
      <c r="D802" s="3">
        <v>44978</v>
      </c>
      <c r="E802" s="3">
        <v>44981</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2023</v>
      </c>
      <c r="D803" s="3">
        <v>44978</v>
      </c>
      <c r="E803" s="3">
        <v>44981</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2022</v>
      </c>
      <c r="D804" s="3">
        <v>44792</v>
      </c>
      <c r="E804" s="3">
        <v>44797</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2022</v>
      </c>
      <c r="D805" s="3">
        <v>44633</v>
      </c>
      <c r="E805" s="3">
        <v>44638</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2023</v>
      </c>
      <c r="D806" s="3">
        <v>45039</v>
      </c>
      <c r="E806" s="3">
        <v>45041</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2020</v>
      </c>
      <c r="D807" s="3">
        <v>44136</v>
      </c>
      <c r="E807" s="3">
        <v>44142</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2020</v>
      </c>
      <c r="D808" s="3">
        <v>44136</v>
      </c>
      <c r="E808" s="3">
        <v>44142</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2021</v>
      </c>
      <c r="D809" s="3">
        <v>44230</v>
      </c>
      <c r="E809" s="3">
        <v>44232</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2021</v>
      </c>
      <c r="D810" s="3">
        <v>44230</v>
      </c>
      <c r="E810" s="3">
        <v>44232</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2020</v>
      </c>
      <c r="D811" s="3">
        <v>44117</v>
      </c>
      <c r="E811" s="3">
        <v>44119</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2020</v>
      </c>
      <c r="D812" s="3">
        <v>44117</v>
      </c>
      <c r="E812" s="3">
        <v>44119</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2020</v>
      </c>
      <c r="D813" s="3">
        <v>44117</v>
      </c>
      <c r="E813" s="3">
        <v>44119</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2020</v>
      </c>
      <c r="D814" s="3">
        <v>44117</v>
      </c>
      <c r="E814" s="3">
        <v>44119</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2023</v>
      </c>
      <c r="D815" s="3">
        <v>45061</v>
      </c>
      <c r="E815" s="3">
        <v>45061</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2023</v>
      </c>
      <c r="D816" s="3">
        <v>45061</v>
      </c>
      <c r="E816" s="3">
        <v>45061</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2021</v>
      </c>
      <c r="D817" s="3">
        <v>44275</v>
      </c>
      <c r="E817" s="3">
        <v>44278</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2022</v>
      </c>
      <c r="D818" s="3">
        <v>44820</v>
      </c>
      <c r="E818" s="3">
        <v>44824</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2020</v>
      </c>
      <c r="D819" s="3">
        <v>44010</v>
      </c>
      <c r="E819" s="3">
        <v>44014</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2020</v>
      </c>
      <c r="D820" s="3">
        <v>44010</v>
      </c>
      <c r="E820" s="3">
        <v>44014</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2020</v>
      </c>
      <c r="D821" s="3">
        <v>44010</v>
      </c>
      <c r="E821" s="3">
        <v>44014</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2020</v>
      </c>
      <c r="D822" s="3">
        <v>44010</v>
      </c>
      <c r="E822" s="3">
        <v>44014</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2020</v>
      </c>
      <c r="D823" s="3">
        <v>44010</v>
      </c>
      <c r="E823" s="3">
        <v>44014</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2023</v>
      </c>
      <c r="D824" s="3">
        <v>45098</v>
      </c>
      <c r="E824" s="3">
        <v>45105</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2023</v>
      </c>
      <c r="D825" s="3">
        <v>45098</v>
      </c>
      <c r="E825" s="3">
        <v>45105</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2020</v>
      </c>
      <c r="D826" s="3">
        <v>43960</v>
      </c>
      <c r="E826" s="3">
        <v>43966</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2020</v>
      </c>
      <c r="D827" s="3">
        <v>43960</v>
      </c>
      <c r="E827" s="3">
        <v>43966</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2023</v>
      </c>
      <c r="D828" s="3">
        <v>45160</v>
      </c>
      <c r="E828" s="3">
        <v>45167</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2023</v>
      </c>
      <c r="D829" s="3">
        <v>45160</v>
      </c>
      <c r="E829" s="3">
        <v>45167</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2023</v>
      </c>
      <c r="D830" s="3">
        <v>45160</v>
      </c>
      <c r="E830" s="3">
        <v>45167</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2023</v>
      </c>
      <c r="D831" s="3">
        <v>45094</v>
      </c>
      <c r="E831" s="3">
        <v>45099</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2023</v>
      </c>
      <c r="D832" s="3">
        <v>45094</v>
      </c>
      <c r="E832" s="3">
        <v>45099</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2023</v>
      </c>
      <c r="D833" s="3">
        <v>45094</v>
      </c>
      <c r="E833" s="3">
        <v>45099</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2023</v>
      </c>
      <c r="D834" s="3">
        <v>45094</v>
      </c>
      <c r="E834" s="3">
        <v>45099</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2022</v>
      </c>
      <c r="D835" s="3">
        <v>44766</v>
      </c>
      <c r="E835" s="3">
        <v>44770</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2022</v>
      </c>
      <c r="D836" s="3">
        <v>44766</v>
      </c>
      <c r="E836" s="3">
        <v>44770</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2022</v>
      </c>
      <c r="D837" s="3">
        <v>44766</v>
      </c>
      <c r="E837" s="3">
        <v>44770</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2020</v>
      </c>
      <c r="D838" s="3">
        <v>44082</v>
      </c>
      <c r="E838" s="3">
        <v>44087</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2023</v>
      </c>
      <c r="D839" s="3">
        <v>45235</v>
      </c>
      <c r="E839" s="3">
        <v>45242</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2022</v>
      </c>
      <c r="D840" s="3">
        <v>44628</v>
      </c>
      <c r="E840" s="3">
        <v>44633</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2021</v>
      </c>
      <c r="D841" s="3">
        <v>44520</v>
      </c>
      <c r="E841" s="3">
        <v>44525</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2021</v>
      </c>
      <c r="D842" s="3">
        <v>44520</v>
      </c>
      <c r="E842" s="3">
        <v>44525</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2021</v>
      </c>
      <c r="D843" s="3">
        <v>44520</v>
      </c>
      <c r="E843" s="3">
        <v>44525</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2022</v>
      </c>
      <c r="D844" s="3">
        <v>44873</v>
      </c>
      <c r="E844" s="3">
        <v>44875</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2022</v>
      </c>
      <c r="D845" s="3">
        <v>44873</v>
      </c>
      <c r="E845" s="3">
        <v>44875</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2022</v>
      </c>
      <c r="D846" s="3">
        <v>44873</v>
      </c>
      <c r="E846" s="3">
        <v>44875</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2022</v>
      </c>
      <c r="D847" s="3">
        <v>44873</v>
      </c>
      <c r="E847" s="3">
        <v>44875</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2021</v>
      </c>
      <c r="D848" s="3">
        <v>44482</v>
      </c>
      <c r="E848" s="3">
        <v>44486</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2021</v>
      </c>
      <c r="D849" s="3">
        <v>44482</v>
      </c>
      <c r="E849" s="3">
        <v>44486</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2023</v>
      </c>
      <c r="D850" s="3">
        <v>44928</v>
      </c>
      <c r="E850" s="3">
        <v>44933</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2020</v>
      </c>
      <c r="D851" s="3">
        <v>43869</v>
      </c>
      <c r="E851" s="3">
        <v>43874</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2022</v>
      </c>
      <c r="D852" s="3">
        <v>44733</v>
      </c>
      <c r="E852" s="3">
        <v>44738</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2022</v>
      </c>
      <c r="D853" s="3">
        <v>44733</v>
      </c>
      <c r="E853" s="3">
        <v>44738</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2022</v>
      </c>
      <c r="D854" s="3">
        <v>44710</v>
      </c>
      <c r="E854" s="3">
        <v>44717</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2022</v>
      </c>
      <c r="D855" s="3">
        <v>44611</v>
      </c>
      <c r="E855" s="3">
        <v>44616</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2022</v>
      </c>
      <c r="D856" s="3">
        <v>44611</v>
      </c>
      <c r="E856" s="3">
        <v>44616</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2020</v>
      </c>
      <c r="D857" s="3">
        <v>44046</v>
      </c>
      <c r="E857" s="3">
        <v>44051</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2020</v>
      </c>
      <c r="D858" s="3">
        <v>44046</v>
      </c>
      <c r="E858" s="3">
        <v>44051</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2020</v>
      </c>
      <c r="D859" s="3">
        <v>44046</v>
      </c>
      <c r="E859" s="3">
        <v>44051</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2023</v>
      </c>
      <c r="D860" s="3">
        <v>45027</v>
      </c>
      <c r="E860" s="3">
        <v>45032</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2023</v>
      </c>
      <c r="D861" s="3">
        <v>45027</v>
      </c>
      <c r="E861" s="3">
        <v>45032</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2020</v>
      </c>
      <c r="D862" s="3">
        <v>43991</v>
      </c>
      <c r="E862" s="3">
        <v>43998</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2020</v>
      </c>
      <c r="D863" s="3">
        <v>43991</v>
      </c>
      <c r="E863" s="3">
        <v>43998</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2022</v>
      </c>
      <c r="D864" s="3">
        <v>44566</v>
      </c>
      <c r="E864" s="3">
        <v>44568</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2022</v>
      </c>
      <c r="D865" s="3">
        <v>44566</v>
      </c>
      <c r="E865" s="3">
        <v>44568</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2022</v>
      </c>
      <c r="D866" s="3">
        <v>44566</v>
      </c>
      <c r="E866" s="3">
        <v>44568</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2020</v>
      </c>
      <c r="D867" s="3">
        <v>43841</v>
      </c>
      <c r="E867" s="3">
        <v>43846</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2020</v>
      </c>
      <c r="D868" s="3">
        <v>43841</v>
      </c>
      <c r="E868" s="3">
        <v>43846</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2022</v>
      </c>
      <c r="D869" s="3">
        <v>44834</v>
      </c>
      <c r="E869" s="3">
        <v>44837</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2020</v>
      </c>
      <c r="D870" s="3">
        <v>43927</v>
      </c>
      <c r="E870" s="3">
        <v>43931</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2022</v>
      </c>
      <c r="D871" s="3">
        <v>44808</v>
      </c>
      <c r="E871" s="3">
        <v>44810</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2022</v>
      </c>
      <c r="D872" s="3">
        <v>44808</v>
      </c>
      <c r="E872" s="3">
        <v>44810</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2021</v>
      </c>
      <c r="D873" s="3">
        <v>44488</v>
      </c>
      <c r="E873" s="3">
        <v>44489</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2020</v>
      </c>
      <c r="D874" s="3">
        <v>44175</v>
      </c>
      <c r="E874" s="3">
        <v>44180</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2020</v>
      </c>
      <c r="D875" s="3">
        <v>44175</v>
      </c>
      <c r="E875" s="3">
        <v>44180</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2023</v>
      </c>
      <c r="D876" s="3">
        <v>45164</v>
      </c>
      <c r="E876" s="3">
        <v>45168</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2022</v>
      </c>
      <c r="D877" s="3">
        <v>44578</v>
      </c>
      <c r="E877" s="3">
        <v>44582</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2022</v>
      </c>
      <c r="D878" s="3">
        <v>44578</v>
      </c>
      <c r="E878" s="3">
        <v>44582</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2022</v>
      </c>
      <c r="D879" s="3">
        <v>44578</v>
      </c>
      <c r="E879" s="3">
        <v>44582</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2020</v>
      </c>
      <c r="D880" s="3">
        <v>44091</v>
      </c>
      <c r="E880" s="3">
        <v>44095</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2023</v>
      </c>
      <c r="D881" s="3">
        <v>45261</v>
      </c>
      <c r="E881" s="3">
        <v>45263</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2023</v>
      </c>
      <c r="D882" s="3">
        <v>45261</v>
      </c>
      <c r="E882" s="3">
        <v>45263</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2021</v>
      </c>
      <c r="D883" s="3">
        <v>44478</v>
      </c>
      <c r="E883" s="3">
        <v>44482</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2023</v>
      </c>
      <c r="D884" s="3">
        <v>45284</v>
      </c>
      <c r="E884" s="3">
        <v>45284</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2022</v>
      </c>
      <c r="D885" s="3">
        <v>44857</v>
      </c>
      <c r="E885" s="3">
        <v>44859</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2020</v>
      </c>
      <c r="D886" s="3">
        <v>43950</v>
      </c>
      <c r="E886" s="3">
        <v>43955</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2021</v>
      </c>
      <c r="D887" s="3">
        <v>44311</v>
      </c>
      <c r="E887" s="3">
        <v>44314</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2023</v>
      </c>
      <c r="D888" s="3">
        <v>45104</v>
      </c>
      <c r="E888" s="3">
        <v>45110</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2023</v>
      </c>
      <c r="D889" s="3">
        <v>45214</v>
      </c>
      <c r="E889" s="3">
        <v>45219</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2020</v>
      </c>
      <c r="D890" s="3">
        <v>44174</v>
      </c>
      <c r="E890" s="3">
        <v>44181</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2023</v>
      </c>
      <c r="D891" s="3">
        <v>45098</v>
      </c>
      <c r="E891" s="3">
        <v>45104</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2023</v>
      </c>
      <c r="D892" s="3">
        <v>45098</v>
      </c>
      <c r="E892" s="3">
        <v>45104</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2023</v>
      </c>
      <c r="D893" s="3">
        <v>45104</v>
      </c>
      <c r="E893" s="3">
        <v>45105</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2023</v>
      </c>
      <c r="D894" s="3">
        <v>45104</v>
      </c>
      <c r="E894" s="3">
        <v>45105</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2023</v>
      </c>
      <c r="D895" s="3">
        <v>45104</v>
      </c>
      <c r="E895" s="3">
        <v>45105</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2022</v>
      </c>
      <c r="D896" s="3">
        <v>44876</v>
      </c>
      <c r="E896" s="3">
        <v>44878</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2022</v>
      </c>
      <c r="D897" s="3">
        <v>44876</v>
      </c>
      <c r="E897" s="3">
        <v>44878</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2022</v>
      </c>
      <c r="D898" s="3">
        <v>44838</v>
      </c>
      <c r="E898" s="3">
        <v>44841</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2020</v>
      </c>
      <c r="D899" s="3">
        <v>44083</v>
      </c>
      <c r="E899" s="3">
        <v>44089</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2023</v>
      </c>
      <c r="D900" s="3">
        <v>45229</v>
      </c>
      <c r="E900" s="3">
        <v>45231</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2022</v>
      </c>
      <c r="D901" s="3">
        <v>44662</v>
      </c>
      <c r="E901" s="3">
        <v>44664</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2023</v>
      </c>
      <c r="D902" s="3">
        <v>45242</v>
      </c>
      <c r="E902" s="3">
        <v>45244</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2023</v>
      </c>
      <c r="D903" s="3">
        <v>45242</v>
      </c>
      <c r="E903" s="3">
        <v>45244</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2023</v>
      </c>
      <c r="D904" s="3">
        <v>45185</v>
      </c>
      <c r="E904" s="3">
        <v>45187</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2022</v>
      </c>
      <c r="D905" s="3">
        <v>44660</v>
      </c>
      <c r="E905" s="3">
        <v>44664</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2022</v>
      </c>
      <c r="D906" s="3">
        <v>44660</v>
      </c>
      <c r="E906" s="3">
        <v>44664</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2022</v>
      </c>
      <c r="D907" s="3">
        <v>44660</v>
      </c>
      <c r="E907" s="3">
        <v>44664</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2023</v>
      </c>
      <c r="D908" s="3">
        <v>45291</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2023</v>
      </c>
      <c r="D909" s="3">
        <v>45291</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2023</v>
      </c>
      <c r="D910" s="3">
        <v>45291</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2023</v>
      </c>
      <c r="D911" s="3">
        <v>45172</v>
      </c>
      <c r="E911" s="3">
        <v>45177</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2023</v>
      </c>
      <c r="D912" s="3">
        <v>45172</v>
      </c>
      <c r="E912" s="3">
        <v>45177</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2023</v>
      </c>
      <c r="D913" s="3">
        <v>45172</v>
      </c>
      <c r="E913" s="3">
        <v>45177</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2021</v>
      </c>
      <c r="D914" s="3">
        <v>44347</v>
      </c>
      <c r="E914" s="3">
        <v>44354</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2023</v>
      </c>
      <c r="D915" s="3">
        <v>45258</v>
      </c>
      <c r="E915" s="3">
        <v>45260</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2023</v>
      </c>
      <c r="D916" s="3">
        <v>45258</v>
      </c>
      <c r="E916" s="3">
        <v>45260</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2020</v>
      </c>
      <c r="D917" s="3">
        <v>43997</v>
      </c>
      <c r="E917" s="3">
        <v>44003</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2020</v>
      </c>
      <c r="D918" s="3">
        <v>43997</v>
      </c>
      <c r="E918" s="3">
        <v>44003</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2020</v>
      </c>
      <c r="D919" s="3">
        <v>43997</v>
      </c>
      <c r="E919" s="3">
        <v>44003</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2022</v>
      </c>
      <c r="D920" s="3">
        <v>44626</v>
      </c>
      <c r="E920" s="3">
        <v>44632</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2022</v>
      </c>
      <c r="D921" s="3">
        <v>44626</v>
      </c>
      <c r="E921" s="3">
        <v>44632</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2020</v>
      </c>
      <c r="D922" s="3">
        <v>44170</v>
      </c>
      <c r="E922" s="3">
        <v>44177</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2021</v>
      </c>
      <c r="D923" s="3">
        <v>44297</v>
      </c>
      <c r="E923" s="3">
        <v>44301</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2021</v>
      </c>
      <c r="D924" s="3">
        <v>44297</v>
      </c>
      <c r="E924" s="3">
        <v>44301</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2021</v>
      </c>
      <c r="D925" s="3">
        <v>44297</v>
      </c>
      <c r="E925" s="3">
        <v>44301</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2022</v>
      </c>
      <c r="D926" s="3">
        <v>44820</v>
      </c>
      <c r="E926" s="3">
        <v>44825</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2020</v>
      </c>
      <c r="D927" s="3">
        <v>44087</v>
      </c>
      <c r="E927" s="3">
        <v>44090</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2020</v>
      </c>
      <c r="D928" s="3">
        <v>44087</v>
      </c>
      <c r="E928" s="3">
        <v>44090</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2021</v>
      </c>
      <c r="D929" s="3">
        <v>44474</v>
      </c>
      <c r="E929" s="3">
        <v>44478</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2021</v>
      </c>
      <c r="D930" s="3">
        <v>44474</v>
      </c>
      <c r="E930" s="3">
        <v>44478</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2023</v>
      </c>
      <c r="D931" s="3">
        <v>45031</v>
      </c>
      <c r="E931" s="3">
        <v>45034</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2023</v>
      </c>
      <c r="D932" s="3">
        <v>45031</v>
      </c>
      <c r="E932" s="3">
        <v>45034</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2023</v>
      </c>
      <c r="D933" s="3">
        <v>45031</v>
      </c>
      <c r="E933" s="3">
        <v>45034</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2023</v>
      </c>
      <c r="D934" s="3">
        <v>45172</v>
      </c>
      <c r="E934" s="3">
        <v>45176</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2022</v>
      </c>
      <c r="D935" s="3">
        <v>44733</v>
      </c>
      <c r="E935" s="3">
        <v>44737</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2022</v>
      </c>
      <c r="D936" s="3">
        <v>44733</v>
      </c>
      <c r="E936" s="3">
        <v>44737</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2022</v>
      </c>
      <c r="D937" s="3">
        <v>44733</v>
      </c>
      <c r="E937" s="3">
        <v>44737</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2022</v>
      </c>
      <c r="D938" s="3">
        <v>44733</v>
      </c>
      <c r="E938" s="3">
        <v>44737</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2023</v>
      </c>
      <c r="D939" s="3">
        <v>45236</v>
      </c>
      <c r="E939" s="3">
        <v>45237</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2021</v>
      </c>
      <c r="D940" s="3">
        <v>44543</v>
      </c>
      <c r="E940" s="3">
        <v>44547</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2021</v>
      </c>
      <c r="D941" s="3">
        <v>44543</v>
      </c>
      <c r="E941" s="3">
        <v>44547</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2022</v>
      </c>
      <c r="D942" s="3">
        <v>44732</v>
      </c>
      <c r="E942" s="3">
        <v>44733</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2022</v>
      </c>
      <c r="D943" s="3">
        <v>44909</v>
      </c>
      <c r="E943" s="3">
        <v>44916</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2022</v>
      </c>
      <c r="D944" s="3">
        <v>44909</v>
      </c>
      <c r="E944" s="3">
        <v>44916</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2021</v>
      </c>
      <c r="D945" s="3">
        <v>44345</v>
      </c>
      <c r="E945" s="3">
        <v>44350</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2021</v>
      </c>
      <c r="D946" s="3">
        <v>44345</v>
      </c>
      <c r="E946" s="3">
        <v>44350</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2021</v>
      </c>
      <c r="D947" s="3">
        <v>44345</v>
      </c>
      <c r="E947" s="3">
        <v>44350</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2021</v>
      </c>
      <c r="D948" s="3">
        <v>44403</v>
      </c>
      <c r="E948" s="3">
        <v>44405</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2023</v>
      </c>
      <c r="D949" s="3">
        <v>45259</v>
      </c>
      <c r="E949" s="3">
        <v>45263</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2023</v>
      </c>
      <c r="D950" s="3">
        <v>45259</v>
      </c>
      <c r="E950" s="3">
        <v>45263</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2023</v>
      </c>
      <c r="D951" s="3">
        <v>45259</v>
      </c>
      <c r="E951" s="3">
        <v>45263</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2023</v>
      </c>
      <c r="D952" s="3">
        <v>45259</v>
      </c>
      <c r="E952" s="3">
        <v>45263</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2023</v>
      </c>
      <c r="D953" s="3">
        <v>45259</v>
      </c>
      <c r="E953" s="3">
        <v>45263</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2023</v>
      </c>
      <c r="D954" s="3">
        <v>45020</v>
      </c>
      <c r="E954" s="3">
        <v>45024</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2023</v>
      </c>
      <c r="D955" s="3">
        <v>45289</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2023</v>
      </c>
      <c r="D956" s="3">
        <v>45289</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2023</v>
      </c>
      <c r="D957" s="3">
        <v>45261</v>
      </c>
      <c r="E957" s="3">
        <v>45265</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2023</v>
      </c>
      <c r="D958" s="3">
        <v>45062</v>
      </c>
      <c r="E958" s="3">
        <v>45065</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2023</v>
      </c>
      <c r="D959" s="3">
        <v>45062</v>
      </c>
      <c r="E959" s="3">
        <v>45065</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2023</v>
      </c>
      <c r="D960" s="3">
        <v>45062</v>
      </c>
      <c r="E960" s="3">
        <v>45065</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2021</v>
      </c>
      <c r="D961" s="3">
        <v>44461</v>
      </c>
      <c r="E961" s="3">
        <v>44461</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2023</v>
      </c>
      <c r="D962" s="3">
        <v>45245</v>
      </c>
      <c r="E962" s="3">
        <v>45250</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2021</v>
      </c>
      <c r="D963" s="3">
        <v>44527</v>
      </c>
      <c r="E963" s="3">
        <v>44531</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2022</v>
      </c>
      <c r="D964" s="3">
        <v>44806</v>
      </c>
      <c r="E964" s="3">
        <v>44809</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2020</v>
      </c>
      <c r="D965" s="3">
        <v>44096</v>
      </c>
      <c r="E965" s="3">
        <v>44098</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2023</v>
      </c>
      <c r="D966" s="3">
        <v>45026</v>
      </c>
      <c r="E966" s="3">
        <v>45028</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2023</v>
      </c>
      <c r="D967" s="3">
        <v>45026</v>
      </c>
      <c r="E967" s="3">
        <v>45028</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2023</v>
      </c>
      <c r="D968" s="3">
        <v>45026</v>
      </c>
      <c r="E968" s="3">
        <v>45028</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2023</v>
      </c>
      <c r="D969" s="3">
        <v>45026</v>
      </c>
      <c r="E969" s="3">
        <v>45028</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2023</v>
      </c>
      <c r="D970" s="3">
        <v>45026</v>
      </c>
      <c r="E970" s="3">
        <v>45028</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2023</v>
      </c>
      <c r="D971" s="3">
        <v>45026</v>
      </c>
      <c r="E971" s="3">
        <v>45028</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2020</v>
      </c>
      <c r="D972" s="3">
        <v>43847</v>
      </c>
      <c r="E972" s="3">
        <v>43849</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2020</v>
      </c>
      <c r="D973" s="3">
        <v>43847</v>
      </c>
      <c r="E973" s="3">
        <v>43849</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2020</v>
      </c>
      <c r="D974" s="3">
        <v>43847</v>
      </c>
      <c r="E974" s="3">
        <v>43849</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2020</v>
      </c>
      <c r="D975" s="3">
        <v>43847</v>
      </c>
      <c r="E975" s="3">
        <v>43849</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2023</v>
      </c>
      <c r="D976" s="3">
        <v>45205</v>
      </c>
      <c r="E976" s="3">
        <v>45208</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2023</v>
      </c>
      <c r="D977" s="3">
        <v>45205</v>
      </c>
      <c r="E977" s="3">
        <v>45208</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2023</v>
      </c>
      <c r="D978" s="3">
        <v>45117</v>
      </c>
      <c r="E978" s="3">
        <v>45123</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2023</v>
      </c>
      <c r="D979" s="3">
        <v>44934</v>
      </c>
      <c r="E979" s="3">
        <v>44937</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2022</v>
      </c>
      <c r="D980" s="3">
        <v>44712</v>
      </c>
      <c r="E980" s="3">
        <v>44713</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2021</v>
      </c>
      <c r="D981" s="3">
        <v>44539</v>
      </c>
      <c r="E981" s="3">
        <v>44542</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2022</v>
      </c>
      <c r="D982" s="3">
        <v>44838</v>
      </c>
      <c r="E982" s="3">
        <v>44843</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2020</v>
      </c>
      <c r="D983" s="3">
        <v>44146</v>
      </c>
      <c r="E983" s="3">
        <v>44149</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2020</v>
      </c>
      <c r="D984" s="3">
        <v>44146</v>
      </c>
      <c r="E984" s="3">
        <v>44149</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2020</v>
      </c>
      <c r="D985" s="3">
        <v>44146</v>
      </c>
      <c r="E985" s="3">
        <v>44149</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2023</v>
      </c>
      <c r="D986" s="3">
        <v>45199</v>
      </c>
      <c r="E986" s="3">
        <v>45205</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2023</v>
      </c>
      <c r="D987" s="3">
        <v>45199</v>
      </c>
      <c r="E987" s="3">
        <v>45205</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2023</v>
      </c>
      <c r="D988" s="3">
        <v>45199</v>
      </c>
      <c r="E988" s="3">
        <v>45205</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2021</v>
      </c>
      <c r="D989" s="3">
        <v>44265</v>
      </c>
      <c r="E989" s="3">
        <v>44265</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2023</v>
      </c>
      <c r="D990" s="3">
        <v>45068</v>
      </c>
      <c r="E990" s="3">
        <v>45073</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2023</v>
      </c>
      <c r="D991" s="3">
        <v>45068</v>
      </c>
      <c r="E991" s="3">
        <v>45073</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2021</v>
      </c>
      <c r="D992" s="3">
        <v>44284</v>
      </c>
      <c r="E992" s="3">
        <v>44286</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2022</v>
      </c>
      <c r="D993" s="3">
        <v>44814</v>
      </c>
      <c r="E993" s="3">
        <v>44816</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2022</v>
      </c>
      <c r="D994" s="3">
        <v>44800</v>
      </c>
      <c r="E994" s="3">
        <v>44801</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2022</v>
      </c>
      <c r="D995" s="3">
        <v>44800</v>
      </c>
      <c r="E995" s="3">
        <v>44801</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2020</v>
      </c>
      <c r="D996" s="3">
        <v>43972</v>
      </c>
      <c r="E996" s="3">
        <v>43976</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2020</v>
      </c>
      <c r="D997" s="3">
        <v>43972</v>
      </c>
      <c r="E997" s="3">
        <v>43976</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2021</v>
      </c>
      <c r="D998" s="3">
        <v>44497</v>
      </c>
      <c r="E998" s="3">
        <v>44503</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2021</v>
      </c>
      <c r="D999" s="3">
        <v>44497</v>
      </c>
      <c r="E999" s="3">
        <v>44503</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2021</v>
      </c>
      <c r="D1000" s="3">
        <v>44497</v>
      </c>
      <c r="E1000" s="3">
        <v>44503</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2021</v>
      </c>
      <c r="D1001" s="3">
        <v>44497</v>
      </c>
      <c r="E1001" s="3">
        <v>44503</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2022</v>
      </c>
      <c r="D1002" s="3">
        <v>44879</v>
      </c>
      <c r="E1002" s="3">
        <v>44883</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2021</v>
      </c>
      <c r="D1003" s="3">
        <v>44408</v>
      </c>
      <c r="E1003" s="3">
        <v>44408</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2021</v>
      </c>
      <c r="D1004" s="3">
        <v>44408</v>
      </c>
      <c r="E1004" s="3">
        <v>44408</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2021</v>
      </c>
      <c r="D1005" s="3">
        <v>44408</v>
      </c>
      <c r="E1005" s="3">
        <v>44408</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2021</v>
      </c>
      <c r="D1006" s="3">
        <v>44435</v>
      </c>
      <c r="E1006" s="3">
        <v>44439</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2021</v>
      </c>
      <c r="D1007" s="3">
        <v>44513</v>
      </c>
      <c r="E1007" s="3">
        <v>44517</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2021</v>
      </c>
      <c r="D1008" s="3">
        <v>44506</v>
      </c>
      <c r="E1008" s="3">
        <v>44509</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2021</v>
      </c>
      <c r="D1009" s="3">
        <v>44506</v>
      </c>
      <c r="E1009" s="3">
        <v>44509</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2023</v>
      </c>
      <c r="D1010" s="3">
        <v>45287</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2023</v>
      </c>
      <c r="D1011" s="3">
        <v>45140</v>
      </c>
      <c r="E1011" s="3">
        <v>45142</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2020</v>
      </c>
      <c r="D1012" s="3">
        <v>44159</v>
      </c>
      <c r="E1012" s="3">
        <v>44161</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2023</v>
      </c>
      <c r="D1013" s="3">
        <v>45095</v>
      </c>
      <c r="E1013" s="3">
        <v>45099</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2023</v>
      </c>
      <c r="D1014" s="3">
        <v>45095</v>
      </c>
      <c r="E1014" s="3">
        <v>45099</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2021</v>
      </c>
      <c r="D1015" s="3">
        <v>44551</v>
      </c>
      <c r="E1015" s="3">
        <v>44554</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2021</v>
      </c>
      <c r="D1016" s="3">
        <v>44551</v>
      </c>
      <c r="E1016" s="3">
        <v>44554</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2021</v>
      </c>
      <c r="D1017" s="3">
        <v>44456</v>
      </c>
      <c r="E1017" s="3">
        <v>44458</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2021</v>
      </c>
      <c r="D1018" s="3">
        <v>44383</v>
      </c>
      <c r="E1018" s="3">
        <v>44387</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2021</v>
      </c>
      <c r="D1019" s="3">
        <v>44383</v>
      </c>
      <c r="E1019" s="3">
        <v>44387</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2021</v>
      </c>
      <c r="D1020" s="3">
        <v>44383</v>
      </c>
      <c r="E1020" s="3">
        <v>44387</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2021</v>
      </c>
      <c r="D1021" s="3">
        <v>44383</v>
      </c>
      <c r="E1021" s="3">
        <v>44387</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2021</v>
      </c>
      <c r="D1022" s="3">
        <v>44313</v>
      </c>
      <c r="E1022" s="3">
        <v>44319</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2021</v>
      </c>
      <c r="D1023" s="3">
        <v>44313</v>
      </c>
      <c r="E1023" s="3">
        <v>44319</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2021</v>
      </c>
      <c r="D1024" s="3">
        <v>44313</v>
      </c>
      <c r="E1024" s="3">
        <v>44319</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2021</v>
      </c>
      <c r="D1025" s="3">
        <v>44363</v>
      </c>
      <c r="E1025" s="3">
        <v>44367</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2023</v>
      </c>
      <c r="D1026" s="3">
        <v>45278</v>
      </c>
      <c r="E1026" s="3">
        <v>45281</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2022</v>
      </c>
      <c r="D1027" s="3">
        <v>44572</v>
      </c>
      <c r="E1027" s="3">
        <v>44574</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2022</v>
      </c>
      <c r="D1028" s="3">
        <v>44572</v>
      </c>
      <c r="E1028" s="3">
        <v>44574</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2022</v>
      </c>
      <c r="D1029" s="3">
        <v>44572</v>
      </c>
      <c r="E1029" s="3">
        <v>44574</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2020</v>
      </c>
      <c r="D1030" s="3">
        <v>44023</v>
      </c>
      <c r="E1030" s="3">
        <v>44027</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2020</v>
      </c>
      <c r="D1031" s="3">
        <v>44023</v>
      </c>
      <c r="E1031" s="3">
        <v>44027</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2020</v>
      </c>
      <c r="D1032" s="3">
        <v>44023</v>
      </c>
      <c r="E1032" s="3">
        <v>44027</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2020</v>
      </c>
      <c r="D1033" s="3">
        <v>44023</v>
      </c>
      <c r="E1033" s="3">
        <v>44027</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2020</v>
      </c>
      <c r="D1034" s="3">
        <v>44023</v>
      </c>
      <c r="E1034" s="3">
        <v>44027</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2022</v>
      </c>
      <c r="D1035" s="3">
        <v>44886</v>
      </c>
      <c r="E1035" s="3">
        <v>44888</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2022</v>
      </c>
      <c r="D1036" s="3">
        <v>44886</v>
      </c>
      <c r="E1036" s="3">
        <v>44888</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2022</v>
      </c>
      <c r="D1037" s="3">
        <v>44886</v>
      </c>
      <c r="E1037" s="3">
        <v>44888</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2022</v>
      </c>
      <c r="D1038" s="3">
        <v>44674</v>
      </c>
      <c r="E1038" s="3">
        <v>44678</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2021</v>
      </c>
      <c r="D1039" s="3">
        <v>44360</v>
      </c>
      <c r="E1039" s="3">
        <v>44361</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2023</v>
      </c>
      <c r="D1040" s="3">
        <v>45251</v>
      </c>
      <c r="E1040" s="3">
        <v>45252</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2023</v>
      </c>
      <c r="D1041" s="3">
        <v>45251</v>
      </c>
      <c r="E1041" s="3">
        <v>45252</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2022</v>
      </c>
      <c r="D1042" s="3">
        <v>44641</v>
      </c>
      <c r="E1042" s="3">
        <v>44645</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2022</v>
      </c>
      <c r="D1043" s="3">
        <v>44811</v>
      </c>
      <c r="E1043" s="3">
        <v>44814</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2022</v>
      </c>
      <c r="D1044" s="3">
        <v>44811</v>
      </c>
      <c r="E1044" s="3">
        <v>44814</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2023</v>
      </c>
      <c r="D1045" s="3">
        <v>45117</v>
      </c>
      <c r="E1045" s="3">
        <v>45120</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2023</v>
      </c>
      <c r="D1046" s="3">
        <v>45117</v>
      </c>
      <c r="E1046" s="3">
        <v>45120</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2023</v>
      </c>
      <c r="D1047" s="3">
        <v>45212</v>
      </c>
      <c r="E1047" s="3">
        <v>45216</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2022</v>
      </c>
      <c r="D1048" s="3">
        <v>44629</v>
      </c>
      <c r="E1048" s="3">
        <v>44634</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2022</v>
      </c>
      <c r="D1049" s="3">
        <v>44629</v>
      </c>
      <c r="E1049" s="3">
        <v>44634</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2020</v>
      </c>
      <c r="D1050" s="3">
        <v>43978</v>
      </c>
      <c r="E1050" s="3">
        <v>43983</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2020</v>
      </c>
      <c r="D1051" s="3">
        <v>43978</v>
      </c>
      <c r="E1051" s="3">
        <v>43983</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2021</v>
      </c>
      <c r="D1052" s="3">
        <v>44380</v>
      </c>
      <c r="E1052" s="3">
        <v>44382</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2021</v>
      </c>
      <c r="D1053" s="3">
        <v>44380</v>
      </c>
      <c r="E1053" s="3">
        <v>44382</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2021</v>
      </c>
      <c r="D1054" s="3">
        <v>44380</v>
      </c>
      <c r="E1054" s="3">
        <v>44382</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2021</v>
      </c>
      <c r="D1055" s="3">
        <v>44290</v>
      </c>
      <c r="E1055" s="3">
        <v>44294</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2021</v>
      </c>
      <c r="D1056" s="3">
        <v>44290</v>
      </c>
      <c r="E1056" s="3">
        <v>44294</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2021</v>
      </c>
      <c r="D1057" s="3">
        <v>44290</v>
      </c>
      <c r="E1057" s="3">
        <v>44294</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2021</v>
      </c>
      <c r="D1058" s="3">
        <v>44290</v>
      </c>
      <c r="E1058" s="3">
        <v>44294</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2023</v>
      </c>
      <c r="D1059" s="3">
        <v>45271</v>
      </c>
      <c r="E1059" s="3">
        <v>45278</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2023</v>
      </c>
      <c r="D1060" s="3">
        <v>45271</v>
      </c>
      <c r="E1060" s="3">
        <v>45278</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2022</v>
      </c>
      <c r="D1061" s="3">
        <v>44890</v>
      </c>
      <c r="E1061" s="3">
        <v>44897</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2021</v>
      </c>
      <c r="D1062" s="3">
        <v>44278</v>
      </c>
      <c r="E1062" s="3">
        <v>44284</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2021</v>
      </c>
      <c r="D1063" s="3">
        <v>44302</v>
      </c>
      <c r="E1063" s="3">
        <v>44307</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2021</v>
      </c>
      <c r="D1064" s="3">
        <v>44302</v>
      </c>
      <c r="E1064" s="3">
        <v>44307</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2021</v>
      </c>
      <c r="D1065" s="3">
        <v>44302</v>
      </c>
      <c r="E1065" s="3">
        <v>44307</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2021</v>
      </c>
      <c r="D1066" s="3">
        <v>44302</v>
      </c>
      <c r="E1066" s="3">
        <v>44307</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2021</v>
      </c>
      <c r="D1067" s="3">
        <v>44302</v>
      </c>
      <c r="E1067" s="3">
        <v>44307</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2021</v>
      </c>
      <c r="D1068" s="3">
        <v>44302</v>
      </c>
      <c r="E1068" s="3">
        <v>44307</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2022</v>
      </c>
      <c r="D1069" s="3">
        <v>44836</v>
      </c>
      <c r="E1069" s="3">
        <v>44837</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2023</v>
      </c>
      <c r="D1070" s="3">
        <v>45198</v>
      </c>
      <c r="E1070" s="3">
        <v>45200</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2021</v>
      </c>
      <c r="D1071" s="3">
        <v>44402</v>
      </c>
      <c r="E1071" s="3">
        <v>44406</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2021</v>
      </c>
      <c r="D1072" s="3">
        <v>44520</v>
      </c>
      <c r="E1072" s="3">
        <v>44526</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2022</v>
      </c>
      <c r="D1073" s="3">
        <v>44680</v>
      </c>
      <c r="E1073" s="3">
        <v>44684</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2023</v>
      </c>
      <c r="D1074" s="3">
        <v>45245</v>
      </c>
      <c r="E1074" s="3">
        <v>45250</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2022</v>
      </c>
      <c r="D1075" s="3">
        <v>44878</v>
      </c>
      <c r="E1075" s="3">
        <v>44885</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2022</v>
      </c>
      <c r="D1076" s="3">
        <v>44878</v>
      </c>
      <c r="E1076" s="3">
        <v>44885</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2022</v>
      </c>
      <c r="D1077" s="3">
        <v>44878</v>
      </c>
      <c r="E1077" s="3">
        <v>44885</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2022</v>
      </c>
      <c r="D1078" s="3">
        <v>44834</v>
      </c>
      <c r="E1078" s="3">
        <v>44835</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2023</v>
      </c>
      <c r="D1079" s="3">
        <v>45193</v>
      </c>
      <c r="E1079" s="3">
        <v>45195</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2023</v>
      </c>
      <c r="D1080" s="3">
        <v>45193</v>
      </c>
      <c r="E1080" s="3">
        <v>45195</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2023</v>
      </c>
      <c r="D1081" s="3">
        <v>45193</v>
      </c>
      <c r="E1081" s="3">
        <v>45195</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2021</v>
      </c>
      <c r="D1082" s="3">
        <v>44529</v>
      </c>
      <c r="E1082" s="3">
        <v>44534</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2021</v>
      </c>
      <c r="D1083" s="3">
        <v>44529</v>
      </c>
      <c r="E1083" s="3">
        <v>44534</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2022</v>
      </c>
      <c r="D1084" s="3">
        <v>44622</v>
      </c>
      <c r="E1084" s="3">
        <v>44626</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2022</v>
      </c>
      <c r="D1085" s="3">
        <v>44622</v>
      </c>
      <c r="E1085" s="3">
        <v>44626</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2022</v>
      </c>
      <c r="D1086" s="3">
        <v>44622</v>
      </c>
      <c r="E1086" s="3">
        <v>44626</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2022</v>
      </c>
      <c r="D1087" s="3">
        <v>44622</v>
      </c>
      <c r="E1087" s="3">
        <v>44626</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2022</v>
      </c>
      <c r="D1088" s="3">
        <v>44786</v>
      </c>
      <c r="E1088" s="3">
        <v>44786</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2022</v>
      </c>
      <c r="D1089" s="3">
        <v>44789</v>
      </c>
      <c r="E1089" s="3">
        <v>44794</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2022</v>
      </c>
      <c r="D1090" s="3">
        <v>44789</v>
      </c>
      <c r="E1090" s="3">
        <v>44794</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2023</v>
      </c>
      <c r="D1091" s="3">
        <v>45082</v>
      </c>
      <c r="E1091" s="3">
        <v>45088</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2023</v>
      </c>
      <c r="D1092" s="3">
        <v>45082</v>
      </c>
      <c r="E1092" s="3">
        <v>45088</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2021</v>
      </c>
      <c r="D1093" s="3">
        <v>44536</v>
      </c>
      <c r="E1093" s="3">
        <v>44543</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2021</v>
      </c>
      <c r="D1094" s="3">
        <v>44536</v>
      </c>
      <c r="E1094" s="3">
        <v>44543</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2021</v>
      </c>
      <c r="D1095" s="3">
        <v>44557</v>
      </c>
      <c r="E1095" s="3">
        <v>44561</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2021</v>
      </c>
      <c r="D1096" s="3">
        <v>44557</v>
      </c>
      <c r="E1096" s="3">
        <v>44561</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2023</v>
      </c>
      <c r="D1097" s="3">
        <v>44948</v>
      </c>
      <c r="E1097" s="3">
        <v>44953</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2023</v>
      </c>
      <c r="D1098" s="3">
        <v>44948</v>
      </c>
      <c r="E1098" s="3">
        <v>44953</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2020</v>
      </c>
      <c r="D1099" s="3">
        <v>44007</v>
      </c>
      <c r="E1099" s="3">
        <v>44010</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2022</v>
      </c>
      <c r="D1100" s="3">
        <v>44727</v>
      </c>
      <c r="E1100" s="3">
        <v>44730</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2022</v>
      </c>
      <c r="D1101" s="3">
        <v>44727</v>
      </c>
      <c r="E1101" s="3">
        <v>44730</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2022</v>
      </c>
      <c r="D1102" s="3">
        <v>44727</v>
      </c>
      <c r="E1102" s="3">
        <v>44730</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2022</v>
      </c>
      <c r="D1103" s="3">
        <v>44727</v>
      </c>
      <c r="E1103" s="3">
        <v>44730</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2023</v>
      </c>
      <c r="D1104" s="3">
        <v>45038</v>
      </c>
      <c r="E1104" s="3">
        <v>45044</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2023</v>
      </c>
      <c r="D1105" s="3">
        <v>45038</v>
      </c>
      <c r="E1105" s="3">
        <v>45044</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2022</v>
      </c>
      <c r="D1106" s="3">
        <v>44856</v>
      </c>
      <c r="E1106" s="3">
        <v>44862</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2022</v>
      </c>
      <c r="D1107" s="3">
        <v>44885</v>
      </c>
      <c r="E1107" s="3">
        <v>44890</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2022</v>
      </c>
      <c r="D1108" s="3">
        <v>44885</v>
      </c>
      <c r="E1108" s="3">
        <v>44890</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2022</v>
      </c>
      <c r="D1109" s="3">
        <v>44885</v>
      </c>
      <c r="E1109" s="3">
        <v>44890</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2022</v>
      </c>
      <c r="D1110" s="3">
        <v>44885</v>
      </c>
      <c r="E1110" s="3">
        <v>44890</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2022</v>
      </c>
      <c r="D1111" s="3">
        <v>44885</v>
      </c>
      <c r="E1111" s="3">
        <v>44890</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2022</v>
      </c>
      <c r="D1112" s="3">
        <v>44885</v>
      </c>
      <c r="E1112" s="3">
        <v>44890</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2022</v>
      </c>
      <c r="D1113" s="3">
        <v>44885</v>
      </c>
      <c r="E1113" s="3">
        <v>44890</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2022</v>
      </c>
      <c r="D1114" s="3">
        <v>44885</v>
      </c>
      <c r="E1114" s="3">
        <v>44890</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2023</v>
      </c>
      <c r="D1115" s="3">
        <v>45279</v>
      </c>
      <c r="E1115" s="3">
        <v>45284</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2023</v>
      </c>
      <c r="D1116" s="3">
        <v>45279</v>
      </c>
      <c r="E1116" s="3">
        <v>45284</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2023</v>
      </c>
      <c r="D1117" s="3">
        <v>45279</v>
      </c>
      <c r="E1117" s="3">
        <v>45284</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2022</v>
      </c>
      <c r="D1118" s="3">
        <v>44765</v>
      </c>
      <c r="E1118" s="3">
        <v>44767</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2021</v>
      </c>
      <c r="D1119" s="3">
        <v>44443</v>
      </c>
      <c r="E1119" s="3">
        <v>44447</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2021</v>
      </c>
      <c r="D1120" s="3">
        <v>44443</v>
      </c>
      <c r="E1120" s="3">
        <v>44447</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2021</v>
      </c>
      <c r="D1121" s="3">
        <v>44443</v>
      </c>
      <c r="E1121" s="3">
        <v>44447</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2021</v>
      </c>
      <c r="D1122" s="3">
        <v>44443</v>
      </c>
      <c r="E1122" s="3">
        <v>44447</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2020</v>
      </c>
      <c r="D1123" s="3">
        <v>43851</v>
      </c>
      <c r="E1123" s="3">
        <v>43857</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2020</v>
      </c>
      <c r="D1124" s="3">
        <v>43851</v>
      </c>
      <c r="E1124" s="3">
        <v>43857</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2020</v>
      </c>
      <c r="D1125" s="3">
        <v>43851</v>
      </c>
      <c r="E1125" s="3">
        <v>43857</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2020</v>
      </c>
      <c r="D1126" s="3">
        <v>43851</v>
      </c>
      <c r="E1126" s="3">
        <v>43857</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2020</v>
      </c>
      <c r="D1127" s="3">
        <v>43851</v>
      </c>
      <c r="E1127" s="3">
        <v>43857</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2020</v>
      </c>
      <c r="D1128" s="3">
        <v>43851</v>
      </c>
      <c r="E1128" s="3">
        <v>43857</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2021</v>
      </c>
      <c r="D1129" s="3">
        <v>44257</v>
      </c>
      <c r="E1129" s="3">
        <v>44262</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2021</v>
      </c>
      <c r="D1130" s="3">
        <v>44257</v>
      </c>
      <c r="E1130" s="3">
        <v>44262</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2022</v>
      </c>
      <c r="D1131" s="3">
        <v>44664</v>
      </c>
      <c r="E1131" s="3">
        <v>44668</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2022</v>
      </c>
      <c r="D1132" s="3">
        <v>44664</v>
      </c>
      <c r="E1132" s="3">
        <v>44668</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2022</v>
      </c>
      <c r="D1133" s="3">
        <v>44664</v>
      </c>
      <c r="E1133" s="3">
        <v>44668</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2022</v>
      </c>
      <c r="D1134" s="3">
        <v>44902</v>
      </c>
      <c r="E1134" s="3">
        <v>44903</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2022</v>
      </c>
      <c r="D1135" s="3">
        <v>44718</v>
      </c>
      <c r="E1135" s="3">
        <v>44722</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2022</v>
      </c>
      <c r="D1136" s="3">
        <v>44718</v>
      </c>
      <c r="E1136" s="3">
        <v>44722</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2022</v>
      </c>
      <c r="D1137" s="3">
        <v>44907</v>
      </c>
      <c r="E1137" s="3">
        <v>44907</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2022</v>
      </c>
      <c r="D1138" s="3">
        <v>44878</v>
      </c>
      <c r="E1138" s="3">
        <v>44881</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2022</v>
      </c>
      <c r="D1139" s="3">
        <v>44878</v>
      </c>
      <c r="E1139" s="3">
        <v>44881</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2022</v>
      </c>
      <c r="D1140" s="3">
        <v>44878</v>
      </c>
      <c r="E1140" s="3">
        <v>44881</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2022</v>
      </c>
      <c r="D1141" s="3">
        <v>44878</v>
      </c>
      <c r="E1141" s="3">
        <v>44881</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2022</v>
      </c>
      <c r="D1142" s="3">
        <v>44878</v>
      </c>
      <c r="E1142" s="3">
        <v>44881</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2020</v>
      </c>
      <c r="D1143" s="3">
        <v>44103</v>
      </c>
      <c r="E1143" s="3">
        <v>44107</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2020</v>
      </c>
      <c r="D1144" s="3">
        <v>44103</v>
      </c>
      <c r="E1144" s="3">
        <v>44107</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2020</v>
      </c>
      <c r="D1145" s="3">
        <v>44103</v>
      </c>
      <c r="E1145" s="3">
        <v>44107</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2020</v>
      </c>
      <c r="D1146" s="3">
        <v>44103</v>
      </c>
      <c r="E1146" s="3">
        <v>44107</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2020</v>
      </c>
      <c r="D1147" s="3">
        <v>44103</v>
      </c>
      <c r="E1147" s="3">
        <v>44107</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2021</v>
      </c>
      <c r="D1148" s="3">
        <v>44290</v>
      </c>
      <c r="E1148" s="3">
        <v>44290</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2021</v>
      </c>
      <c r="D1149" s="3">
        <v>44290</v>
      </c>
      <c r="E1149" s="3">
        <v>44290</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2021</v>
      </c>
      <c r="D1150" s="3">
        <v>44290</v>
      </c>
      <c r="E1150" s="3">
        <v>44290</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2021</v>
      </c>
      <c r="D1151" s="3">
        <v>44290</v>
      </c>
      <c r="E1151" s="3">
        <v>44290</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2021</v>
      </c>
      <c r="D1152" s="3">
        <v>44290</v>
      </c>
      <c r="E1152" s="3">
        <v>44290</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2021</v>
      </c>
      <c r="D1153" s="3">
        <v>44324</v>
      </c>
      <c r="E1153" s="3">
        <v>44330</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2023</v>
      </c>
      <c r="D1154" s="3">
        <v>44927</v>
      </c>
      <c r="E1154" s="3">
        <v>44933</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2023</v>
      </c>
      <c r="D1155" s="3">
        <v>44927</v>
      </c>
      <c r="E1155" s="3">
        <v>44933</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2020</v>
      </c>
      <c r="D1156" s="3">
        <v>44185</v>
      </c>
      <c r="E1156" s="3">
        <v>44186</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2020</v>
      </c>
      <c r="D1157" s="3">
        <v>44185</v>
      </c>
      <c r="E1157" s="3">
        <v>44186</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2020</v>
      </c>
      <c r="D1158" s="3">
        <v>44185</v>
      </c>
      <c r="E1158" s="3">
        <v>44186</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2020</v>
      </c>
      <c r="D1159" s="3">
        <v>44185</v>
      </c>
      <c r="E1159" s="3">
        <v>44186</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2022</v>
      </c>
      <c r="D1160" s="3">
        <v>44745</v>
      </c>
      <c r="E1160" s="3">
        <v>44750</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2023</v>
      </c>
      <c r="D1161" s="3">
        <v>45107</v>
      </c>
      <c r="E1161" s="3">
        <v>45112</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2023</v>
      </c>
      <c r="D1162" s="3">
        <v>45107</v>
      </c>
      <c r="E1162" s="3">
        <v>45112</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2020</v>
      </c>
      <c r="D1163" s="3">
        <v>44075</v>
      </c>
      <c r="E1163" s="3">
        <v>44079</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2020</v>
      </c>
      <c r="D1164" s="3">
        <v>43893</v>
      </c>
      <c r="E1164" s="3">
        <v>43898</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2020</v>
      </c>
      <c r="D1165" s="3">
        <v>43893</v>
      </c>
      <c r="E1165" s="3">
        <v>43898</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2020</v>
      </c>
      <c r="D1166" s="3">
        <v>43893</v>
      </c>
      <c r="E1166" s="3">
        <v>43898</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2020</v>
      </c>
      <c r="D1167" s="3">
        <v>43955</v>
      </c>
      <c r="E1167" s="3">
        <v>43959</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2021</v>
      </c>
      <c r="D1168" s="3">
        <v>44502</v>
      </c>
      <c r="E1168" s="3">
        <v>44502</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2023</v>
      </c>
      <c r="D1169" s="3">
        <v>45269</v>
      </c>
      <c r="E1169" s="3">
        <v>45271</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2023</v>
      </c>
      <c r="D1170" s="3">
        <v>45269</v>
      </c>
      <c r="E1170" s="3">
        <v>45271</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2023</v>
      </c>
      <c r="D1171" s="3">
        <v>45269</v>
      </c>
      <c r="E1171" s="3">
        <v>45271</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2023</v>
      </c>
      <c r="D1172" s="3">
        <v>45269</v>
      </c>
      <c r="E1172" s="3">
        <v>45271</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2020</v>
      </c>
      <c r="D1173" s="3">
        <v>43900</v>
      </c>
      <c r="E1173" s="3">
        <v>43904</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2020</v>
      </c>
      <c r="D1174" s="3">
        <v>43942</v>
      </c>
      <c r="E1174" s="3">
        <v>43946</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2021</v>
      </c>
      <c r="D1175" s="3">
        <v>44491</v>
      </c>
      <c r="E1175" s="3">
        <v>44495</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2021</v>
      </c>
      <c r="D1176" s="3">
        <v>44430</v>
      </c>
      <c r="E1176" s="3">
        <v>44433</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2022</v>
      </c>
      <c r="D1177" s="3">
        <v>44803</v>
      </c>
      <c r="E1177" s="3">
        <v>44808</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2020</v>
      </c>
      <c r="D1178" s="3">
        <v>44192</v>
      </c>
      <c r="E1178" s="3">
        <v>44195</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2022</v>
      </c>
      <c r="D1179" s="3">
        <v>44897</v>
      </c>
      <c r="E1179" s="3">
        <v>44901</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2022</v>
      </c>
      <c r="D1180" s="3">
        <v>44897</v>
      </c>
      <c r="E1180" s="3">
        <v>44901</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2022</v>
      </c>
      <c r="D1181" s="3">
        <v>44676</v>
      </c>
      <c r="E1181" s="3">
        <v>44679</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2020</v>
      </c>
      <c r="D1182" s="3">
        <v>44003</v>
      </c>
      <c r="E1182" s="3">
        <v>44007</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2020</v>
      </c>
      <c r="D1183" s="3">
        <v>44003</v>
      </c>
      <c r="E1183" s="3">
        <v>44007</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2023</v>
      </c>
      <c r="D1184" s="3">
        <v>44941</v>
      </c>
      <c r="E1184" s="3">
        <v>44942</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2023</v>
      </c>
      <c r="D1185" s="3">
        <v>44941</v>
      </c>
      <c r="E1185" s="3">
        <v>44942</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2020</v>
      </c>
      <c r="D1186" s="3">
        <v>44159</v>
      </c>
      <c r="E1186" s="3">
        <v>44165</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2020</v>
      </c>
      <c r="D1187" s="3">
        <v>44159</v>
      </c>
      <c r="E1187" s="3">
        <v>44165</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2020</v>
      </c>
      <c r="D1188" s="3">
        <v>44159</v>
      </c>
      <c r="E1188" s="3">
        <v>44165</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2020</v>
      </c>
      <c r="D1189" s="3">
        <v>44159</v>
      </c>
      <c r="E1189" s="3">
        <v>44165</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2023</v>
      </c>
      <c r="D1190" s="3">
        <v>44984</v>
      </c>
      <c r="E1190" s="3">
        <v>44986</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2023</v>
      </c>
      <c r="D1191" s="3">
        <v>44984</v>
      </c>
      <c r="E1191" s="3">
        <v>44986</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2023</v>
      </c>
      <c r="D1192" s="3">
        <v>44984</v>
      </c>
      <c r="E1192" s="3">
        <v>44986</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2023</v>
      </c>
      <c r="D1193" s="3">
        <v>44984</v>
      </c>
      <c r="E1193" s="3">
        <v>44986</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2023</v>
      </c>
      <c r="D1194" s="3">
        <v>44984</v>
      </c>
      <c r="E1194" s="3">
        <v>44986</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2021</v>
      </c>
      <c r="D1195" s="3">
        <v>44454</v>
      </c>
      <c r="E1195" s="3">
        <v>44454</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2021</v>
      </c>
      <c r="D1196" s="3">
        <v>44454</v>
      </c>
      <c r="E1196" s="3">
        <v>44454</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2021</v>
      </c>
      <c r="D1197" s="3">
        <v>44454</v>
      </c>
      <c r="E1197" s="3">
        <v>44454</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2021</v>
      </c>
      <c r="D1198" s="3">
        <v>44454</v>
      </c>
      <c r="E1198" s="3">
        <v>44454</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2022</v>
      </c>
      <c r="D1199" s="3">
        <v>44660</v>
      </c>
      <c r="E1199" s="3">
        <v>44664</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2022</v>
      </c>
      <c r="D1200" s="3">
        <v>44660</v>
      </c>
      <c r="E1200" s="3">
        <v>44664</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2022</v>
      </c>
      <c r="D1201" s="3">
        <v>44660</v>
      </c>
      <c r="E1201" s="3">
        <v>44664</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2022</v>
      </c>
      <c r="D1202" s="3">
        <v>44761</v>
      </c>
      <c r="E1202" s="3">
        <v>44767</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2022</v>
      </c>
      <c r="D1203" s="3">
        <v>44761</v>
      </c>
      <c r="E1203" s="3">
        <v>44767</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2022</v>
      </c>
      <c r="D1204" s="3">
        <v>44761</v>
      </c>
      <c r="E1204" s="3">
        <v>44767</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2022</v>
      </c>
      <c r="D1205" s="3">
        <v>44761</v>
      </c>
      <c r="E1205" s="3">
        <v>44767</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2022</v>
      </c>
      <c r="D1206" s="3">
        <v>44761</v>
      </c>
      <c r="E1206" s="3">
        <v>44767</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2023</v>
      </c>
      <c r="D1207" s="3">
        <v>45140</v>
      </c>
      <c r="E1207" s="3">
        <v>45143</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2022</v>
      </c>
      <c r="D1208" s="3">
        <v>44757</v>
      </c>
      <c r="E1208" s="3">
        <v>44761</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2022</v>
      </c>
      <c r="D1209" s="3">
        <v>44757</v>
      </c>
      <c r="E1209" s="3">
        <v>44761</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2022</v>
      </c>
      <c r="D1210" s="3">
        <v>44757</v>
      </c>
      <c r="E1210" s="3">
        <v>44761</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2022</v>
      </c>
      <c r="D1211" s="3">
        <v>44757</v>
      </c>
      <c r="E1211" s="3">
        <v>44761</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2022</v>
      </c>
      <c r="D1212" s="3">
        <v>44757</v>
      </c>
      <c r="E1212" s="3">
        <v>44761</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2022</v>
      </c>
      <c r="D1213" s="3">
        <v>44757</v>
      </c>
      <c r="E1213" s="3">
        <v>44761</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2023</v>
      </c>
      <c r="D1214" s="3">
        <v>45179</v>
      </c>
      <c r="E1214" s="3">
        <v>45183</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2023</v>
      </c>
      <c r="D1215" s="3">
        <v>45179</v>
      </c>
      <c r="E1215" s="3">
        <v>45183</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2023</v>
      </c>
      <c r="D1216" s="3">
        <v>45179</v>
      </c>
      <c r="E1216" s="3">
        <v>45183</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2023</v>
      </c>
      <c r="D1217" s="3">
        <v>45179</v>
      </c>
      <c r="E1217" s="3">
        <v>45183</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2023</v>
      </c>
      <c r="D1218" s="3">
        <v>45179</v>
      </c>
      <c r="E1218" s="3">
        <v>45183</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2023</v>
      </c>
      <c r="D1219" s="3">
        <v>45179</v>
      </c>
      <c r="E1219" s="3">
        <v>45183</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2023</v>
      </c>
      <c r="D1220" s="3">
        <v>45179</v>
      </c>
      <c r="E1220" s="3">
        <v>45183</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2023</v>
      </c>
      <c r="D1221" s="3">
        <v>45179</v>
      </c>
      <c r="E1221" s="3">
        <v>45183</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2020</v>
      </c>
      <c r="D1222" s="3">
        <v>44024</v>
      </c>
      <c r="E1222" s="3">
        <v>44028</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2020</v>
      </c>
      <c r="D1223" s="3">
        <v>44024</v>
      </c>
      <c r="E1223" s="3">
        <v>44028</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2022</v>
      </c>
      <c r="D1224" s="3">
        <v>44900</v>
      </c>
      <c r="E1224" s="3">
        <v>44901</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2022</v>
      </c>
      <c r="D1225" s="3">
        <v>44900</v>
      </c>
      <c r="E1225" s="3">
        <v>44901</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2022</v>
      </c>
      <c r="D1226" s="3">
        <v>44900</v>
      </c>
      <c r="E1226" s="3">
        <v>44901</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2022</v>
      </c>
      <c r="D1227" s="3">
        <v>44900</v>
      </c>
      <c r="E1227" s="3">
        <v>44901</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2022</v>
      </c>
      <c r="D1228" s="3">
        <v>44900</v>
      </c>
      <c r="E1228" s="3">
        <v>44901</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2022</v>
      </c>
      <c r="D1229" s="3">
        <v>44900</v>
      </c>
      <c r="E1229" s="3">
        <v>44901</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2023</v>
      </c>
      <c r="D1230" s="3">
        <v>45237</v>
      </c>
      <c r="E1230" s="3">
        <v>45242</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2023</v>
      </c>
      <c r="D1231" s="3">
        <v>45237</v>
      </c>
      <c r="E1231" s="3">
        <v>45242</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2023</v>
      </c>
      <c r="D1232" s="3">
        <v>45237</v>
      </c>
      <c r="E1232" s="3">
        <v>45242</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2021</v>
      </c>
      <c r="D1233" s="3">
        <v>44500</v>
      </c>
      <c r="E1233" s="3">
        <v>44502</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2021</v>
      </c>
      <c r="D1234" s="3">
        <v>44500</v>
      </c>
      <c r="E1234" s="3">
        <v>44502</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2022</v>
      </c>
      <c r="D1235" s="3">
        <v>44712</v>
      </c>
      <c r="E1235" s="3">
        <v>44714</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2022</v>
      </c>
      <c r="D1236" s="3">
        <v>44863</v>
      </c>
      <c r="E1236" s="3">
        <v>44863</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2022</v>
      </c>
      <c r="D1237" s="3">
        <v>44863</v>
      </c>
      <c r="E1237" s="3">
        <v>44863</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2022</v>
      </c>
      <c r="D1238" s="3">
        <v>44863</v>
      </c>
      <c r="E1238" s="3">
        <v>44863</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2022</v>
      </c>
      <c r="D1239" s="3">
        <v>44863</v>
      </c>
      <c r="E1239" s="3">
        <v>44863</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2020</v>
      </c>
      <c r="D1240" s="3">
        <v>44054</v>
      </c>
      <c r="E1240" s="3">
        <v>44058</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2020</v>
      </c>
      <c r="D1241" s="3">
        <v>44054</v>
      </c>
      <c r="E1241" s="3">
        <v>44058</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2020</v>
      </c>
      <c r="D1242" s="3">
        <v>44054</v>
      </c>
      <c r="E1242" s="3">
        <v>44058</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2022</v>
      </c>
      <c r="D1243" s="3">
        <v>44803</v>
      </c>
      <c r="E1243" s="3">
        <v>44809</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2022</v>
      </c>
      <c r="D1244" s="3">
        <v>44607</v>
      </c>
      <c r="E1244" s="3">
        <v>44614</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2022</v>
      </c>
      <c r="D1245" s="3">
        <v>44607</v>
      </c>
      <c r="E1245" s="3">
        <v>44614</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2023</v>
      </c>
      <c r="D1246" s="3">
        <v>45061</v>
      </c>
      <c r="E1246" s="3">
        <v>45068</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2020</v>
      </c>
      <c r="D1247" s="3">
        <v>44177</v>
      </c>
      <c r="E1247" s="3">
        <v>44179</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2020</v>
      </c>
      <c r="D1248" s="3">
        <v>44177</v>
      </c>
      <c r="E1248" s="3">
        <v>44179</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2020</v>
      </c>
      <c r="D1249" s="3">
        <v>44177</v>
      </c>
      <c r="E1249" s="3">
        <v>44179</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2023</v>
      </c>
      <c r="D1250" s="3">
        <v>45279</v>
      </c>
      <c r="E1250" s="3">
        <v>45285</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2023</v>
      </c>
      <c r="D1251" s="3">
        <v>45279</v>
      </c>
      <c r="E1251" s="3">
        <v>45285</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2023</v>
      </c>
      <c r="D1252" s="3">
        <v>45279</v>
      </c>
      <c r="E1252" s="3">
        <v>45285</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2023</v>
      </c>
      <c r="D1253" s="3">
        <v>45279</v>
      </c>
      <c r="E1253" s="3">
        <v>45285</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2021</v>
      </c>
      <c r="D1254" s="3">
        <v>44381</v>
      </c>
      <c r="E1254" s="3">
        <v>44386</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2023</v>
      </c>
      <c r="D1255" s="3">
        <v>44996</v>
      </c>
      <c r="E1255" s="3">
        <v>45000</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2023</v>
      </c>
      <c r="D1256" s="3">
        <v>44996</v>
      </c>
      <c r="E1256" s="3">
        <v>45000</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2023</v>
      </c>
      <c r="D1257" s="3">
        <v>44996</v>
      </c>
      <c r="E1257" s="3">
        <v>45000</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2023</v>
      </c>
      <c r="D1258" s="3">
        <v>44996</v>
      </c>
      <c r="E1258" s="3">
        <v>45000</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2022</v>
      </c>
      <c r="D1259" s="3">
        <v>44920</v>
      </c>
      <c r="E1259" s="3">
        <v>44924</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2022</v>
      </c>
      <c r="D1260" s="3">
        <v>44920</v>
      </c>
      <c r="E1260" s="3">
        <v>44924</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2022</v>
      </c>
      <c r="D1261" s="3">
        <v>44920</v>
      </c>
      <c r="E1261" s="3">
        <v>44924</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2023</v>
      </c>
      <c r="D1262" s="3">
        <v>45223</v>
      </c>
      <c r="E1262" s="3">
        <v>45227</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2022</v>
      </c>
      <c r="D1263" s="3">
        <v>44863</v>
      </c>
      <c r="E1263" s="3">
        <v>44870</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2023</v>
      </c>
      <c r="D1264" s="3">
        <v>45115</v>
      </c>
      <c r="E1264" s="3">
        <v>45117</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2022</v>
      </c>
      <c r="D1265" s="3">
        <v>44836</v>
      </c>
      <c r="E1265" s="3">
        <v>44837</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2022</v>
      </c>
      <c r="D1266" s="3">
        <v>44836</v>
      </c>
      <c r="E1266" s="3">
        <v>44837</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2023</v>
      </c>
      <c r="D1267" s="3">
        <v>45172</v>
      </c>
      <c r="E1267" s="3">
        <v>45177</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2020</v>
      </c>
      <c r="D1268" s="3">
        <v>44189</v>
      </c>
      <c r="E1268" s="3">
        <v>44194</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2020</v>
      </c>
      <c r="D1269" s="3">
        <v>44189</v>
      </c>
      <c r="E1269" s="3">
        <v>44194</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2023</v>
      </c>
      <c r="D1270" s="3">
        <v>45193</v>
      </c>
      <c r="E1270" s="3">
        <v>45197</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2023</v>
      </c>
      <c r="D1271" s="3">
        <v>45082</v>
      </c>
      <c r="E1271" s="3">
        <v>45086</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2022</v>
      </c>
      <c r="D1272" s="3">
        <v>44673</v>
      </c>
      <c r="E1272" s="3">
        <v>44678</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2022</v>
      </c>
      <c r="D1273" s="3">
        <v>44673</v>
      </c>
      <c r="E1273" s="3">
        <v>44678</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2022</v>
      </c>
      <c r="D1274" s="3">
        <v>44673</v>
      </c>
      <c r="E1274" s="3">
        <v>44678</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2022</v>
      </c>
      <c r="D1275" s="3">
        <v>44708</v>
      </c>
      <c r="E1275" s="3">
        <v>44708</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2022</v>
      </c>
      <c r="D1276" s="3">
        <v>44708</v>
      </c>
      <c r="E1276" s="3">
        <v>44708</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2022</v>
      </c>
      <c r="D1277" s="3">
        <v>44708</v>
      </c>
      <c r="E1277" s="3">
        <v>44708</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2022</v>
      </c>
      <c r="D1278" s="3">
        <v>44708</v>
      </c>
      <c r="E1278" s="3">
        <v>44708</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2022</v>
      </c>
      <c r="D1279" s="3">
        <v>44684</v>
      </c>
      <c r="E1279" s="3">
        <v>44689</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2020</v>
      </c>
      <c r="D1280" s="3">
        <v>44082</v>
      </c>
      <c r="E1280" s="3">
        <v>44085</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2020</v>
      </c>
      <c r="D1281" s="3">
        <v>44082</v>
      </c>
      <c r="E1281" s="3">
        <v>44085</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2022</v>
      </c>
      <c r="D1282" s="3">
        <v>44810</v>
      </c>
      <c r="E1282" s="3">
        <v>44811</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2023</v>
      </c>
      <c r="D1283" s="3">
        <v>45026</v>
      </c>
      <c r="E1283" s="3">
        <v>45028</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2023</v>
      </c>
      <c r="D1284" s="3">
        <v>45026</v>
      </c>
      <c r="E1284" s="3">
        <v>45028</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2023</v>
      </c>
      <c r="D1285" s="3">
        <v>45026</v>
      </c>
      <c r="E1285" s="3">
        <v>45028</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2021</v>
      </c>
      <c r="D1286" s="3">
        <v>44536</v>
      </c>
      <c r="E1286" s="3">
        <v>44542</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2022</v>
      </c>
      <c r="D1287" s="3">
        <v>44739</v>
      </c>
      <c r="E1287" s="3">
        <v>44746</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2021</v>
      </c>
      <c r="D1288" s="3">
        <v>44381</v>
      </c>
      <c r="E1288" s="3">
        <v>44385</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2022</v>
      </c>
      <c r="D1289" s="3">
        <v>44888</v>
      </c>
      <c r="E1289" s="3">
        <v>44892</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2022</v>
      </c>
      <c r="D1290" s="3">
        <v>44888</v>
      </c>
      <c r="E1290" s="3">
        <v>44892</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2022</v>
      </c>
      <c r="D1291" s="3">
        <v>44888</v>
      </c>
      <c r="E1291" s="3">
        <v>44892</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2022</v>
      </c>
      <c r="D1292" s="3">
        <v>44876</v>
      </c>
      <c r="E1292" s="3">
        <v>44878</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2022</v>
      </c>
      <c r="D1293" s="3">
        <v>44876</v>
      </c>
      <c r="E1293" s="3">
        <v>44878</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2021</v>
      </c>
      <c r="D1294" s="3">
        <v>44435</v>
      </c>
      <c r="E1294" s="3">
        <v>44440</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2021</v>
      </c>
      <c r="D1295" s="3">
        <v>44435</v>
      </c>
      <c r="E1295" s="3">
        <v>44440</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2021</v>
      </c>
      <c r="D1296" s="3">
        <v>44435</v>
      </c>
      <c r="E1296" s="3">
        <v>44440</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2021</v>
      </c>
      <c r="D1297" s="3">
        <v>44341</v>
      </c>
      <c r="E1297" s="3">
        <v>44345</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2023</v>
      </c>
      <c r="D1298" s="3">
        <v>45291</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2023</v>
      </c>
      <c r="D1299" s="3">
        <v>45291</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2022</v>
      </c>
      <c r="D1300" s="3">
        <v>44904</v>
      </c>
      <c r="E1300" s="3">
        <v>44908</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2021</v>
      </c>
      <c r="D1301" s="3">
        <v>44473</v>
      </c>
      <c r="E1301" s="3">
        <v>44476</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2022</v>
      </c>
      <c r="D1302" s="3">
        <v>44919</v>
      </c>
      <c r="E1302" s="3">
        <v>44921</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2022</v>
      </c>
      <c r="D1303" s="3">
        <v>44919</v>
      </c>
      <c r="E1303" s="3">
        <v>44921</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2021</v>
      </c>
      <c r="D1304" s="3">
        <v>44458</v>
      </c>
      <c r="E1304" s="3">
        <v>44463</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2023</v>
      </c>
      <c r="D1305" s="3">
        <v>45111</v>
      </c>
      <c r="E1305" s="3">
        <v>45115</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2023</v>
      </c>
      <c r="D1306" s="3">
        <v>45111</v>
      </c>
      <c r="E1306" s="3">
        <v>45115</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2022</v>
      </c>
      <c r="D1307" s="3">
        <v>44757</v>
      </c>
      <c r="E1307" s="3">
        <v>44759</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2022</v>
      </c>
      <c r="D1308" s="3">
        <v>44733</v>
      </c>
      <c r="E1308" s="3">
        <v>44734</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2022</v>
      </c>
      <c r="D1309" s="3">
        <v>44733</v>
      </c>
      <c r="E1309" s="3">
        <v>44734</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2022</v>
      </c>
      <c r="D1310" s="3">
        <v>44733</v>
      </c>
      <c r="E1310" s="3">
        <v>44734</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2022</v>
      </c>
      <c r="D1311" s="3">
        <v>44733</v>
      </c>
      <c r="E1311" s="3">
        <v>44734</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2022</v>
      </c>
      <c r="D1312" s="3">
        <v>44733</v>
      </c>
      <c r="E1312" s="3">
        <v>44734</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2022</v>
      </c>
      <c r="D1313" s="3">
        <v>44905</v>
      </c>
      <c r="E1313" s="3">
        <v>44909</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2022</v>
      </c>
      <c r="D1314" s="3">
        <v>44905</v>
      </c>
      <c r="E1314" s="3">
        <v>44909</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2022</v>
      </c>
      <c r="D1315" s="3">
        <v>44829</v>
      </c>
      <c r="E1315" s="3">
        <v>44836</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2022</v>
      </c>
      <c r="D1316" s="3">
        <v>44914</v>
      </c>
      <c r="E1316" s="3">
        <v>44919</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2022</v>
      </c>
      <c r="D1317" s="3">
        <v>44914</v>
      </c>
      <c r="E1317" s="3">
        <v>44919</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2022</v>
      </c>
      <c r="D1318" s="3">
        <v>44914</v>
      </c>
      <c r="E1318" s="3">
        <v>44919</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2023</v>
      </c>
      <c r="D1319" s="3">
        <v>45271</v>
      </c>
      <c r="E1319" s="3">
        <v>45275</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2020</v>
      </c>
      <c r="D1320" s="3">
        <v>44013</v>
      </c>
      <c r="E1320" s="3">
        <v>44017</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2020</v>
      </c>
      <c r="D1321" s="3">
        <v>44013</v>
      </c>
      <c r="E1321" s="3">
        <v>44017</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2023</v>
      </c>
      <c r="D1322" s="3">
        <v>44961</v>
      </c>
      <c r="E1322" s="3">
        <v>44966</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2023</v>
      </c>
      <c r="D1323" s="3">
        <v>44961</v>
      </c>
      <c r="E1323" s="3">
        <v>44966</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2023</v>
      </c>
      <c r="D1324" s="3">
        <v>44989</v>
      </c>
      <c r="E1324" s="3">
        <v>44994</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2023</v>
      </c>
      <c r="D1325" s="3">
        <v>45209</v>
      </c>
      <c r="E1325" s="3">
        <v>45210</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2020</v>
      </c>
      <c r="D1326" s="3">
        <v>44102</v>
      </c>
      <c r="E1326" s="3">
        <v>44107</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2020</v>
      </c>
      <c r="D1327" s="3">
        <v>43978</v>
      </c>
      <c r="E1327" s="3">
        <v>43981</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2021</v>
      </c>
      <c r="D1328" s="3">
        <v>44361</v>
      </c>
      <c r="E1328" s="3">
        <v>44365</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2022</v>
      </c>
      <c r="D1329" s="3">
        <v>44651</v>
      </c>
      <c r="E1329" s="3">
        <v>44653</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2023</v>
      </c>
      <c r="D1330" s="3">
        <v>45215</v>
      </c>
      <c r="E1330" s="3">
        <v>45218</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2022</v>
      </c>
      <c r="D1331" s="3">
        <v>44705</v>
      </c>
      <c r="E1331" s="3">
        <v>44709</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2023</v>
      </c>
      <c r="D1332" s="3">
        <v>45080</v>
      </c>
      <c r="E1332" s="3">
        <v>45084</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2023</v>
      </c>
      <c r="D1333" s="3">
        <v>45080</v>
      </c>
      <c r="E1333" s="3">
        <v>45084</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2020</v>
      </c>
      <c r="D1334" s="3">
        <v>43878</v>
      </c>
      <c r="E1334" s="3">
        <v>43883</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2020</v>
      </c>
      <c r="D1335" s="3">
        <v>43878</v>
      </c>
      <c r="E1335" s="3">
        <v>43883</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2020</v>
      </c>
      <c r="D1336" s="3">
        <v>43957</v>
      </c>
      <c r="E1336" s="3">
        <v>43961</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2022</v>
      </c>
      <c r="D1337" s="3">
        <v>44698</v>
      </c>
      <c r="E1337" s="3">
        <v>44705</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2023</v>
      </c>
      <c r="D1338" s="3">
        <v>45019</v>
      </c>
      <c r="E1338" s="3">
        <v>45024</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2023</v>
      </c>
      <c r="D1339" s="3">
        <v>45017</v>
      </c>
      <c r="E1339" s="3">
        <v>45019</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2023</v>
      </c>
      <c r="D1340" s="3">
        <v>45017</v>
      </c>
      <c r="E1340" s="3">
        <v>45019</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2023</v>
      </c>
      <c r="D1341" s="3">
        <v>45017</v>
      </c>
      <c r="E1341" s="3">
        <v>45019</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2023</v>
      </c>
      <c r="D1342" s="3">
        <v>44929</v>
      </c>
      <c r="E1342" s="3">
        <v>44931</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2023</v>
      </c>
      <c r="D1343" s="3">
        <v>44929</v>
      </c>
      <c r="E1343" s="3">
        <v>44931</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2023</v>
      </c>
      <c r="D1344" s="3">
        <v>44929</v>
      </c>
      <c r="E1344" s="3">
        <v>44931</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2021</v>
      </c>
      <c r="D1345" s="3">
        <v>44344</v>
      </c>
      <c r="E1345" s="3">
        <v>44348</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2021</v>
      </c>
      <c r="D1346" s="3">
        <v>44344</v>
      </c>
      <c r="E1346" s="3">
        <v>44348</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2020</v>
      </c>
      <c r="D1347" s="3">
        <v>43907</v>
      </c>
      <c r="E1347" s="3">
        <v>43914</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2020</v>
      </c>
      <c r="D1348" s="3">
        <v>43907</v>
      </c>
      <c r="E1348" s="3">
        <v>43914</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2020</v>
      </c>
      <c r="D1349" s="3">
        <v>43907</v>
      </c>
      <c r="E1349" s="3">
        <v>43914</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2020</v>
      </c>
      <c r="D1350" s="3">
        <v>43907</v>
      </c>
      <c r="E1350" s="3">
        <v>43914</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2020</v>
      </c>
      <c r="D1351" s="3">
        <v>43907</v>
      </c>
      <c r="E1351" s="3">
        <v>43914</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2020</v>
      </c>
      <c r="D1352" s="3">
        <v>44107</v>
      </c>
      <c r="E1352" s="3">
        <v>44112</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2022</v>
      </c>
      <c r="D1353" s="3">
        <v>44649</v>
      </c>
      <c r="E1353" s="3">
        <v>44652</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2023</v>
      </c>
      <c r="D1354" s="3">
        <v>45051</v>
      </c>
      <c r="E1354" s="3">
        <v>45056</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2023</v>
      </c>
      <c r="D1355" s="3">
        <v>45051</v>
      </c>
      <c r="E1355" s="3">
        <v>45056</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2023</v>
      </c>
      <c r="D1356" s="3">
        <v>45051</v>
      </c>
      <c r="E1356" s="3">
        <v>45056</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2020</v>
      </c>
      <c r="D1357" s="3">
        <v>44017</v>
      </c>
      <c r="E1357" s="3">
        <v>44017</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2020</v>
      </c>
      <c r="D1358" s="3">
        <v>44017</v>
      </c>
      <c r="E1358" s="3">
        <v>44017</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2022</v>
      </c>
      <c r="D1359" s="3">
        <v>44687</v>
      </c>
      <c r="E1359" s="3">
        <v>44689</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2023</v>
      </c>
      <c r="D1360" s="3">
        <v>45043</v>
      </c>
      <c r="E1360" s="3">
        <v>45044</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2020</v>
      </c>
      <c r="D1361" s="3">
        <v>44100</v>
      </c>
      <c r="E1361" s="3">
        <v>44105</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2023</v>
      </c>
      <c r="D1362" s="3">
        <v>45219</v>
      </c>
      <c r="E1362" s="3">
        <v>45225</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2023</v>
      </c>
      <c r="D1363" s="3">
        <v>45219</v>
      </c>
      <c r="E1363" s="3">
        <v>45225</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2023</v>
      </c>
      <c r="D1364" s="3">
        <v>45219</v>
      </c>
      <c r="E1364" s="3">
        <v>45225</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2023</v>
      </c>
      <c r="D1365" s="3">
        <v>45241</v>
      </c>
      <c r="E1365" s="3">
        <v>45242</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2023</v>
      </c>
      <c r="D1366" s="3">
        <v>45241</v>
      </c>
      <c r="E1366" s="3">
        <v>45242</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2023</v>
      </c>
      <c r="D1367" s="3">
        <v>45241</v>
      </c>
      <c r="E1367" s="3">
        <v>45242</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2023</v>
      </c>
      <c r="D1368" s="3">
        <v>45241</v>
      </c>
      <c r="E1368" s="3">
        <v>45242</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2023</v>
      </c>
      <c r="D1369" s="3">
        <v>45241</v>
      </c>
      <c r="E1369" s="3">
        <v>45242</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2023</v>
      </c>
      <c r="D1370" s="3">
        <v>45116</v>
      </c>
      <c r="E1370" s="3">
        <v>45119</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2021</v>
      </c>
      <c r="D1371" s="3">
        <v>44554</v>
      </c>
      <c r="E1371" s="3">
        <v>44558</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2021</v>
      </c>
      <c r="D1372" s="3">
        <v>44554</v>
      </c>
      <c r="E1372" s="3">
        <v>44558</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2023</v>
      </c>
      <c r="D1373" s="3">
        <v>44993</v>
      </c>
      <c r="E1373" s="3">
        <v>44998</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2020</v>
      </c>
      <c r="D1374" s="3">
        <v>43922</v>
      </c>
      <c r="E1374" s="3">
        <v>43927</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2020</v>
      </c>
      <c r="D1375" s="3">
        <v>43922</v>
      </c>
      <c r="E1375" s="3">
        <v>43927</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2021</v>
      </c>
      <c r="D1376" s="3">
        <v>44453</v>
      </c>
      <c r="E1376" s="3">
        <v>44458</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2020</v>
      </c>
      <c r="D1377" s="3">
        <v>44047</v>
      </c>
      <c r="E1377" s="3">
        <v>44052</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2020</v>
      </c>
      <c r="D1378" s="3">
        <v>44047</v>
      </c>
      <c r="E1378" s="3">
        <v>44052</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2020</v>
      </c>
      <c r="D1379" s="3">
        <v>44047</v>
      </c>
      <c r="E1379" s="3">
        <v>44052</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2020</v>
      </c>
      <c r="D1380" s="3">
        <v>44047</v>
      </c>
      <c r="E1380" s="3">
        <v>44052</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2020</v>
      </c>
      <c r="D1381" s="3">
        <v>44047</v>
      </c>
      <c r="E1381" s="3">
        <v>44052</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2020</v>
      </c>
      <c r="D1382" s="3">
        <v>44047</v>
      </c>
      <c r="E1382" s="3">
        <v>44052</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2022</v>
      </c>
      <c r="D1383" s="3">
        <v>44808</v>
      </c>
      <c r="E1383" s="3">
        <v>44814</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2022</v>
      </c>
      <c r="D1384" s="3">
        <v>44597</v>
      </c>
      <c r="E1384" s="3">
        <v>44597</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2022</v>
      </c>
      <c r="D1385" s="3">
        <v>44597</v>
      </c>
      <c r="E1385" s="3">
        <v>44597</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2022</v>
      </c>
      <c r="D1386" s="3">
        <v>44597</v>
      </c>
      <c r="E1386" s="3">
        <v>44597</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2022</v>
      </c>
      <c r="D1387" s="3">
        <v>44597</v>
      </c>
      <c r="E1387" s="3">
        <v>44597</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2022</v>
      </c>
      <c r="D1388" s="3">
        <v>44597</v>
      </c>
      <c r="E1388" s="3">
        <v>44597</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2022</v>
      </c>
      <c r="D1389" s="3">
        <v>44597</v>
      </c>
      <c r="E1389" s="3">
        <v>44597</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2022</v>
      </c>
      <c r="D1390" s="3">
        <v>44597</v>
      </c>
      <c r="E1390" s="3">
        <v>44597</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2022</v>
      </c>
      <c r="D1391" s="3">
        <v>44597</v>
      </c>
      <c r="E1391" s="3">
        <v>44597</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2022</v>
      </c>
      <c r="D1392" s="3">
        <v>44597</v>
      </c>
      <c r="E1392" s="3">
        <v>44597</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2022</v>
      </c>
      <c r="D1393" s="3">
        <v>44597</v>
      </c>
      <c r="E1393" s="3">
        <v>44597</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2022</v>
      </c>
      <c r="D1394" s="3">
        <v>44597</v>
      </c>
      <c r="E1394" s="3">
        <v>44597</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2023</v>
      </c>
      <c r="D1395" s="3">
        <v>45111</v>
      </c>
      <c r="E1395" s="3">
        <v>45112</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2023</v>
      </c>
      <c r="D1396" s="3">
        <v>45209</v>
      </c>
      <c r="E1396" s="3">
        <v>45214</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2023</v>
      </c>
      <c r="D1397" s="3">
        <v>45209</v>
      </c>
      <c r="E1397" s="3">
        <v>45214</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2022</v>
      </c>
      <c r="D1398" s="3">
        <v>44890</v>
      </c>
      <c r="E1398" s="3">
        <v>44892</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2022</v>
      </c>
      <c r="D1399" s="3">
        <v>44890</v>
      </c>
      <c r="E1399" s="3">
        <v>44892</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2022</v>
      </c>
      <c r="D1400" s="3">
        <v>44890</v>
      </c>
      <c r="E1400" s="3">
        <v>44892</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2022</v>
      </c>
      <c r="D1401" s="3">
        <v>44890</v>
      </c>
      <c r="E1401" s="3">
        <v>44892</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2022</v>
      </c>
      <c r="D1402" s="3">
        <v>44867</v>
      </c>
      <c r="E1402" s="3">
        <v>44871</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2022</v>
      </c>
      <c r="D1403" s="3">
        <v>44867</v>
      </c>
      <c r="E1403" s="3">
        <v>44871</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2022</v>
      </c>
      <c r="D1404" s="3">
        <v>44671</v>
      </c>
      <c r="E1404" s="3">
        <v>44677</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2022</v>
      </c>
      <c r="D1405" s="3">
        <v>44671</v>
      </c>
      <c r="E1405" s="3">
        <v>44677</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2020</v>
      </c>
      <c r="D1406" s="3">
        <v>43927</v>
      </c>
      <c r="E1406" s="3">
        <v>43929</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2020</v>
      </c>
      <c r="D1407" s="3">
        <v>43927</v>
      </c>
      <c r="E1407" s="3">
        <v>43929</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2020</v>
      </c>
      <c r="D1408" s="3">
        <v>43927</v>
      </c>
      <c r="E1408" s="3">
        <v>43929</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2022</v>
      </c>
      <c r="D1409" s="3">
        <v>44807</v>
      </c>
      <c r="E1409" s="3">
        <v>44811</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2022</v>
      </c>
      <c r="D1410" s="3">
        <v>44807</v>
      </c>
      <c r="E1410" s="3">
        <v>44811</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2022</v>
      </c>
      <c r="D1411" s="3">
        <v>44830</v>
      </c>
      <c r="E1411" s="3">
        <v>44835</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2023</v>
      </c>
      <c r="D1412" s="3">
        <v>45235</v>
      </c>
      <c r="E1412" s="3">
        <v>45242</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2022</v>
      </c>
      <c r="D1413" s="3">
        <v>44752</v>
      </c>
      <c r="E1413" s="3">
        <v>44756</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2022</v>
      </c>
      <c r="D1414" s="3">
        <v>44752</v>
      </c>
      <c r="E1414" s="3">
        <v>44756</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2020</v>
      </c>
      <c r="D1415" s="3">
        <v>44012</v>
      </c>
      <c r="E1415" s="3">
        <v>44017</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2023</v>
      </c>
      <c r="D1416" s="3">
        <v>44955</v>
      </c>
      <c r="E1416" s="3">
        <v>44958</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2023</v>
      </c>
      <c r="D1417" s="3">
        <v>44955</v>
      </c>
      <c r="E1417" s="3">
        <v>44958</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2021</v>
      </c>
      <c r="D1418" s="3">
        <v>44460</v>
      </c>
      <c r="E1418" s="3">
        <v>44463</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2021</v>
      </c>
      <c r="D1419" s="3">
        <v>44460</v>
      </c>
      <c r="E1419" s="3">
        <v>44463</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2021</v>
      </c>
      <c r="D1420" s="3">
        <v>44460</v>
      </c>
      <c r="E1420" s="3">
        <v>44463</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2021</v>
      </c>
      <c r="D1421" s="3">
        <v>44465</v>
      </c>
      <c r="E1421" s="3">
        <v>44469</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2021</v>
      </c>
      <c r="D1422" s="3">
        <v>44465</v>
      </c>
      <c r="E1422" s="3">
        <v>44469</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2021</v>
      </c>
      <c r="D1423" s="3">
        <v>44465</v>
      </c>
      <c r="E1423" s="3">
        <v>44469</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2021</v>
      </c>
      <c r="D1424" s="3">
        <v>44465</v>
      </c>
      <c r="E1424" s="3">
        <v>44469</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2021</v>
      </c>
      <c r="D1425" s="3">
        <v>44465</v>
      </c>
      <c r="E1425" s="3">
        <v>44469</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2021</v>
      </c>
      <c r="D1426" s="3">
        <v>44465</v>
      </c>
      <c r="E1426" s="3">
        <v>44469</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2021</v>
      </c>
      <c r="D1427" s="3">
        <v>44465</v>
      </c>
      <c r="E1427" s="3">
        <v>44469</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2021</v>
      </c>
      <c r="D1428" s="3">
        <v>44500</v>
      </c>
      <c r="E1428" s="3">
        <v>44504</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2021</v>
      </c>
      <c r="D1429" s="3">
        <v>44500</v>
      </c>
      <c r="E1429" s="3">
        <v>44504</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2021</v>
      </c>
      <c r="D1430" s="3">
        <v>44500</v>
      </c>
      <c r="E1430" s="3">
        <v>44504</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2021</v>
      </c>
      <c r="D1431" s="3">
        <v>44500</v>
      </c>
      <c r="E1431" s="3">
        <v>44504</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2023</v>
      </c>
      <c r="D1432" s="3">
        <v>45257</v>
      </c>
      <c r="E1432" s="3">
        <v>45261</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2020</v>
      </c>
      <c r="D1433" s="3">
        <v>44184</v>
      </c>
      <c r="E1433" s="3">
        <v>44186</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2020</v>
      </c>
      <c r="D1434" s="3">
        <v>44184</v>
      </c>
      <c r="E1434" s="3">
        <v>44186</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2020</v>
      </c>
      <c r="D1435" s="3">
        <v>44184</v>
      </c>
      <c r="E1435" s="3">
        <v>44186</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2022</v>
      </c>
      <c r="D1436" s="3">
        <v>44922</v>
      </c>
      <c r="E1436" s="3">
        <v>44926</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2023</v>
      </c>
      <c r="D1437" s="3">
        <v>45098</v>
      </c>
      <c r="E1437" s="3">
        <v>45105</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2023</v>
      </c>
      <c r="D1438" s="3">
        <v>45098</v>
      </c>
      <c r="E1438" s="3">
        <v>45105</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2021</v>
      </c>
      <c r="D1439" s="3">
        <v>44484</v>
      </c>
      <c r="E1439" s="3">
        <v>44484</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2021</v>
      </c>
      <c r="D1440" s="3">
        <v>44484</v>
      </c>
      <c r="E1440" s="3">
        <v>44484</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2023</v>
      </c>
      <c r="D1441" s="3">
        <v>45029</v>
      </c>
      <c r="E1441" s="3">
        <v>45032</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2023</v>
      </c>
      <c r="D1442" s="3">
        <v>45029</v>
      </c>
      <c r="E1442" s="3">
        <v>45032</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2023</v>
      </c>
      <c r="D1443" s="3">
        <v>45280</v>
      </c>
      <c r="E1443" s="3">
        <v>45285</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2023</v>
      </c>
      <c r="D1444" s="3">
        <v>45144</v>
      </c>
      <c r="E1444" s="3">
        <v>45147</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2021</v>
      </c>
      <c r="D1445" s="3">
        <v>44470</v>
      </c>
      <c r="E1445" s="3">
        <v>44475</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2022</v>
      </c>
      <c r="D1446" s="3">
        <v>44705</v>
      </c>
      <c r="E1446" s="3">
        <v>44710</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2023</v>
      </c>
      <c r="D1447" s="3">
        <v>45091</v>
      </c>
      <c r="E1447" s="3">
        <v>45094</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2023</v>
      </c>
      <c r="D1448" s="3">
        <v>45091</v>
      </c>
      <c r="E1448" s="3">
        <v>45094</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2023</v>
      </c>
      <c r="D1449" s="3">
        <v>45091</v>
      </c>
      <c r="E1449" s="3">
        <v>45094</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2020</v>
      </c>
      <c r="D1450" s="3">
        <v>43944</v>
      </c>
      <c r="E1450" s="3">
        <v>43945</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2021</v>
      </c>
      <c r="D1451" s="3">
        <v>44317</v>
      </c>
      <c r="E1451" s="3">
        <v>44323</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2021</v>
      </c>
      <c r="D1452" s="3">
        <v>44396</v>
      </c>
      <c r="E1452" s="3">
        <v>44397</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2022</v>
      </c>
      <c r="D1453" s="3">
        <v>44892</v>
      </c>
      <c r="E1453" s="3">
        <v>44895</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2022</v>
      </c>
      <c r="D1454" s="3">
        <v>44892</v>
      </c>
      <c r="E1454" s="3">
        <v>44895</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2022</v>
      </c>
      <c r="D1455" s="3">
        <v>44892</v>
      </c>
      <c r="E1455" s="3">
        <v>44895</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2022</v>
      </c>
      <c r="D1456" s="3">
        <v>44892</v>
      </c>
      <c r="E1456" s="3">
        <v>44895</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2023</v>
      </c>
      <c r="D1457" s="3">
        <v>45090</v>
      </c>
      <c r="E1457" s="3">
        <v>45097</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2023</v>
      </c>
      <c r="D1458" s="3">
        <v>45090</v>
      </c>
      <c r="E1458" s="3">
        <v>45097</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2021</v>
      </c>
      <c r="D1459" s="3">
        <v>44425</v>
      </c>
      <c r="E1459" s="3">
        <v>44429</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2022</v>
      </c>
      <c r="D1460" s="3">
        <v>44830</v>
      </c>
      <c r="E1460" s="3">
        <v>44836</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2020</v>
      </c>
      <c r="D1461" s="3">
        <v>43955</v>
      </c>
      <c r="E1461" s="3">
        <v>43955</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2021</v>
      </c>
      <c r="D1462" s="3">
        <v>44531</v>
      </c>
      <c r="E1462" s="3">
        <v>44538</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2022</v>
      </c>
      <c r="D1463" s="3">
        <v>44632</v>
      </c>
      <c r="E1463" s="3">
        <v>44636</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2022</v>
      </c>
      <c r="D1464" s="3">
        <v>44800</v>
      </c>
      <c r="E1464" s="3">
        <v>44802</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2022</v>
      </c>
      <c r="D1465" s="3">
        <v>44800</v>
      </c>
      <c r="E1465" s="3">
        <v>44802</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2022</v>
      </c>
      <c r="D1466" s="3">
        <v>44912</v>
      </c>
      <c r="E1466" s="3">
        <v>44915</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2020</v>
      </c>
      <c r="D1467" s="3">
        <v>44051</v>
      </c>
      <c r="E1467" s="3">
        <v>44057</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2020</v>
      </c>
      <c r="D1468" s="3">
        <v>44051</v>
      </c>
      <c r="E1468" s="3">
        <v>44057</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2021</v>
      </c>
      <c r="D1469" s="3">
        <v>44332</v>
      </c>
      <c r="E1469" s="3">
        <v>44332</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2023</v>
      </c>
      <c r="D1470" s="3">
        <v>45270</v>
      </c>
      <c r="E1470" s="3">
        <v>45274</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2023</v>
      </c>
      <c r="D1471" s="3">
        <v>45270</v>
      </c>
      <c r="E1471" s="3">
        <v>45274</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2023</v>
      </c>
      <c r="D1472" s="3">
        <v>45270</v>
      </c>
      <c r="E1472" s="3">
        <v>45274</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2021</v>
      </c>
      <c r="D1473" s="3">
        <v>44463</v>
      </c>
      <c r="E1473" s="3">
        <v>44466</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2023</v>
      </c>
      <c r="D1474" s="3">
        <v>45119</v>
      </c>
      <c r="E1474" s="3">
        <v>45123</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2021</v>
      </c>
      <c r="D1475" s="3">
        <v>44531</v>
      </c>
      <c r="E1475" s="3">
        <v>44532</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2022</v>
      </c>
      <c r="D1476" s="3">
        <v>44885</v>
      </c>
      <c r="E1476" s="3">
        <v>44891</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2022</v>
      </c>
      <c r="D1477" s="3">
        <v>44885</v>
      </c>
      <c r="E1477" s="3">
        <v>44891</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2023</v>
      </c>
      <c r="D1478" s="3">
        <v>45005</v>
      </c>
      <c r="E1478" s="3">
        <v>45010</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2022</v>
      </c>
      <c r="D1479" s="3">
        <v>44879</v>
      </c>
      <c r="E1479" s="3">
        <v>44883</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2023</v>
      </c>
      <c r="D1480" s="3">
        <v>45250</v>
      </c>
      <c r="E1480" s="3">
        <v>45251</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2022</v>
      </c>
      <c r="D1481" s="3">
        <v>44898</v>
      </c>
      <c r="E1481" s="3">
        <v>44904</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2022</v>
      </c>
      <c r="D1482" s="3">
        <v>44898</v>
      </c>
      <c r="E1482" s="3">
        <v>44904</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2022</v>
      </c>
      <c r="D1483" s="3">
        <v>44898</v>
      </c>
      <c r="E1483" s="3">
        <v>44904</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2023</v>
      </c>
      <c r="D1484" s="3">
        <v>45164</v>
      </c>
      <c r="E1484" s="3">
        <v>45167</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2023</v>
      </c>
      <c r="D1485" s="3">
        <v>45164</v>
      </c>
      <c r="E1485" s="3">
        <v>45167</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2022</v>
      </c>
      <c r="D1486" s="3">
        <v>44849</v>
      </c>
      <c r="E1486" s="3">
        <v>44853</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2020</v>
      </c>
      <c r="D1487" s="3">
        <v>44162</v>
      </c>
      <c r="E1487" s="3">
        <v>44168</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2021</v>
      </c>
      <c r="D1488" s="3">
        <v>44503</v>
      </c>
      <c r="E1488" s="3">
        <v>44507</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2021</v>
      </c>
      <c r="D1489" s="3">
        <v>44503</v>
      </c>
      <c r="E1489" s="3">
        <v>44507</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2021</v>
      </c>
      <c r="D1490" s="3">
        <v>44503</v>
      </c>
      <c r="E1490" s="3">
        <v>44507</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2020</v>
      </c>
      <c r="D1491" s="3">
        <v>44164</v>
      </c>
      <c r="E1491" s="3">
        <v>44171</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2023</v>
      </c>
      <c r="D1492" s="3">
        <v>45047</v>
      </c>
      <c r="E1492" s="3">
        <v>45052</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2023</v>
      </c>
      <c r="D1493" s="3">
        <v>45255</v>
      </c>
      <c r="E1493" s="3">
        <v>45259</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2023</v>
      </c>
      <c r="D1494" s="3">
        <v>45255</v>
      </c>
      <c r="E1494" s="3">
        <v>45259</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2023</v>
      </c>
      <c r="D1495" s="3">
        <v>45230</v>
      </c>
      <c r="E1495" s="3">
        <v>45234</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2020</v>
      </c>
      <c r="D1496" s="3">
        <v>44182</v>
      </c>
      <c r="E1496" s="3">
        <v>44184</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2023</v>
      </c>
      <c r="D1497" s="3">
        <v>45174</v>
      </c>
      <c r="E1497" s="3">
        <v>45178</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2023</v>
      </c>
      <c r="D1498" s="3">
        <v>45174</v>
      </c>
      <c r="E1498" s="3">
        <v>45178</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2023</v>
      </c>
      <c r="D1499" s="3">
        <v>45174</v>
      </c>
      <c r="E1499" s="3">
        <v>45178</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2022</v>
      </c>
      <c r="D1500" s="3">
        <v>44852</v>
      </c>
      <c r="E1500" s="3">
        <v>44855</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2023</v>
      </c>
      <c r="D1501" s="3">
        <v>45243</v>
      </c>
      <c r="E1501" s="3">
        <v>45249</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2023</v>
      </c>
      <c r="D1502" s="3">
        <v>45243</v>
      </c>
      <c r="E1502" s="3">
        <v>45249</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2023</v>
      </c>
      <c r="D1503" s="3">
        <v>45243</v>
      </c>
      <c r="E1503" s="3">
        <v>45249</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2022</v>
      </c>
      <c r="D1504" s="3">
        <v>44890</v>
      </c>
      <c r="E1504" s="3">
        <v>44897</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2022</v>
      </c>
      <c r="D1505" s="3">
        <v>44890</v>
      </c>
      <c r="E1505" s="3">
        <v>44897</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2021</v>
      </c>
      <c r="D1506" s="3">
        <v>44409</v>
      </c>
      <c r="E1506" s="3">
        <v>44415</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2021</v>
      </c>
      <c r="D1507" s="3">
        <v>44409</v>
      </c>
      <c r="E1507" s="3">
        <v>44415</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2023</v>
      </c>
      <c r="D1508" s="3">
        <v>45285</v>
      </c>
      <c r="E1508" s="3">
        <v>45290</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2022</v>
      </c>
      <c r="D1509" s="3">
        <v>44822</v>
      </c>
      <c r="E1509" s="3">
        <v>44828</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2023</v>
      </c>
      <c r="D1510" s="3">
        <v>45271</v>
      </c>
      <c r="E1510" s="3">
        <v>45271</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2023</v>
      </c>
      <c r="D1511" s="3">
        <v>45182</v>
      </c>
      <c r="E1511" s="3">
        <v>45185</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2023</v>
      </c>
      <c r="D1512" s="3">
        <v>45102</v>
      </c>
      <c r="E1512" s="3">
        <v>45109</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2023</v>
      </c>
      <c r="D1513" s="3">
        <v>45102</v>
      </c>
      <c r="E1513" s="3">
        <v>45109</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2023</v>
      </c>
      <c r="D1514" s="3">
        <v>45157</v>
      </c>
      <c r="E1514" s="3">
        <v>45161</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2023</v>
      </c>
      <c r="D1515" s="3">
        <v>45157</v>
      </c>
      <c r="E1515" s="3">
        <v>45161</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2023</v>
      </c>
      <c r="D1516" s="3">
        <v>45157</v>
      </c>
      <c r="E1516" s="3">
        <v>45161</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2023</v>
      </c>
      <c r="D1517" s="3">
        <v>45272</v>
      </c>
      <c r="E1517" s="3">
        <v>45278</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2023</v>
      </c>
      <c r="D1518" s="3">
        <v>45271</v>
      </c>
      <c r="E1518" s="3">
        <v>45275</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2020</v>
      </c>
      <c r="D1519" s="3">
        <v>43865</v>
      </c>
      <c r="E1519" s="3">
        <v>43868</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2020</v>
      </c>
      <c r="D1520" s="3">
        <v>43865</v>
      </c>
      <c r="E1520" s="3">
        <v>43868</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2023</v>
      </c>
      <c r="D1521" s="3">
        <v>44969</v>
      </c>
      <c r="E1521" s="3">
        <v>44972</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2023</v>
      </c>
      <c r="D1522" s="3">
        <v>45033</v>
      </c>
      <c r="E1522" s="3">
        <v>45038</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2021</v>
      </c>
      <c r="D1523" s="3">
        <v>44536</v>
      </c>
      <c r="E1523" s="3">
        <v>44541</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2021</v>
      </c>
      <c r="D1524" s="3">
        <v>44536</v>
      </c>
      <c r="E1524" s="3">
        <v>44541</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2021</v>
      </c>
      <c r="D1525" s="3">
        <v>44536</v>
      </c>
      <c r="E1525" s="3">
        <v>44541</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2021</v>
      </c>
      <c r="D1526" s="3">
        <v>44536</v>
      </c>
      <c r="E1526" s="3">
        <v>44541</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2021</v>
      </c>
      <c r="D1527" s="3">
        <v>44536</v>
      </c>
      <c r="E1527" s="3">
        <v>44541</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2022</v>
      </c>
      <c r="D1528" s="3">
        <v>44765</v>
      </c>
      <c r="E1528" s="3">
        <v>44770</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2022</v>
      </c>
      <c r="D1529" s="3">
        <v>44765</v>
      </c>
      <c r="E1529" s="3">
        <v>44770</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2021</v>
      </c>
      <c r="D1530" s="3">
        <v>44507</v>
      </c>
      <c r="E1530" s="3">
        <v>44510</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2021</v>
      </c>
      <c r="D1531" s="3">
        <v>44507</v>
      </c>
      <c r="E1531" s="3">
        <v>44510</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2021</v>
      </c>
      <c r="D1532" s="3">
        <v>44281</v>
      </c>
      <c r="E1532" s="3">
        <v>44286</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2023</v>
      </c>
      <c r="D1533" s="3">
        <v>45170</v>
      </c>
      <c r="E1533" s="3">
        <v>45175</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2023</v>
      </c>
      <c r="D1534" s="3">
        <v>45170</v>
      </c>
      <c r="E1534" s="3">
        <v>45175</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2022</v>
      </c>
      <c r="D1535" s="3">
        <v>44900</v>
      </c>
      <c r="E1535" s="3">
        <v>44904</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2023</v>
      </c>
      <c r="D1536" s="3">
        <v>44968</v>
      </c>
      <c r="E1536" s="3">
        <v>44972</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2022</v>
      </c>
      <c r="D1537" s="3">
        <v>44864</v>
      </c>
      <c r="E1537" s="3">
        <v>44868</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2022</v>
      </c>
      <c r="D1538" s="3">
        <v>44864</v>
      </c>
      <c r="E1538" s="3">
        <v>44868</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2023</v>
      </c>
      <c r="D1539" s="3">
        <v>45185</v>
      </c>
      <c r="E1539" s="3">
        <v>45187</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2023</v>
      </c>
      <c r="D1540" s="3">
        <v>45185</v>
      </c>
      <c r="E1540" s="3">
        <v>45187</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2023</v>
      </c>
      <c r="D1541" s="3">
        <v>45185</v>
      </c>
      <c r="E1541" s="3">
        <v>45187</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2023</v>
      </c>
      <c r="D1542" s="3">
        <v>45185</v>
      </c>
      <c r="E1542" s="3">
        <v>45187</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2020</v>
      </c>
      <c r="D1543" s="3">
        <v>43901</v>
      </c>
      <c r="E1543" s="3">
        <v>43906</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2020</v>
      </c>
      <c r="D1544" s="3">
        <v>43901</v>
      </c>
      <c r="E1544" s="3">
        <v>43906</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2020</v>
      </c>
      <c r="D1545" s="3">
        <v>43866</v>
      </c>
      <c r="E1545" s="3">
        <v>43870</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2020</v>
      </c>
      <c r="D1546" s="3">
        <v>43866</v>
      </c>
      <c r="E1546" s="3">
        <v>43870</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2020</v>
      </c>
      <c r="D1547" s="3">
        <v>44196</v>
      </c>
      <c r="E1547" s="3">
        <v>44200</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2021</v>
      </c>
      <c r="D1548" s="3">
        <v>44523</v>
      </c>
      <c r="E1548" s="3">
        <v>44527</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2021</v>
      </c>
      <c r="D1549" s="3">
        <v>44523</v>
      </c>
      <c r="E1549" s="3">
        <v>44527</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2021</v>
      </c>
      <c r="D1550" s="3">
        <v>44523</v>
      </c>
      <c r="E1550" s="3">
        <v>44527</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2020</v>
      </c>
      <c r="D1551" s="3">
        <v>44018</v>
      </c>
      <c r="E1551" s="3">
        <v>44020</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2023</v>
      </c>
      <c r="D1552" s="3">
        <v>45244</v>
      </c>
      <c r="E1552" s="3">
        <v>45249</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2022</v>
      </c>
      <c r="D1553" s="3">
        <v>44730</v>
      </c>
      <c r="E1553" s="3">
        <v>44735</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2020</v>
      </c>
      <c r="D1554" s="3">
        <v>43954</v>
      </c>
      <c r="E1554" s="3">
        <v>43956</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2023</v>
      </c>
      <c r="D1555" s="3">
        <v>45216</v>
      </c>
      <c r="E1555" s="3">
        <v>45221</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2021</v>
      </c>
      <c r="D1556" s="3">
        <v>44233</v>
      </c>
      <c r="E1556" s="3">
        <v>44240</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2023</v>
      </c>
      <c r="D1557" s="3">
        <v>45174</v>
      </c>
      <c r="E1557" s="3">
        <v>45178</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2022</v>
      </c>
      <c r="D1558" s="3">
        <v>44691</v>
      </c>
      <c r="E1558" s="3">
        <v>44697</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2022</v>
      </c>
      <c r="D1559" s="3">
        <v>44691</v>
      </c>
      <c r="E1559" s="3">
        <v>44697</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2021</v>
      </c>
      <c r="D1560" s="3">
        <v>44271</v>
      </c>
      <c r="E1560" s="3">
        <v>44273</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2022</v>
      </c>
      <c r="D1561" s="3">
        <v>44661</v>
      </c>
      <c r="E1561" s="3">
        <v>44665</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2020</v>
      </c>
      <c r="D1562" s="3">
        <v>43925</v>
      </c>
      <c r="E1562" s="3">
        <v>43930</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2023</v>
      </c>
      <c r="D1563" s="3">
        <v>45175</v>
      </c>
      <c r="E1563" s="3">
        <v>45176</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2023</v>
      </c>
      <c r="D1564" s="3">
        <v>45108</v>
      </c>
      <c r="E1564" s="3">
        <v>45108</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2021</v>
      </c>
      <c r="D1565" s="3">
        <v>44509</v>
      </c>
      <c r="E1565" s="3">
        <v>44509</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2020</v>
      </c>
      <c r="D1566" s="3">
        <v>43894</v>
      </c>
      <c r="E1566" s="3">
        <v>43894</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2021</v>
      </c>
      <c r="D1567" s="3">
        <v>44274</v>
      </c>
      <c r="E1567" s="3">
        <v>44280</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2021</v>
      </c>
      <c r="D1568" s="3">
        <v>44529</v>
      </c>
      <c r="E1568" s="3">
        <v>44530</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2021</v>
      </c>
      <c r="D1569" s="3">
        <v>44529</v>
      </c>
      <c r="E1569" s="3">
        <v>44530</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2023</v>
      </c>
      <c r="D1570" s="3">
        <v>45089</v>
      </c>
      <c r="E1570" s="3">
        <v>45089</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2023</v>
      </c>
      <c r="D1571" s="3">
        <v>45257</v>
      </c>
      <c r="E1571" s="3">
        <v>45261</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2020</v>
      </c>
      <c r="D1572" s="3">
        <v>44158</v>
      </c>
      <c r="E1572" s="3">
        <v>44160</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2020</v>
      </c>
      <c r="D1573" s="3">
        <v>44158</v>
      </c>
      <c r="E1573" s="3">
        <v>44160</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2020</v>
      </c>
      <c r="D1574" s="3">
        <v>44158</v>
      </c>
      <c r="E1574" s="3">
        <v>44160</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2020</v>
      </c>
      <c r="D1575" s="3">
        <v>44158</v>
      </c>
      <c r="E1575" s="3">
        <v>44160</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2020</v>
      </c>
      <c r="D1576" s="3">
        <v>44180</v>
      </c>
      <c r="E1576" s="3">
        <v>44183</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2020</v>
      </c>
      <c r="D1577" s="3">
        <v>44180</v>
      </c>
      <c r="E1577" s="3">
        <v>44183</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2022</v>
      </c>
      <c r="D1578" s="3">
        <v>44674</v>
      </c>
      <c r="E1578" s="3">
        <v>44679</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2022</v>
      </c>
      <c r="D1579" s="3">
        <v>44705</v>
      </c>
      <c r="E1579" s="3">
        <v>44709</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2022</v>
      </c>
      <c r="D1580" s="3">
        <v>44619</v>
      </c>
      <c r="E1580" s="3">
        <v>44622</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2021</v>
      </c>
      <c r="D1581" s="3">
        <v>44417</v>
      </c>
      <c r="E1581" s="3">
        <v>44420</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2021</v>
      </c>
      <c r="D1582" s="3">
        <v>44417</v>
      </c>
      <c r="E1582" s="3">
        <v>44420</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2021</v>
      </c>
      <c r="D1583" s="3">
        <v>44417</v>
      </c>
      <c r="E1583" s="3">
        <v>44420</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2021</v>
      </c>
      <c r="D1584" s="3">
        <v>44417</v>
      </c>
      <c r="E1584" s="3">
        <v>44420</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2021</v>
      </c>
      <c r="D1585" s="3">
        <v>44417</v>
      </c>
      <c r="E1585" s="3">
        <v>44420</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2021</v>
      </c>
      <c r="D1586" s="3">
        <v>44417</v>
      </c>
      <c r="E1586" s="3">
        <v>44420</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2021</v>
      </c>
      <c r="D1587" s="3">
        <v>44417</v>
      </c>
      <c r="E1587" s="3">
        <v>44420</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2021</v>
      </c>
      <c r="D1588" s="3">
        <v>44417</v>
      </c>
      <c r="E1588" s="3">
        <v>44420</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2021</v>
      </c>
      <c r="D1589" s="3">
        <v>44417</v>
      </c>
      <c r="E1589" s="3">
        <v>44420</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2021</v>
      </c>
      <c r="D1590" s="3">
        <v>44417</v>
      </c>
      <c r="E1590" s="3">
        <v>44420</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2022</v>
      </c>
      <c r="D1591" s="3">
        <v>44694</v>
      </c>
      <c r="E1591" s="3">
        <v>44698</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2022</v>
      </c>
      <c r="D1592" s="3">
        <v>44667</v>
      </c>
      <c r="E1592" s="3">
        <v>44671</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2022</v>
      </c>
      <c r="D1593" s="3">
        <v>44667</v>
      </c>
      <c r="E1593" s="3">
        <v>44671</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2021</v>
      </c>
      <c r="D1594" s="3">
        <v>44370</v>
      </c>
      <c r="E1594" s="3">
        <v>44372</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2020</v>
      </c>
      <c r="D1595" s="3">
        <v>44123</v>
      </c>
      <c r="E1595" s="3">
        <v>44123</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2021</v>
      </c>
      <c r="D1596" s="3">
        <v>44279</v>
      </c>
      <c r="E1596" s="3">
        <v>44282</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2023</v>
      </c>
      <c r="D1597" s="3">
        <v>45055</v>
      </c>
      <c r="E1597" s="3">
        <v>45059</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2023</v>
      </c>
      <c r="D1598" s="3">
        <v>45216</v>
      </c>
      <c r="E1598" s="3">
        <v>45218</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2023</v>
      </c>
      <c r="D1599" s="3">
        <v>45250</v>
      </c>
      <c r="E1599" s="3">
        <v>45252</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2023</v>
      </c>
      <c r="D1600" s="3">
        <v>45250</v>
      </c>
      <c r="E1600" s="3">
        <v>45252</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2023</v>
      </c>
      <c r="D1601" s="3">
        <v>45250</v>
      </c>
      <c r="E1601" s="3">
        <v>45252</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2023</v>
      </c>
      <c r="D1602" s="3">
        <v>45250</v>
      </c>
      <c r="E1602" s="3">
        <v>45252</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2022</v>
      </c>
      <c r="D1603" s="3">
        <v>44690</v>
      </c>
      <c r="E1603" s="3">
        <v>44695</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2022</v>
      </c>
      <c r="D1604" s="3">
        <v>44907</v>
      </c>
      <c r="E1604" s="3">
        <v>44913</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2023</v>
      </c>
      <c r="D1605" s="3">
        <v>45261</v>
      </c>
      <c r="E1605" s="3">
        <v>45265</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2022</v>
      </c>
      <c r="D1606" s="3">
        <v>44671</v>
      </c>
      <c r="E1606" s="3">
        <v>44676</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2022</v>
      </c>
      <c r="D1607" s="3">
        <v>44671</v>
      </c>
      <c r="E1607" s="3">
        <v>44676</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2022</v>
      </c>
      <c r="D1608" s="3">
        <v>44671</v>
      </c>
      <c r="E1608" s="3">
        <v>44676</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2022</v>
      </c>
      <c r="D1609" s="3">
        <v>44671</v>
      </c>
      <c r="E1609" s="3">
        <v>44676</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2022</v>
      </c>
      <c r="D1610" s="3">
        <v>44671</v>
      </c>
      <c r="E1610" s="3">
        <v>44676</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2022</v>
      </c>
      <c r="D1611" s="3">
        <v>44671</v>
      </c>
      <c r="E1611" s="3">
        <v>44676</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2020</v>
      </c>
      <c r="D1612" s="3">
        <v>43977</v>
      </c>
      <c r="E1612" s="3">
        <v>43981</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2020</v>
      </c>
      <c r="D1613" s="3">
        <v>43977</v>
      </c>
      <c r="E1613" s="3">
        <v>43981</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2020</v>
      </c>
      <c r="D1614" s="3">
        <v>43977</v>
      </c>
      <c r="E1614" s="3">
        <v>43981</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2023</v>
      </c>
      <c r="D1615" s="3">
        <v>45282</v>
      </c>
      <c r="E1615" s="3">
        <v>45286</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2022</v>
      </c>
      <c r="D1616" s="3">
        <v>44636</v>
      </c>
      <c r="E1616" s="3">
        <v>44640</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2021</v>
      </c>
      <c r="D1617" s="3">
        <v>44418</v>
      </c>
      <c r="E1617" s="3">
        <v>44424</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2021</v>
      </c>
      <c r="D1618" s="3">
        <v>44418</v>
      </c>
      <c r="E1618" s="3">
        <v>44424</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2021</v>
      </c>
      <c r="D1619" s="3">
        <v>44418</v>
      </c>
      <c r="E1619" s="3">
        <v>44424</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2022</v>
      </c>
      <c r="D1620" s="3">
        <v>44815</v>
      </c>
      <c r="E1620" s="3">
        <v>44819</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2022</v>
      </c>
      <c r="D1621" s="3">
        <v>44815</v>
      </c>
      <c r="E1621" s="3">
        <v>44819</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2023</v>
      </c>
      <c r="D1622" s="3">
        <v>45116</v>
      </c>
      <c r="E1622" s="3">
        <v>45123</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2023</v>
      </c>
      <c r="D1623" s="3">
        <v>45116</v>
      </c>
      <c r="E1623" s="3">
        <v>45123</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2023</v>
      </c>
      <c r="D1624" s="3">
        <v>45116</v>
      </c>
      <c r="E1624" s="3">
        <v>45123</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2023</v>
      </c>
      <c r="D1625" s="3">
        <v>45116</v>
      </c>
      <c r="E1625" s="3">
        <v>45123</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2021</v>
      </c>
      <c r="D1626" s="3">
        <v>44549</v>
      </c>
      <c r="E1626" s="3">
        <v>44554</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2021</v>
      </c>
      <c r="D1627" s="3">
        <v>44549</v>
      </c>
      <c r="E1627" s="3">
        <v>44554</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2021</v>
      </c>
      <c r="D1628" s="3">
        <v>44516</v>
      </c>
      <c r="E1628" s="3">
        <v>44522</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2021</v>
      </c>
      <c r="D1629" s="3">
        <v>44463</v>
      </c>
      <c r="E1629" s="3">
        <v>44469</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2023</v>
      </c>
      <c r="D1630" s="3">
        <v>45099</v>
      </c>
      <c r="E1630" s="3">
        <v>45103</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2023</v>
      </c>
      <c r="D1631" s="3">
        <v>45099</v>
      </c>
      <c r="E1631" s="3">
        <v>45103</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2022</v>
      </c>
      <c r="D1632" s="3">
        <v>44690</v>
      </c>
      <c r="E1632" s="3">
        <v>44690</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2022</v>
      </c>
      <c r="D1633" s="3">
        <v>44690</v>
      </c>
      <c r="E1633" s="3">
        <v>44690</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2022</v>
      </c>
      <c r="D1634" s="3">
        <v>44690</v>
      </c>
      <c r="E1634" s="3">
        <v>44690</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2022</v>
      </c>
      <c r="D1635" s="3">
        <v>44690</v>
      </c>
      <c r="E1635" s="3">
        <v>44690</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2022</v>
      </c>
      <c r="D1636" s="3">
        <v>44690</v>
      </c>
      <c r="E1636" s="3">
        <v>44690</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2020</v>
      </c>
      <c r="D1637" s="3">
        <v>44161</v>
      </c>
      <c r="E1637" s="3">
        <v>44167</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2020</v>
      </c>
      <c r="D1638" s="3">
        <v>44161</v>
      </c>
      <c r="E1638" s="3">
        <v>44167</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2020</v>
      </c>
      <c r="D1639" s="3">
        <v>44161</v>
      </c>
      <c r="E1639" s="3">
        <v>44167</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2022</v>
      </c>
      <c r="D1640" s="3">
        <v>44708</v>
      </c>
      <c r="E1640" s="3">
        <v>44714</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2022</v>
      </c>
      <c r="D1641" s="3">
        <v>44708</v>
      </c>
      <c r="E1641" s="3">
        <v>44714</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2022</v>
      </c>
      <c r="D1642" s="3">
        <v>44708</v>
      </c>
      <c r="E1642" s="3">
        <v>44714</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2022</v>
      </c>
      <c r="D1643" s="3">
        <v>44708</v>
      </c>
      <c r="E1643" s="3">
        <v>44714</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2020</v>
      </c>
      <c r="D1644" s="3">
        <v>44164</v>
      </c>
      <c r="E1644" s="3">
        <v>44169</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2021</v>
      </c>
      <c r="D1645" s="3">
        <v>44274</v>
      </c>
      <c r="E1645" s="3">
        <v>44275</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2021</v>
      </c>
      <c r="D1646" s="3">
        <v>44274</v>
      </c>
      <c r="E1646" s="3">
        <v>44275</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2021</v>
      </c>
      <c r="D1647" s="3">
        <v>44274</v>
      </c>
      <c r="E1647" s="3">
        <v>44275</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2021</v>
      </c>
      <c r="D1648" s="3">
        <v>44501</v>
      </c>
      <c r="E1648" s="3">
        <v>44503</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2021</v>
      </c>
      <c r="D1649" s="3">
        <v>44501</v>
      </c>
      <c r="E1649" s="3">
        <v>44503</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2021</v>
      </c>
      <c r="D1650" s="3">
        <v>44465</v>
      </c>
      <c r="E1650" s="3">
        <v>44468</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2021</v>
      </c>
      <c r="D1651" s="3">
        <v>44465</v>
      </c>
      <c r="E1651" s="3">
        <v>44468</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2020</v>
      </c>
      <c r="D1652" s="3">
        <v>44072</v>
      </c>
      <c r="E1652" s="3">
        <v>44072</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2020</v>
      </c>
      <c r="D1653" s="3">
        <v>44072</v>
      </c>
      <c r="E1653" s="3">
        <v>44072</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2023</v>
      </c>
      <c r="D1654" s="3">
        <v>45249</v>
      </c>
      <c r="E1654" s="3">
        <v>45252</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2023</v>
      </c>
      <c r="D1655" s="3">
        <v>45249</v>
      </c>
      <c r="E1655" s="3">
        <v>45252</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2023</v>
      </c>
      <c r="D1656" s="3">
        <v>45249</v>
      </c>
      <c r="E1656" s="3">
        <v>45252</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2023</v>
      </c>
      <c r="D1657" s="3">
        <v>45249</v>
      </c>
      <c r="E1657" s="3">
        <v>45252</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2023</v>
      </c>
      <c r="D1658" s="3">
        <v>45249</v>
      </c>
      <c r="E1658" s="3">
        <v>45252</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2020</v>
      </c>
      <c r="D1659" s="3">
        <v>43963</v>
      </c>
      <c r="E1659" s="3">
        <v>43966</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2023</v>
      </c>
      <c r="D1660" s="3">
        <v>44947</v>
      </c>
      <c r="E1660" s="3">
        <v>44953</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2023</v>
      </c>
      <c r="D1661" s="3">
        <v>45230</v>
      </c>
      <c r="E1661" s="3">
        <v>45237</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2023</v>
      </c>
      <c r="D1662" s="3">
        <v>45230</v>
      </c>
      <c r="E1662" s="3">
        <v>45237</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2023</v>
      </c>
      <c r="D1663" s="3">
        <v>45047</v>
      </c>
      <c r="E1663" s="3">
        <v>45053</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2023</v>
      </c>
      <c r="D1664" s="3">
        <v>45047</v>
      </c>
      <c r="E1664" s="3">
        <v>45053</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2022</v>
      </c>
      <c r="D1665" s="3">
        <v>44890</v>
      </c>
      <c r="E1665" s="3">
        <v>44892</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2022</v>
      </c>
      <c r="D1666" s="3">
        <v>44890</v>
      </c>
      <c r="E1666" s="3">
        <v>44892</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2022</v>
      </c>
      <c r="D1667" s="3">
        <v>44890</v>
      </c>
      <c r="E1667" s="3">
        <v>44892</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2022</v>
      </c>
      <c r="D1668" s="3">
        <v>44890</v>
      </c>
      <c r="E1668" s="3">
        <v>44892</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2022</v>
      </c>
      <c r="D1669" s="3">
        <v>44890</v>
      </c>
      <c r="E1669" s="3">
        <v>44892</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2022</v>
      </c>
      <c r="D1670" s="3">
        <v>44890</v>
      </c>
      <c r="E1670" s="3">
        <v>44892</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2021</v>
      </c>
      <c r="D1671" s="3">
        <v>44206</v>
      </c>
      <c r="E1671" s="3">
        <v>44211</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2023</v>
      </c>
      <c r="D1672" s="3">
        <v>45219</v>
      </c>
      <c r="E1672" s="3">
        <v>45226</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2022</v>
      </c>
      <c r="D1673" s="3">
        <v>44643</v>
      </c>
      <c r="E1673" s="3">
        <v>44646</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2023</v>
      </c>
      <c r="D1674" s="3">
        <v>45111</v>
      </c>
      <c r="E1674" s="3">
        <v>45115</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2021</v>
      </c>
      <c r="D1675" s="3">
        <v>44541</v>
      </c>
      <c r="E1675" s="3">
        <v>44542</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2021</v>
      </c>
      <c r="D1676" s="3">
        <v>44456</v>
      </c>
      <c r="E1676" s="3">
        <v>44460</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2021</v>
      </c>
      <c r="D1677" s="3">
        <v>44456</v>
      </c>
      <c r="E1677" s="3">
        <v>44460</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2022</v>
      </c>
      <c r="D1678" s="3">
        <v>44700</v>
      </c>
      <c r="E1678" s="3">
        <v>44706</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2022</v>
      </c>
      <c r="D1679" s="3">
        <v>44700</v>
      </c>
      <c r="E1679" s="3">
        <v>44706</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2020</v>
      </c>
      <c r="D1680" s="3">
        <v>44081</v>
      </c>
      <c r="E1680" s="3">
        <v>44087</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2020</v>
      </c>
      <c r="D1681" s="3">
        <v>44081</v>
      </c>
      <c r="E1681" s="3">
        <v>44087</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2020</v>
      </c>
      <c r="D1682" s="3">
        <v>44081</v>
      </c>
      <c r="E1682" s="3">
        <v>44087</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2020</v>
      </c>
      <c r="D1683" s="3">
        <v>44081</v>
      </c>
      <c r="E1683" s="3">
        <v>44087</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2022</v>
      </c>
      <c r="D1684" s="3">
        <v>44834</v>
      </c>
      <c r="E1684" s="3">
        <v>44836</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2022</v>
      </c>
      <c r="D1685" s="3">
        <v>44873</v>
      </c>
      <c r="E1685" s="3">
        <v>44878</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2023</v>
      </c>
      <c r="D1686" s="3">
        <v>45041</v>
      </c>
      <c r="E1686" s="3">
        <v>45044</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2023</v>
      </c>
      <c r="D1687" s="3">
        <v>45041</v>
      </c>
      <c r="E1687" s="3">
        <v>45044</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2023</v>
      </c>
      <c r="D1688" s="3">
        <v>45041</v>
      </c>
      <c r="E1688" s="3">
        <v>45044</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2023</v>
      </c>
      <c r="D1689" s="3">
        <v>45271</v>
      </c>
      <c r="E1689" s="3">
        <v>45273</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2023</v>
      </c>
      <c r="D1690" s="3">
        <v>45271</v>
      </c>
      <c r="E1690" s="3">
        <v>45273</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2020</v>
      </c>
      <c r="D1691" s="3">
        <v>44059</v>
      </c>
      <c r="E1691" s="3">
        <v>44063</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2023</v>
      </c>
      <c r="D1692" s="3">
        <v>45270</v>
      </c>
      <c r="E1692" s="3">
        <v>45276</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2023</v>
      </c>
      <c r="D1693" s="3">
        <v>45270</v>
      </c>
      <c r="E1693" s="3">
        <v>45276</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2022</v>
      </c>
      <c r="D1694" s="3">
        <v>44635</v>
      </c>
      <c r="E1694" s="3">
        <v>44640</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2022</v>
      </c>
      <c r="D1695" s="3">
        <v>44739</v>
      </c>
      <c r="E1695" s="3">
        <v>44742</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2021</v>
      </c>
      <c r="D1696" s="3">
        <v>44464</v>
      </c>
      <c r="E1696" s="3">
        <v>44467</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2021</v>
      </c>
      <c r="D1697" s="3">
        <v>44464</v>
      </c>
      <c r="E1697" s="3">
        <v>44467</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2021</v>
      </c>
      <c r="D1698" s="3">
        <v>44464</v>
      </c>
      <c r="E1698" s="3">
        <v>44467</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2021</v>
      </c>
      <c r="D1699" s="3">
        <v>44557</v>
      </c>
      <c r="E1699" s="3">
        <v>44561</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2021</v>
      </c>
      <c r="D1700" s="3">
        <v>44557</v>
      </c>
      <c r="E1700" s="3">
        <v>44561</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2020</v>
      </c>
      <c r="D1701" s="3">
        <v>43985</v>
      </c>
      <c r="E1701" s="3">
        <v>43989</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2021</v>
      </c>
      <c r="D1702" s="3">
        <v>44390</v>
      </c>
      <c r="E1702" s="3">
        <v>44392</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2021</v>
      </c>
      <c r="D1703" s="3">
        <v>44390</v>
      </c>
      <c r="E1703" s="3">
        <v>44392</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2021</v>
      </c>
      <c r="D1704" s="3">
        <v>44390</v>
      </c>
      <c r="E1704" s="3">
        <v>44392</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2020</v>
      </c>
      <c r="D1705" s="3">
        <v>43864</v>
      </c>
      <c r="E1705" s="3">
        <v>43868</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2022</v>
      </c>
      <c r="D1706" s="3">
        <v>44629</v>
      </c>
      <c r="E1706" s="3">
        <v>44629</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2021</v>
      </c>
      <c r="D1707" s="3">
        <v>44522</v>
      </c>
      <c r="E1707" s="3">
        <v>44526</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2023</v>
      </c>
      <c r="D1708" s="3">
        <v>45230</v>
      </c>
      <c r="E1708" s="3">
        <v>45236</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2023</v>
      </c>
      <c r="D1709" s="3">
        <v>45230</v>
      </c>
      <c r="E1709" s="3">
        <v>45236</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2023</v>
      </c>
      <c r="D1710" s="3">
        <v>45230</v>
      </c>
      <c r="E1710" s="3">
        <v>45236</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2023</v>
      </c>
      <c r="D1711" s="3">
        <v>45230</v>
      </c>
      <c r="E1711" s="3">
        <v>45236</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2023</v>
      </c>
      <c r="D1712" s="3">
        <v>45230</v>
      </c>
      <c r="E1712" s="3">
        <v>45236</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2023</v>
      </c>
      <c r="D1713" s="3">
        <v>45230</v>
      </c>
      <c r="E1713" s="3">
        <v>45236</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2021</v>
      </c>
      <c r="D1714" s="3">
        <v>44226</v>
      </c>
      <c r="E1714" s="3">
        <v>44231</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2023</v>
      </c>
      <c r="D1715" s="3">
        <v>45178</v>
      </c>
      <c r="E1715" s="3">
        <v>45183</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2023</v>
      </c>
      <c r="D1716" s="3">
        <v>45207</v>
      </c>
      <c r="E1716" s="3">
        <v>45213</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2022</v>
      </c>
      <c r="D1717" s="3">
        <v>44682</v>
      </c>
      <c r="E1717" s="3">
        <v>44686</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2022</v>
      </c>
      <c r="D1718" s="3">
        <v>44701</v>
      </c>
      <c r="E1718" s="3">
        <v>44706</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2022</v>
      </c>
      <c r="D1719" s="3">
        <v>44701</v>
      </c>
      <c r="E1719" s="3">
        <v>44706</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2022</v>
      </c>
      <c r="D1720" s="3">
        <v>44701</v>
      </c>
      <c r="E1720" s="3">
        <v>44706</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2022</v>
      </c>
      <c r="D1721" s="3">
        <v>44701</v>
      </c>
      <c r="E1721" s="3">
        <v>44706</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2022</v>
      </c>
      <c r="D1722" s="3">
        <v>44701</v>
      </c>
      <c r="E1722" s="3">
        <v>44706</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2021</v>
      </c>
      <c r="D1723" s="3">
        <v>44550</v>
      </c>
      <c r="E1723" s="3">
        <v>44555</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2021</v>
      </c>
      <c r="D1724" s="3">
        <v>44550</v>
      </c>
      <c r="E1724" s="3">
        <v>44555</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2021</v>
      </c>
      <c r="D1725" s="3">
        <v>44550</v>
      </c>
      <c r="E1725" s="3">
        <v>44555</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2021</v>
      </c>
      <c r="D1726" s="3">
        <v>44549</v>
      </c>
      <c r="E1726" s="3">
        <v>44550</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2021</v>
      </c>
      <c r="D1727" s="3">
        <v>44549</v>
      </c>
      <c r="E1727" s="3">
        <v>44550</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2021</v>
      </c>
      <c r="D1728" s="3">
        <v>44549</v>
      </c>
      <c r="E1728" s="3">
        <v>44550</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2023</v>
      </c>
      <c r="D1729" s="3">
        <v>45046</v>
      </c>
      <c r="E1729" s="3">
        <v>45051</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2022</v>
      </c>
      <c r="D1730" s="3">
        <v>44599</v>
      </c>
      <c r="E1730" s="3">
        <v>44599</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2022</v>
      </c>
      <c r="D1731" s="3">
        <v>44599</v>
      </c>
      <c r="E1731" s="3">
        <v>44599</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2020</v>
      </c>
      <c r="D1732" s="3">
        <v>44102</v>
      </c>
      <c r="E1732" s="3">
        <v>44107</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2020</v>
      </c>
      <c r="D1733" s="3">
        <v>44102</v>
      </c>
      <c r="E1733" s="3">
        <v>44107</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2022</v>
      </c>
      <c r="D1734" s="3">
        <v>44753</v>
      </c>
      <c r="E1734" s="3">
        <v>44757</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2022</v>
      </c>
      <c r="D1735" s="3">
        <v>44753</v>
      </c>
      <c r="E1735" s="3">
        <v>44757</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2023</v>
      </c>
      <c r="D1736" s="3">
        <v>45137</v>
      </c>
      <c r="E1736" s="3">
        <v>45140</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2023</v>
      </c>
      <c r="D1737" s="3">
        <v>45137</v>
      </c>
      <c r="E1737" s="3">
        <v>45140</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2023</v>
      </c>
      <c r="D1738" s="3">
        <v>45137</v>
      </c>
      <c r="E1738" s="3">
        <v>45140</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2021</v>
      </c>
      <c r="D1739" s="3">
        <v>44442</v>
      </c>
      <c r="E1739" s="3">
        <v>44448</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2021</v>
      </c>
      <c r="D1740" s="3">
        <v>44442</v>
      </c>
      <c r="E1740" s="3">
        <v>44448</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2021</v>
      </c>
      <c r="D1741" s="3">
        <v>44442</v>
      </c>
      <c r="E1741" s="3">
        <v>44448</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2020</v>
      </c>
      <c r="D1742" s="3">
        <v>44052</v>
      </c>
      <c r="E1742" s="3">
        <v>44059</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2023</v>
      </c>
      <c r="D1743" s="3">
        <v>45230</v>
      </c>
      <c r="E1743" s="3">
        <v>45234</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2023</v>
      </c>
      <c r="D1744" s="3">
        <v>45230</v>
      </c>
      <c r="E1744" s="3">
        <v>45234</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2023</v>
      </c>
      <c r="D1745" s="3">
        <v>45230</v>
      </c>
      <c r="E1745" s="3">
        <v>45234</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2023</v>
      </c>
      <c r="D1746" s="3">
        <v>45230</v>
      </c>
      <c r="E1746" s="3">
        <v>45234</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2020</v>
      </c>
      <c r="D1747" s="3">
        <v>43988</v>
      </c>
      <c r="E1747" s="3">
        <v>43991</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2022</v>
      </c>
      <c r="D1748" s="3">
        <v>44787</v>
      </c>
      <c r="E1748" s="3">
        <v>44791</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2022</v>
      </c>
      <c r="D1749" s="3">
        <v>44787</v>
      </c>
      <c r="E1749" s="3">
        <v>44791</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2020</v>
      </c>
      <c r="D1750" s="3">
        <v>43946</v>
      </c>
      <c r="E1750" s="3">
        <v>43950</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2020</v>
      </c>
      <c r="D1751" s="3">
        <v>43946</v>
      </c>
      <c r="E1751" s="3">
        <v>43950</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2021</v>
      </c>
      <c r="D1752" s="3">
        <v>44522</v>
      </c>
      <c r="E1752" s="3">
        <v>44527</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2023</v>
      </c>
      <c r="D1753" s="3">
        <v>45214</v>
      </c>
      <c r="E1753" s="3">
        <v>45217</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2023</v>
      </c>
      <c r="D1754" s="3">
        <v>45263</v>
      </c>
      <c r="E1754" s="3">
        <v>45266</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2023</v>
      </c>
      <c r="D1755" s="3">
        <v>45263</v>
      </c>
      <c r="E1755" s="3">
        <v>45266</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2023</v>
      </c>
      <c r="D1756" s="3">
        <v>45263</v>
      </c>
      <c r="E1756" s="3">
        <v>45266</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2021</v>
      </c>
      <c r="D1757" s="3">
        <v>44538</v>
      </c>
      <c r="E1757" s="3">
        <v>44541</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2021</v>
      </c>
      <c r="D1758" s="3">
        <v>44538</v>
      </c>
      <c r="E1758" s="3">
        <v>44541</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2021</v>
      </c>
      <c r="D1759" s="3">
        <v>44390</v>
      </c>
      <c r="E1759" s="3">
        <v>44392</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2020</v>
      </c>
      <c r="D1760" s="3">
        <v>43962</v>
      </c>
      <c r="E1760" s="3">
        <v>43968</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2020</v>
      </c>
      <c r="D1761" s="3">
        <v>43836</v>
      </c>
      <c r="E1761" s="3">
        <v>43843</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2021</v>
      </c>
      <c r="D1762" s="3">
        <v>44444</v>
      </c>
      <c r="E1762" s="3">
        <v>44448</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2021</v>
      </c>
      <c r="D1763" s="3">
        <v>44444</v>
      </c>
      <c r="E1763" s="3">
        <v>44448</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2021</v>
      </c>
      <c r="D1764" s="3">
        <v>44444</v>
      </c>
      <c r="E1764" s="3">
        <v>44448</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2022</v>
      </c>
      <c r="D1765" s="3">
        <v>44778</v>
      </c>
      <c r="E1765" s="3">
        <v>44782</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2022</v>
      </c>
      <c r="D1766" s="3">
        <v>44778</v>
      </c>
      <c r="E1766" s="3">
        <v>44782</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2022</v>
      </c>
      <c r="D1767" s="3">
        <v>44778</v>
      </c>
      <c r="E1767" s="3">
        <v>44782</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2022</v>
      </c>
      <c r="D1768" s="3">
        <v>44778</v>
      </c>
      <c r="E1768" s="3">
        <v>44782</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2020</v>
      </c>
      <c r="D1769" s="3">
        <v>43912</v>
      </c>
      <c r="E1769" s="3">
        <v>43916</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2020</v>
      </c>
      <c r="D1770" s="3">
        <v>43912</v>
      </c>
      <c r="E1770" s="3">
        <v>43916</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2023</v>
      </c>
      <c r="D1771" s="3">
        <v>44988</v>
      </c>
      <c r="E1771" s="3">
        <v>44994</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2023</v>
      </c>
      <c r="D1772" s="3">
        <v>44988</v>
      </c>
      <c r="E1772" s="3">
        <v>44994</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2022</v>
      </c>
      <c r="D1773" s="3">
        <v>44893</v>
      </c>
      <c r="E1773" s="3">
        <v>44895</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2022</v>
      </c>
      <c r="D1774" s="3">
        <v>44893</v>
      </c>
      <c r="E1774" s="3">
        <v>44895</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2020</v>
      </c>
      <c r="D1775" s="3">
        <v>43949</v>
      </c>
      <c r="E1775" s="3">
        <v>43954</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2020</v>
      </c>
      <c r="D1776" s="3">
        <v>43949</v>
      </c>
      <c r="E1776" s="3">
        <v>43954</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2020</v>
      </c>
      <c r="D1777" s="3">
        <v>43949</v>
      </c>
      <c r="E1777" s="3">
        <v>43954</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2020</v>
      </c>
      <c r="D1778" s="3">
        <v>43949</v>
      </c>
      <c r="E1778" s="3">
        <v>43954</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2021</v>
      </c>
      <c r="D1779" s="3">
        <v>44524</v>
      </c>
      <c r="E1779" s="3">
        <v>44528</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2021</v>
      </c>
      <c r="D1780" s="3">
        <v>44524</v>
      </c>
      <c r="E1780" s="3">
        <v>44528</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2022</v>
      </c>
      <c r="D1781" s="3">
        <v>44877</v>
      </c>
      <c r="E1781" s="3">
        <v>44882</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2022</v>
      </c>
      <c r="D1782" s="3">
        <v>44877</v>
      </c>
      <c r="E1782" s="3">
        <v>44882</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2021</v>
      </c>
      <c r="D1783" s="3">
        <v>44386</v>
      </c>
      <c r="E1783" s="3">
        <v>44390</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2021</v>
      </c>
      <c r="D1784" s="3">
        <v>44386</v>
      </c>
      <c r="E1784" s="3">
        <v>44390</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2023</v>
      </c>
      <c r="D1785" s="3">
        <v>45192</v>
      </c>
      <c r="E1785" s="3">
        <v>45196</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2023</v>
      </c>
      <c r="D1786" s="3">
        <v>45192</v>
      </c>
      <c r="E1786" s="3">
        <v>45196</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2023</v>
      </c>
      <c r="D1787" s="3">
        <v>45192</v>
      </c>
      <c r="E1787" s="3">
        <v>45196</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2023</v>
      </c>
      <c r="D1788" s="3">
        <v>45192</v>
      </c>
      <c r="E1788" s="3">
        <v>45196</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2021</v>
      </c>
      <c r="D1789" s="3">
        <v>44242</v>
      </c>
      <c r="E1789" s="3">
        <v>44246</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2021</v>
      </c>
      <c r="D1790" s="3">
        <v>44242</v>
      </c>
      <c r="E1790" s="3">
        <v>44246</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2021</v>
      </c>
      <c r="D1791" s="3">
        <v>44242</v>
      </c>
      <c r="E1791" s="3">
        <v>44246</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2020</v>
      </c>
      <c r="D1792" s="3">
        <v>44104</v>
      </c>
      <c r="E1792" s="3">
        <v>44108</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2020</v>
      </c>
      <c r="D1793" s="3">
        <v>44166</v>
      </c>
      <c r="E1793" s="3">
        <v>44168</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2020</v>
      </c>
      <c r="D1794" s="3">
        <v>44166</v>
      </c>
      <c r="E1794" s="3">
        <v>44168</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2020</v>
      </c>
      <c r="D1795" s="3">
        <v>44173</v>
      </c>
      <c r="E1795" s="3">
        <v>44178</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2022</v>
      </c>
      <c r="D1796" s="3">
        <v>44810</v>
      </c>
      <c r="E1796" s="3">
        <v>44815</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2023</v>
      </c>
      <c r="D1797" s="3">
        <v>45166</v>
      </c>
      <c r="E1797" s="3">
        <v>45169</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2023</v>
      </c>
      <c r="D1798" s="3">
        <v>45166</v>
      </c>
      <c r="E1798" s="3">
        <v>45169</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2023</v>
      </c>
      <c r="D1799" s="3">
        <v>45166</v>
      </c>
      <c r="E1799" s="3">
        <v>45169</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2022</v>
      </c>
      <c r="D1800" s="3">
        <v>44750</v>
      </c>
      <c r="E1800" s="3">
        <v>44754</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2022</v>
      </c>
      <c r="D1801" s="3">
        <v>44782</v>
      </c>
      <c r="E1801" s="3">
        <v>44784</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2022</v>
      </c>
      <c r="D1802" s="3">
        <v>44782</v>
      </c>
      <c r="E1802" s="3">
        <v>44784</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2022</v>
      </c>
      <c r="D1803" s="3">
        <v>44879</v>
      </c>
      <c r="E1803" s="3">
        <v>44885</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2023</v>
      </c>
      <c r="D1804" s="3">
        <v>45192</v>
      </c>
      <c r="E1804" s="3">
        <v>45196</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2023</v>
      </c>
      <c r="D1805" s="3">
        <v>45192</v>
      </c>
      <c r="E1805" s="3">
        <v>45196</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2023</v>
      </c>
      <c r="D1806" s="3">
        <v>45192</v>
      </c>
      <c r="E1806" s="3">
        <v>45196</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2022</v>
      </c>
      <c r="D1807" s="3">
        <v>44921</v>
      </c>
      <c r="E1807" s="3">
        <v>44924</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2022</v>
      </c>
      <c r="D1808" s="3">
        <v>44921</v>
      </c>
      <c r="E1808" s="3">
        <v>44924</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2022</v>
      </c>
      <c r="D1809" s="3">
        <v>44921</v>
      </c>
      <c r="E1809" s="3">
        <v>44924</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2022</v>
      </c>
      <c r="D1810" s="3">
        <v>44603</v>
      </c>
      <c r="E1810" s="3">
        <v>44605</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2022</v>
      </c>
      <c r="D1811" s="3">
        <v>44858</v>
      </c>
      <c r="E1811" s="3">
        <v>44864</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2022</v>
      </c>
      <c r="D1812" s="3">
        <v>44858</v>
      </c>
      <c r="E1812" s="3">
        <v>44864</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2020</v>
      </c>
      <c r="D1813" s="3">
        <v>43991</v>
      </c>
      <c r="E1813" s="3">
        <v>43993</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2023</v>
      </c>
      <c r="D1814" s="3">
        <v>45251</v>
      </c>
      <c r="E1814" s="3">
        <v>45257</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2023</v>
      </c>
      <c r="D1815" s="3">
        <v>45251</v>
      </c>
      <c r="E1815" s="3">
        <v>45257</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2021</v>
      </c>
      <c r="D1816" s="3">
        <v>44453</v>
      </c>
      <c r="E1816" s="3">
        <v>44457</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2021</v>
      </c>
      <c r="D1817" s="3">
        <v>44351</v>
      </c>
      <c r="E1817" s="3">
        <v>44351</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2021</v>
      </c>
      <c r="D1818" s="3">
        <v>44351</v>
      </c>
      <c r="E1818" s="3">
        <v>44351</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2021</v>
      </c>
      <c r="D1819" s="3">
        <v>44543</v>
      </c>
      <c r="E1819" s="3">
        <v>44545</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2020</v>
      </c>
      <c r="D1820" s="3">
        <v>43976</v>
      </c>
      <c r="E1820" s="3">
        <v>43980</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2020</v>
      </c>
      <c r="D1821" s="3">
        <v>43976</v>
      </c>
      <c r="E1821" s="3">
        <v>43980</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2022</v>
      </c>
      <c r="D1822" s="3">
        <v>44608</v>
      </c>
      <c r="E1822" s="3">
        <v>44612</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2022</v>
      </c>
      <c r="D1823" s="3">
        <v>44608</v>
      </c>
      <c r="E1823" s="3">
        <v>44612</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2022</v>
      </c>
      <c r="D1824" s="3">
        <v>44608</v>
      </c>
      <c r="E1824" s="3">
        <v>44612</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2022</v>
      </c>
      <c r="D1825" s="3">
        <v>44608</v>
      </c>
      <c r="E1825" s="3">
        <v>44612</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2022</v>
      </c>
      <c r="D1826" s="3">
        <v>44918</v>
      </c>
      <c r="E1826" s="3">
        <v>44924</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2022</v>
      </c>
      <c r="D1827" s="3">
        <v>44918</v>
      </c>
      <c r="E1827" s="3">
        <v>44924</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2022</v>
      </c>
      <c r="D1828" s="3">
        <v>44918</v>
      </c>
      <c r="E1828" s="3">
        <v>44924</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2022</v>
      </c>
      <c r="D1829" s="3">
        <v>44600</v>
      </c>
      <c r="E1829" s="3">
        <v>44603</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2021</v>
      </c>
      <c r="D1830" s="3">
        <v>44390</v>
      </c>
      <c r="E1830" s="3">
        <v>44392</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2020</v>
      </c>
      <c r="D1831" s="3">
        <v>43969</v>
      </c>
      <c r="E1831" s="3">
        <v>43975</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2023</v>
      </c>
      <c r="D1832" s="3">
        <v>45221</v>
      </c>
      <c r="E1832" s="3">
        <v>45221</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2023</v>
      </c>
      <c r="D1833" s="3">
        <v>45221</v>
      </c>
      <c r="E1833" s="3">
        <v>45221</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2021</v>
      </c>
      <c r="D1834" s="3">
        <v>44505</v>
      </c>
      <c r="E1834" s="3">
        <v>44509</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2023</v>
      </c>
      <c r="D1835" s="3">
        <v>45140</v>
      </c>
      <c r="E1835" s="3">
        <v>45146</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2023</v>
      </c>
      <c r="D1836" s="3">
        <v>45140</v>
      </c>
      <c r="E1836" s="3">
        <v>45146</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2020</v>
      </c>
      <c r="D1837" s="3">
        <v>44003</v>
      </c>
      <c r="E1837" s="3">
        <v>44006</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2023</v>
      </c>
      <c r="D1838" s="3">
        <v>44977</v>
      </c>
      <c r="E1838" s="3">
        <v>44979</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2020</v>
      </c>
      <c r="D1839" s="3">
        <v>44044</v>
      </c>
      <c r="E1839" s="3">
        <v>44048</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2020</v>
      </c>
      <c r="D1840" s="3">
        <v>44044</v>
      </c>
      <c r="E1840" s="3">
        <v>44048</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2020</v>
      </c>
      <c r="D1841" s="3">
        <v>44044</v>
      </c>
      <c r="E1841" s="3">
        <v>44048</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2020</v>
      </c>
      <c r="D1842" s="3">
        <v>44044</v>
      </c>
      <c r="E1842" s="3">
        <v>44048</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2022</v>
      </c>
      <c r="D1843" s="3">
        <v>44761</v>
      </c>
      <c r="E1843" s="3">
        <v>44766</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2021</v>
      </c>
      <c r="D1844" s="3">
        <v>44236</v>
      </c>
      <c r="E1844" s="3">
        <v>44238</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2021</v>
      </c>
      <c r="D1845" s="3">
        <v>44236</v>
      </c>
      <c r="E1845" s="3">
        <v>44238</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2023</v>
      </c>
      <c r="D1846" s="3">
        <v>45137</v>
      </c>
      <c r="E1846" s="3">
        <v>45141</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2023</v>
      </c>
      <c r="D1847" s="3">
        <v>44939</v>
      </c>
      <c r="E1847" s="3">
        <v>44944</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2023</v>
      </c>
      <c r="D1848" s="3">
        <v>44939</v>
      </c>
      <c r="E1848" s="3">
        <v>44944</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2023</v>
      </c>
      <c r="D1849" s="3">
        <v>45180</v>
      </c>
      <c r="E1849" s="3">
        <v>45180</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2023</v>
      </c>
      <c r="D1850" s="3">
        <v>45180</v>
      </c>
      <c r="E1850" s="3">
        <v>45180</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2021</v>
      </c>
      <c r="D1851" s="3">
        <v>44397</v>
      </c>
      <c r="E1851" s="3">
        <v>44402</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2021</v>
      </c>
      <c r="D1852" s="3">
        <v>44397</v>
      </c>
      <c r="E1852" s="3">
        <v>44402</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2021</v>
      </c>
      <c r="D1853" s="3">
        <v>44397</v>
      </c>
      <c r="E1853" s="3">
        <v>44402</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2021</v>
      </c>
      <c r="D1854" s="3">
        <v>44397</v>
      </c>
      <c r="E1854" s="3">
        <v>44402</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2021</v>
      </c>
      <c r="D1855" s="3">
        <v>44397</v>
      </c>
      <c r="E1855" s="3">
        <v>44402</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2021</v>
      </c>
      <c r="D1856" s="3">
        <v>44397</v>
      </c>
      <c r="E1856" s="3">
        <v>44402</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2020</v>
      </c>
      <c r="D1857" s="3">
        <v>43995</v>
      </c>
      <c r="E1857" s="3">
        <v>43999</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2023</v>
      </c>
      <c r="D1858" s="3">
        <v>45059</v>
      </c>
      <c r="E1858" s="3">
        <v>45062</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2023</v>
      </c>
      <c r="D1859" s="3">
        <v>45059</v>
      </c>
      <c r="E1859" s="3">
        <v>45062</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2021</v>
      </c>
      <c r="D1860" s="3">
        <v>44442</v>
      </c>
      <c r="E1860" s="3">
        <v>44444</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2021</v>
      </c>
      <c r="D1861" s="3">
        <v>44442</v>
      </c>
      <c r="E1861" s="3">
        <v>44444</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2023</v>
      </c>
      <c r="D1862" s="3">
        <v>45012</v>
      </c>
      <c r="E1862" s="3">
        <v>45013</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2023</v>
      </c>
      <c r="D1863" s="3">
        <v>45012</v>
      </c>
      <c r="E1863" s="3">
        <v>45013</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2020</v>
      </c>
      <c r="D1864" s="3">
        <v>44147</v>
      </c>
      <c r="E1864" s="3">
        <v>44147</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2022</v>
      </c>
      <c r="D1865" s="3">
        <v>44848</v>
      </c>
      <c r="E1865" s="3">
        <v>44852</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2022</v>
      </c>
      <c r="D1866" s="3">
        <v>44848</v>
      </c>
      <c r="E1866" s="3">
        <v>44852</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2023</v>
      </c>
      <c r="D1867" s="3">
        <v>45243</v>
      </c>
      <c r="E1867" s="3">
        <v>45243</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2023</v>
      </c>
      <c r="D1868" s="3">
        <v>45032</v>
      </c>
      <c r="E1868" s="3">
        <v>45035</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2021</v>
      </c>
      <c r="D1869" s="3">
        <v>44372</v>
      </c>
      <c r="E1869" s="3">
        <v>44378</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2021</v>
      </c>
      <c r="D1870" s="3">
        <v>44372</v>
      </c>
      <c r="E1870" s="3">
        <v>44378</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2022</v>
      </c>
      <c r="D1871" s="3">
        <v>44800</v>
      </c>
      <c r="E1871" s="3">
        <v>44803</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2020</v>
      </c>
      <c r="D1872" s="3">
        <v>44033</v>
      </c>
      <c r="E1872" s="3">
        <v>44037</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2020</v>
      </c>
      <c r="D1873" s="3">
        <v>44033</v>
      </c>
      <c r="E1873" s="3">
        <v>44037</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2020</v>
      </c>
      <c r="D1874" s="3">
        <v>44033</v>
      </c>
      <c r="E1874" s="3">
        <v>44037</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2023</v>
      </c>
      <c r="D1875" s="3">
        <v>45252</v>
      </c>
      <c r="E1875" s="3">
        <v>45256</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2020</v>
      </c>
      <c r="D1876" s="3">
        <v>43986</v>
      </c>
      <c r="E1876" s="3">
        <v>43991</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2022</v>
      </c>
      <c r="D1877" s="3">
        <v>44631</v>
      </c>
      <c r="E1877" s="3">
        <v>44637</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2023</v>
      </c>
      <c r="D1878" s="3">
        <v>45011</v>
      </c>
      <c r="E1878" s="3">
        <v>45015</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2023</v>
      </c>
      <c r="D1879" s="3">
        <v>45290</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2023</v>
      </c>
      <c r="D1880" s="3">
        <v>45290</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2023</v>
      </c>
      <c r="D1881" s="3">
        <v>45014</v>
      </c>
      <c r="E1881" s="3">
        <v>45019</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2021</v>
      </c>
      <c r="D1882" s="3">
        <v>44260</v>
      </c>
      <c r="E1882" s="3">
        <v>44260</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2021</v>
      </c>
      <c r="D1883" s="3">
        <v>44260</v>
      </c>
      <c r="E1883" s="3">
        <v>44260</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2021</v>
      </c>
      <c r="D1884" s="3">
        <v>44260</v>
      </c>
      <c r="E1884" s="3">
        <v>44260</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2022</v>
      </c>
      <c r="D1885" s="3">
        <v>44879</v>
      </c>
      <c r="E1885" s="3">
        <v>44883</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2023</v>
      </c>
      <c r="D1886" s="3">
        <v>44946</v>
      </c>
      <c r="E1886" s="3">
        <v>44950</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2022</v>
      </c>
      <c r="D1887" s="3">
        <v>44674</v>
      </c>
      <c r="E1887" s="3">
        <v>44678</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2020</v>
      </c>
      <c r="D1888" s="3">
        <v>43964</v>
      </c>
      <c r="E1888" s="3">
        <v>43966</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2020</v>
      </c>
      <c r="D1889" s="3">
        <v>43964</v>
      </c>
      <c r="E1889" s="3">
        <v>43966</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2020</v>
      </c>
      <c r="D1890" s="3">
        <v>44125</v>
      </c>
      <c r="E1890" s="3">
        <v>44126</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2020</v>
      </c>
      <c r="D1891" s="3">
        <v>44125</v>
      </c>
      <c r="E1891" s="3">
        <v>44126</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2020</v>
      </c>
      <c r="D1892" s="3">
        <v>43904</v>
      </c>
      <c r="E1892" s="3">
        <v>43908</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2020</v>
      </c>
      <c r="D1893" s="3">
        <v>43904</v>
      </c>
      <c r="E1893" s="3">
        <v>43908</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2023</v>
      </c>
      <c r="D1894" s="3">
        <v>45283</v>
      </c>
      <c r="E1894" s="3">
        <v>45285</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2022</v>
      </c>
      <c r="D1895" s="3">
        <v>44890</v>
      </c>
      <c r="E1895" s="3">
        <v>44895</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2023</v>
      </c>
      <c r="D1896" s="3">
        <v>45263</v>
      </c>
      <c r="E1896" s="3">
        <v>45266</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2021</v>
      </c>
      <c r="D1897" s="3">
        <v>44561</v>
      </c>
      <c r="E1897" s="3">
        <v>44565</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2023</v>
      </c>
      <c r="D1898" s="3">
        <v>45203</v>
      </c>
      <c r="E1898" s="3">
        <v>45206</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2020</v>
      </c>
      <c r="D1899" s="3">
        <v>44072</v>
      </c>
      <c r="E1899" s="3">
        <v>44076</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2020</v>
      </c>
      <c r="D1900" s="3">
        <v>44072</v>
      </c>
      <c r="E1900" s="3">
        <v>44076</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2020</v>
      </c>
      <c r="D1901" s="3">
        <v>44072</v>
      </c>
      <c r="E1901" s="3">
        <v>44076</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2022</v>
      </c>
      <c r="D1902" s="3">
        <v>44742</v>
      </c>
      <c r="E1902" s="3">
        <v>44746</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2022</v>
      </c>
      <c r="D1903" s="3">
        <v>44794</v>
      </c>
      <c r="E1903" s="3">
        <v>44797</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2023</v>
      </c>
      <c r="D1904" s="3">
        <v>45221</v>
      </c>
      <c r="E1904" s="3">
        <v>45222</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2023</v>
      </c>
      <c r="D1905" s="3">
        <v>45221</v>
      </c>
      <c r="E1905" s="3">
        <v>45222</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2023</v>
      </c>
      <c r="D1906" s="3">
        <v>45221</v>
      </c>
      <c r="E1906" s="3">
        <v>45222</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2023</v>
      </c>
      <c r="D1907" s="3">
        <v>45221</v>
      </c>
      <c r="E1907" s="3">
        <v>45224</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2022</v>
      </c>
      <c r="D1908" s="3">
        <v>44699</v>
      </c>
      <c r="E1908" s="3">
        <v>44703</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2022</v>
      </c>
      <c r="D1909" s="3">
        <v>44699</v>
      </c>
      <c r="E1909" s="3">
        <v>44703</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2021</v>
      </c>
      <c r="D1910" s="3">
        <v>44230</v>
      </c>
      <c r="E1910" s="3">
        <v>44231</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2023</v>
      </c>
      <c r="D1911" s="3">
        <v>45279</v>
      </c>
      <c r="E1911" s="3">
        <v>45284</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2022</v>
      </c>
      <c r="D1912" s="3">
        <v>44881</v>
      </c>
      <c r="E1912" s="3">
        <v>44888</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2023</v>
      </c>
      <c r="D1913" s="3">
        <v>45111</v>
      </c>
      <c r="E1913" s="3">
        <v>45114</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2023</v>
      </c>
      <c r="D1914" s="3">
        <v>45111</v>
      </c>
      <c r="E1914" s="3">
        <v>45114</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2020</v>
      </c>
      <c r="D1915" s="3">
        <v>43846</v>
      </c>
      <c r="E1915" s="3">
        <v>43848</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2023</v>
      </c>
      <c r="D1916" s="3">
        <v>45047</v>
      </c>
      <c r="E1916" s="3">
        <v>45052</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2023</v>
      </c>
      <c r="D1917" s="3">
        <v>45047</v>
      </c>
      <c r="E1917" s="3">
        <v>45052</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2023</v>
      </c>
      <c r="D1918" s="3">
        <v>45047</v>
      </c>
      <c r="E1918" s="3">
        <v>45052</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2021</v>
      </c>
      <c r="D1919" s="3">
        <v>44508</v>
      </c>
      <c r="E1919" s="3">
        <v>44514</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2021</v>
      </c>
      <c r="D1920" s="3">
        <v>44499</v>
      </c>
      <c r="E1920" s="3">
        <v>44501</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2023</v>
      </c>
      <c r="D1921" s="3">
        <v>45156</v>
      </c>
      <c r="E1921" s="3">
        <v>45158</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2023</v>
      </c>
      <c r="D1922" s="3">
        <v>45156</v>
      </c>
      <c r="E1922" s="3">
        <v>45158</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2021</v>
      </c>
      <c r="D1923" s="3">
        <v>44472</v>
      </c>
      <c r="E1923" s="3">
        <v>44478</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2022</v>
      </c>
      <c r="D1924" s="3">
        <v>44751</v>
      </c>
      <c r="E1924" s="3">
        <v>44753</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2022</v>
      </c>
      <c r="D1925" s="3">
        <v>44751</v>
      </c>
      <c r="E1925" s="3">
        <v>44753</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2023</v>
      </c>
      <c r="D1926" s="3">
        <v>45266</v>
      </c>
      <c r="E1926" s="3">
        <v>45268</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2023</v>
      </c>
      <c r="D1927" s="3">
        <v>44995</v>
      </c>
      <c r="E1927" s="3">
        <v>44999</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2022</v>
      </c>
      <c r="D1928" s="3">
        <v>44722</v>
      </c>
      <c r="E1928" s="3">
        <v>44728</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2023</v>
      </c>
      <c r="D1929" s="3">
        <v>45259</v>
      </c>
      <c r="E1929" s="3">
        <v>45262</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2023</v>
      </c>
      <c r="D1930" s="3">
        <v>45002</v>
      </c>
      <c r="E1930" s="3">
        <v>45004</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2023</v>
      </c>
      <c r="D1931" s="3">
        <v>45002</v>
      </c>
      <c r="E1931" s="3">
        <v>45004</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2023</v>
      </c>
      <c r="D1932" s="3">
        <v>45002</v>
      </c>
      <c r="E1932" s="3">
        <v>45004</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2022</v>
      </c>
      <c r="D1933" s="3">
        <v>44893</v>
      </c>
      <c r="E1933" s="3">
        <v>44895</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2023</v>
      </c>
      <c r="D1934" s="3">
        <v>45145</v>
      </c>
      <c r="E1934" s="3">
        <v>45149</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2023</v>
      </c>
      <c r="D1935" s="3">
        <v>45145</v>
      </c>
      <c r="E1935" s="3">
        <v>45149</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2023</v>
      </c>
      <c r="D1936" s="3">
        <v>45258</v>
      </c>
      <c r="E1936" s="3">
        <v>45264</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2023</v>
      </c>
      <c r="D1937" s="3">
        <v>45258</v>
      </c>
      <c r="E1937" s="3">
        <v>45264</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2021</v>
      </c>
      <c r="D1938" s="3">
        <v>44341</v>
      </c>
      <c r="E1938" s="3">
        <v>44343</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2022</v>
      </c>
      <c r="D1939" s="3">
        <v>44751</v>
      </c>
      <c r="E1939" s="3">
        <v>44755</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2022</v>
      </c>
      <c r="D1940" s="3">
        <v>44751</v>
      </c>
      <c r="E1940" s="3">
        <v>44755</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2022</v>
      </c>
      <c r="D1941" s="3">
        <v>44751</v>
      </c>
      <c r="E1941" s="3">
        <v>44755</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2022</v>
      </c>
      <c r="D1942" s="3">
        <v>44751</v>
      </c>
      <c r="E1942" s="3">
        <v>44755</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2023</v>
      </c>
      <c r="D1943" s="3">
        <v>45168</v>
      </c>
      <c r="E1943" s="3">
        <v>45171</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2023</v>
      </c>
      <c r="D1944" s="3">
        <v>45168</v>
      </c>
      <c r="E1944" s="3">
        <v>45171</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2023</v>
      </c>
      <c r="D1945" s="3">
        <v>45168</v>
      </c>
      <c r="E1945" s="3">
        <v>45171</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2022</v>
      </c>
      <c r="D1946" s="3">
        <v>44733</v>
      </c>
      <c r="E1946" s="3">
        <v>44739</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2022</v>
      </c>
      <c r="D1947" s="3">
        <v>44733</v>
      </c>
      <c r="E1947" s="3">
        <v>44739</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2023</v>
      </c>
      <c r="D1948" s="3">
        <v>45172</v>
      </c>
      <c r="E1948" s="3">
        <v>45176</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2023</v>
      </c>
      <c r="D1949" s="3">
        <v>45172</v>
      </c>
      <c r="E1949" s="3">
        <v>45176</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2023</v>
      </c>
      <c r="D1950" s="3">
        <v>45172</v>
      </c>
      <c r="E1950" s="3">
        <v>45176</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2023</v>
      </c>
      <c r="D1951" s="3">
        <v>45172</v>
      </c>
      <c r="E1951" s="3">
        <v>45176</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2023</v>
      </c>
      <c r="D1952" s="3">
        <v>45172</v>
      </c>
      <c r="E1952" s="3">
        <v>45176</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2023</v>
      </c>
      <c r="D1953" s="3">
        <v>45172</v>
      </c>
      <c r="E1953" s="3">
        <v>45176</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2023</v>
      </c>
      <c r="D1954" s="3">
        <v>45172</v>
      </c>
      <c r="E1954" s="3">
        <v>45176</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2023</v>
      </c>
      <c r="D1955" s="3">
        <v>45172</v>
      </c>
      <c r="E1955" s="3">
        <v>45176</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2023</v>
      </c>
      <c r="D1956" s="3">
        <v>45172</v>
      </c>
      <c r="E1956" s="3">
        <v>45176</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2023</v>
      </c>
      <c r="D1957" s="3">
        <v>45172</v>
      </c>
      <c r="E1957" s="3">
        <v>45176</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2023</v>
      </c>
      <c r="D1958" s="3">
        <v>45172</v>
      </c>
      <c r="E1958" s="3">
        <v>45176</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2023</v>
      </c>
      <c r="D1959" s="3">
        <v>45172</v>
      </c>
      <c r="E1959" s="3">
        <v>45176</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2023</v>
      </c>
      <c r="D1960" s="3">
        <v>45180</v>
      </c>
      <c r="E1960" s="3">
        <v>45185</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2023</v>
      </c>
      <c r="D1961" s="3">
        <v>45180</v>
      </c>
      <c r="E1961" s="3">
        <v>45185</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2023</v>
      </c>
      <c r="D1962" s="3">
        <v>45180</v>
      </c>
      <c r="E1962" s="3">
        <v>45185</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2023</v>
      </c>
      <c r="D1963" s="3">
        <v>45180</v>
      </c>
      <c r="E1963" s="3">
        <v>45185</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2023</v>
      </c>
      <c r="D1964" s="3">
        <v>45180</v>
      </c>
      <c r="E1964" s="3">
        <v>45185</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2023</v>
      </c>
      <c r="D1965" s="3">
        <v>45180</v>
      </c>
      <c r="E1965" s="3">
        <v>45185</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2023</v>
      </c>
      <c r="D1966" s="3">
        <v>45180</v>
      </c>
      <c r="E1966" s="3">
        <v>45185</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2023</v>
      </c>
      <c r="D1967" s="3">
        <v>45180</v>
      </c>
      <c r="E1967" s="3">
        <v>45185</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2023</v>
      </c>
      <c r="D1968" s="3">
        <v>45282</v>
      </c>
      <c r="E1968" s="3">
        <v>45289</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2023</v>
      </c>
      <c r="D1969" s="3">
        <v>45282</v>
      </c>
      <c r="E1969" s="3">
        <v>45289</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2023</v>
      </c>
      <c r="D1970" s="3">
        <v>45282</v>
      </c>
      <c r="E1970" s="3">
        <v>45289</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2023</v>
      </c>
      <c r="D1971" s="3">
        <v>45193</v>
      </c>
      <c r="E1971" s="3">
        <v>45199</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2023</v>
      </c>
      <c r="D1972" s="3">
        <v>45053</v>
      </c>
      <c r="E1972" s="3">
        <v>45058</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2023</v>
      </c>
      <c r="D1973" s="3">
        <v>45053</v>
      </c>
      <c r="E1973" s="3">
        <v>45058</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2020</v>
      </c>
      <c r="D1974" s="3">
        <v>44179</v>
      </c>
      <c r="E1974" s="3">
        <v>44184</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2020</v>
      </c>
      <c r="D1975" s="3">
        <v>44179</v>
      </c>
      <c r="E1975" s="3">
        <v>44184</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2020</v>
      </c>
      <c r="D1976" s="3">
        <v>44179</v>
      </c>
      <c r="E1976" s="3">
        <v>44184</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2020</v>
      </c>
      <c r="D1977" s="3">
        <v>44122</v>
      </c>
      <c r="E1977" s="3">
        <v>44124</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2020</v>
      </c>
      <c r="D1978" s="3">
        <v>44122</v>
      </c>
      <c r="E1978" s="3">
        <v>44124</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2020</v>
      </c>
      <c r="D1979" s="3">
        <v>44122</v>
      </c>
      <c r="E1979" s="3">
        <v>44124</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2021</v>
      </c>
      <c r="D1980" s="3">
        <v>44324</v>
      </c>
      <c r="E1980" s="3">
        <v>44328</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2022</v>
      </c>
      <c r="D1981" s="3">
        <v>44666</v>
      </c>
      <c r="E1981" s="3">
        <v>44666</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2022</v>
      </c>
      <c r="D1982" s="3">
        <v>44666</v>
      </c>
      <c r="E1982" s="3">
        <v>44666</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2021</v>
      </c>
      <c r="D1983" s="3">
        <v>44544</v>
      </c>
      <c r="E1983" s="3">
        <v>44546</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2020</v>
      </c>
      <c r="D1984" s="3">
        <v>44168</v>
      </c>
      <c r="E1984" s="3">
        <v>44174</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2020</v>
      </c>
      <c r="D1985" s="3">
        <v>44160</v>
      </c>
      <c r="E1985" s="3">
        <v>44162</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2020</v>
      </c>
      <c r="D1986" s="3">
        <v>44160</v>
      </c>
      <c r="E1986" s="3">
        <v>44162</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2020</v>
      </c>
      <c r="D1987" s="3">
        <v>44160</v>
      </c>
      <c r="E1987" s="3">
        <v>44162</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2022</v>
      </c>
      <c r="D1988" s="3">
        <v>44768</v>
      </c>
      <c r="E1988" s="3">
        <v>44770</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2021</v>
      </c>
      <c r="D1989" s="3">
        <v>44509</v>
      </c>
      <c r="E1989" s="3">
        <v>44513</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2021</v>
      </c>
      <c r="D1990" s="3">
        <v>44509</v>
      </c>
      <c r="E1990" s="3">
        <v>44513</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2021</v>
      </c>
      <c r="D1991" s="3">
        <v>44509</v>
      </c>
      <c r="E1991" s="3">
        <v>44513</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2021</v>
      </c>
      <c r="D1992" s="3">
        <v>44509</v>
      </c>
      <c r="E1992" s="3">
        <v>44513</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2023</v>
      </c>
      <c r="D1993" s="3">
        <v>44982</v>
      </c>
      <c r="E1993" s="3">
        <v>44986</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2023</v>
      </c>
      <c r="D1994" s="3">
        <v>45103</v>
      </c>
      <c r="E1994" s="3">
        <v>45110</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2023</v>
      </c>
      <c r="D1995" s="3">
        <v>45103</v>
      </c>
      <c r="E1995" s="3">
        <v>45110</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2023</v>
      </c>
      <c r="D1996" s="3">
        <v>45103</v>
      </c>
      <c r="E1996" s="3">
        <v>45110</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2023</v>
      </c>
      <c r="D1997" s="3">
        <v>45263</v>
      </c>
      <c r="E1997" s="3">
        <v>45265</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2023</v>
      </c>
      <c r="D1998" s="3">
        <v>45263</v>
      </c>
      <c r="E1998" s="3">
        <v>45265</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2020</v>
      </c>
      <c r="D1999" s="3">
        <v>43868</v>
      </c>
      <c r="E1999" s="3">
        <v>43871</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2020</v>
      </c>
      <c r="D2000" s="3">
        <v>43868</v>
      </c>
      <c r="E2000" s="3">
        <v>43871</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2020</v>
      </c>
      <c r="D2001" s="3">
        <v>43868</v>
      </c>
      <c r="E2001" s="3">
        <v>43871</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2023</v>
      </c>
      <c r="D2002" s="3">
        <v>45028</v>
      </c>
      <c r="E2002" s="3">
        <v>45035</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2023</v>
      </c>
      <c r="D2003" s="3">
        <v>45028</v>
      </c>
      <c r="E2003" s="3">
        <v>45035</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2023</v>
      </c>
      <c r="D2004" s="3">
        <v>45286</v>
      </c>
      <c r="E2004" s="3">
        <v>45289</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2023</v>
      </c>
      <c r="D2005" s="3">
        <v>45286</v>
      </c>
      <c r="E2005" s="3">
        <v>45289</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2023</v>
      </c>
      <c r="D2006" s="3">
        <v>45028</v>
      </c>
      <c r="E2006" s="3">
        <v>45035</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2020</v>
      </c>
      <c r="D2007" s="3">
        <v>44196</v>
      </c>
      <c r="E2007" s="3">
        <v>44200</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2020</v>
      </c>
      <c r="D2008" s="3">
        <v>44196</v>
      </c>
      <c r="E2008" s="3">
        <v>44200</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2023</v>
      </c>
      <c r="D2009" s="3">
        <v>45142</v>
      </c>
      <c r="E2009" s="3">
        <v>45143</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2020</v>
      </c>
      <c r="D2010" s="3">
        <v>44150</v>
      </c>
      <c r="E2010" s="3">
        <v>44156</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YEAR(Data!$D2020)</f>
        <v>2021</v>
      </c>
      <c r="D2011" s="3">
        <v>44150</v>
      </c>
      <c r="E2011" s="3">
        <v>44156</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2020</v>
      </c>
      <c r="D2012" s="3">
        <v>44150</v>
      </c>
      <c r="E2012" s="3">
        <v>44156</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2021</v>
      </c>
      <c r="D2013" s="3">
        <v>44541</v>
      </c>
      <c r="E2013" s="3">
        <v>44541</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2021</v>
      </c>
      <c r="D2014" s="3">
        <v>44541</v>
      </c>
      <c r="E2014" s="3">
        <v>44541</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2022</v>
      </c>
      <c r="D2015" s="3">
        <v>44823</v>
      </c>
      <c r="E2015" s="3">
        <v>44828</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2022</v>
      </c>
      <c r="D2016" s="3">
        <v>44823</v>
      </c>
      <c r="E2016" s="3">
        <v>44828</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2022</v>
      </c>
      <c r="D2017" s="3">
        <v>44823</v>
      </c>
      <c r="E2017" s="3">
        <v>44828</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2021</v>
      </c>
      <c r="D2018" s="3">
        <v>44274</v>
      </c>
      <c r="E2018" s="3">
        <v>44278</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2021</v>
      </c>
      <c r="D2019" s="3">
        <v>44274</v>
      </c>
      <c r="E2019" s="3">
        <v>44278</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2021</v>
      </c>
      <c r="D2020" s="3">
        <v>44274</v>
      </c>
      <c r="E2020" s="3">
        <v>44278</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2021</v>
      </c>
      <c r="D2021" s="3">
        <v>44274</v>
      </c>
      <c r="E2021" s="3">
        <v>44278</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2022</v>
      </c>
      <c r="D2022" s="3">
        <v>44824</v>
      </c>
      <c r="E2022" s="3">
        <v>44826</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2022</v>
      </c>
      <c r="D2023" s="3">
        <v>44824</v>
      </c>
      <c r="E2023" s="3">
        <v>44826</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2022</v>
      </c>
      <c r="D2024" s="3">
        <v>44824</v>
      </c>
      <c r="E2024" s="3">
        <v>44826</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2022</v>
      </c>
      <c r="D2025" s="3">
        <v>44824</v>
      </c>
      <c r="E2025" s="3">
        <v>44826</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2023</v>
      </c>
      <c r="D2026" s="3">
        <v>45159</v>
      </c>
      <c r="E2026" s="3">
        <v>45161</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2021</v>
      </c>
      <c r="D2027" s="3">
        <v>44268</v>
      </c>
      <c r="E2027" s="3">
        <v>44270</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2022</v>
      </c>
      <c r="D2028" s="3">
        <v>44813</v>
      </c>
      <c r="E2028" s="3">
        <v>44815</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2022</v>
      </c>
      <c r="D2029" s="3">
        <v>44813</v>
      </c>
      <c r="E2029" s="3">
        <v>44815</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2021</v>
      </c>
      <c r="D2030" s="3">
        <v>44526</v>
      </c>
      <c r="E2030" s="3">
        <v>44530</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2021</v>
      </c>
      <c r="D2031" s="3">
        <v>44526</v>
      </c>
      <c r="E2031" s="3">
        <v>44530</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2021</v>
      </c>
      <c r="D2032" s="3">
        <v>44526</v>
      </c>
      <c r="E2032" s="3">
        <v>44530</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2021</v>
      </c>
      <c r="D2033" s="3">
        <v>44526</v>
      </c>
      <c r="E2033" s="3">
        <v>44530</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2022</v>
      </c>
      <c r="D2034" s="3">
        <v>44905</v>
      </c>
      <c r="E2034" s="3">
        <v>44909</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2022</v>
      </c>
      <c r="D2035" s="3">
        <v>44905</v>
      </c>
      <c r="E2035" s="3">
        <v>44909</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2023</v>
      </c>
      <c r="D2036" s="3">
        <v>45195</v>
      </c>
      <c r="E2036" s="3">
        <v>45199</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2023</v>
      </c>
      <c r="D2037" s="3">
        <v>45195</v>
      </c>
      <c r="E2037" s="3">
        <v>45199</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2021</v>
      </c>
      <c r="D2038" s="3">
        <v>44219</v>
      </c>
      <c r="E2038" s="3">
        <v>44223</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2021</v>
      </c>
      <c r="D2039" s="3">
        <v>44219</v>
      </c>
      <c r="E2039" s="3">
        <v>44223</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2021</v>
      </c>
      <c r="D2040" s="3">
        <v>44365</v>
      </c>
      <c r="E2040" s="3">
        <v>44370</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2021</v>
      </c>
      <c r="D2041" s="3">
        <v>44365</v>
      </c>
      <c r="E2041" s="3">
        <v>44370</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2021</v>
      </c>
      <c r="D2042" s="3">
        <v>44365</v>
      </c>
      <c r="E2042" s="3">
        <v>44370</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2021</v>
      </c>
      <c r="D2043" s="3">
        <v>44365</v>
      </c>
      <c r="E2043" s="3">
        <v>44370</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2021</v>
      </c>
      <c r="D2044" s="3">
        <v>44471</v>
      </c>
      <c r="E2044" s="3">
        <v>44477</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2023</v>
      </c>
      <c r="D2045" s="3">
        <v>45249</v>
      </c>
      <c r="E2045" s="3">
        <v>45254</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2020</v>
      </c>
      <c r="D2046" s="3">
        <v>44060</v>
      </c>
      <c r="E2046" s="3">
        <v>44066</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2022</v>
      </c>
      <c r="D2047" s="3">
        <v>44760</v>
      </c>
      <c r="E2047" s="3">
        <v>44764</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2022</v>
      </c>
      <c r="D2048" s="3">
        <v>44760</v>
      </c>
      <c r="E2048" s="3">
        <v>44764</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2022</v>
      </c>
      <c r="D2049" s="3">
        <v>44760</v>
      </c>
      <c r="E2049" s="3">
        <v>44764</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2021</v>
      </c>
      <c r="D2050" s="3">
        <v>44388</v>
      </c>
      <c r="E2050" s="3">
        <v>44390</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2021</v>
      </c>
      <c r="D2051" s="3">
        <v>44388</v>
      </c>
      <c r="E2051" s="3">
        <v>44390</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2021</v>
      </c>
      <c r="D2052" s="3">
        <v>44388</v>
      </c>
      <c r="E2052" s="3">
        <v>44390</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2021</v>
      </c>
      <c r="D2053" s="3">
        <v>44388</v>
      </c>
      <c r="E2053" s="3">
        <v>44390</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2021</v>
      </c>
      <c r="D2054" s="3">
        <v>44388</v>
      </c>
      <c r="E2054" s="3">
        <v>44390</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2021</v>
      </c>
      <c r="D2055" s="3">
        <v>44388</v>
      </c>
      <c r="E2055" s="3">
        <v>44390</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2022</v>
      </c>
      <c r="D2056" s="3">
        <v>44897</v>
      </c>
      <c r="E2056" s="3">
        <v>44903</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2023</v>
      </c>
      <c r="D2057" s="3">
        <v>45283</v>
      </c>
      <c r="E2057" s="3">
        <v>45286</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2023</v>
      </c>
      <c r="D2058" s="3">
        <v>45283</v>
      </c>
      <c r="E2058" s="3">
        <v>45286</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2023</v>
      </c>
      <c r="D2059" s="3">
        <v>45283</v>
      </c>
      <c r="E2059" s="3">
        <v>45286</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2023</v>
      </c>
      <c r="D2060" s="3">
        <v>45283</v>
      </c>
      <c r="E2060" s="3">
        <v>45286</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2020</v>
      </c>
      <c r="D2061" s="3">
        <v>44135</v>
      </c>
      <c r="E2061" s="3">
        <v>44139</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2020</v>
      </c>
      <c r="D2062" s="3">
        <v>44135</v>
      </c>
      <c r="E2062" s="3">
        <v>44139</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2020</v>
      </c>
      <c r="D2063" s="3">
        <v>44135</v>
      </c>
      <c r="E2063" s="3">
        <v>44139</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2020</v>
      </c>
      <c r="D2064" s="3">
        <v>44135</v>
      </c>
      <c r="E2064" s="3">
        <v>44139</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2020</v>
      </c>
      <c r="D2065" s="3">
        <v>44135</v>
      </c>
      <c r="E2065" s="3">
        <v>44139</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2020</v>
      </c>
      <c r="D2066" s="3">
        <v>44135</v>
      </c>
      <c r="E2066" s="3">
        <v>44139</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2020</v>
      </c>
      <c r="D2067" s="3">
        <v>44135</v>
      </c>
      <c r="E2067" s="3">
        <v>44139</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2020</v>
      </c>
      <c r="D2068" s="3">
        <v>44135</v>
      </c>
      <c r="E2068" s="3">
        <v>44139</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2020</v>
      </c>
      <c r="D2069" s="3">
        <v>44135</v>
      </c>
      <c r="E2069" s="3">
        <v>44139</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2021</v>
      </c>
      <c r="D2070" s="3">
        <v>44299</v>
      </c>
      <c r="E2070" s="3">
        <v>44305</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2021</v>
      </c>
      <c r="D2071" s="3">
        <v>44299</v>
      </c>
      <c r="E2071" s="3">
        <v>44305</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2022</v>
      </c>
      <c r="D2072" s="3">
        <v>44764</v>
      </c>
      <c r="E2072" s="3">
        <v>44766</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2023</v>
      </c>
      <c r="D2073" s="3">
        <v>45251</v>
      </c>
      <c r="E2073" s="3">
        <v>45256</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2022</v>
      </c>
      <c r="D2074" s="3">
        <v>44892</v>
      </c>
      <c r="E2074" s="3">
        <v>44898</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2023</v>
      </c>
      <c r="D2075" s="3">
        <v>45238</v>
      </c>
      <c r="E2075" s="3">
        <v>45243</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2023</v>
      </c>
      <c r="D2076" s="3">
        <v>45238</v>
      </c>
      <c r="E2076" s="3">
        <v>45243</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2020</v>
      </c>
      <c r="D2077" s="3">
        <v>44166</v>
      </c>
      <c r="E2077" s="3">
        <v>44170</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2023</v>
      </c>
      <c r="D2078" s="3">
        <v>45182</v>
      </c>
      <c r="E2078" s="3">
        <v>45185</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2023</v>
      </c>
      <c r="D2079" s="3">
        <v>45182</v>
      </c>
      <c r="E2079" s="3">
        <v>45185</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2023</v>
      </c>
      <c r="D2080" s="3">
        <v>45182</v>
      </c>
      <c r="E2080" s="3">
        <v>45185</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2021</v>
      </c>
      <c r="D2081" s="3">
        <v>44554</v>
      </c>
      <c r="E2081" s="3">
        <v>44559</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2021</v>
      </c>
      <c r="D2082" s="3">
        <v>44554</v>
      </c>
      <c r="E2082" s="3">
        <v>44559</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2021</v>
      </c>
      <c r="D2083" s="3">
        <v>44554</v>
      </c>
      <c r="E2083" s="3">
        <v>44559</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2023</v>
      </c>
      <c r="D2084" s="3">
        <v>44981</v>
      </c>
      <c r="E2084" s="3">
        <v>44987</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2020</v>
      </c>
      <c r="D2085" s="3">
        <v>44158</v>
      </c>
      <c r="E2085" s="3">
        <v>44164</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2022</v>
      </c>
      <c r="D2086" s="3">
        <v>44736</v>
      </c>
      <c r="E2086" s="3">
        <v>44741</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2022</v>
      </c>
      <c r="D2087" s="3">
        <v>44736</v>
      </c>
      <c r="E2087" s="3">
        <v>44741</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2022</v>
      </c>
      <c r="D2088" s="3">
        <v>44736</v>
      </c>
      <c r="E2088" s="3">
        <v>44741</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2022</v>
      </c>
      <c r="D2089" s="3">
        <v>44736</v>
      </c>
      <c r="E2089" s="3">
        <v>44741</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2022</v>
      </c>
      <c r="D2090" s="3">
        <v>44736</v>
      </c>
      <c r="E2090" s="3">
        <v>44741</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2021</v>
      </c>
      <c r="D2091" s="3">
        <v>44495</v>
      </c>
      <c r="E2091" s="3">
        <v>44499</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2023</v>
      </c>
      <c r="D2092" s="3">
        <v>45123</v>
      </c>
      <c r="E2092" s="3">
        <v>45127</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2023</v>
      </c>
      <c r="D2093" s="3">
        <v>45123</v>
      </c>
      <c r="E2093" s="3">
        <v>45127</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2020</v>
      </c>
      <c r="D2094" s="3">
        <v>44152</v>
      </c>
      <c r="E2094" s="3">
        <v>44156</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2021</v>
      </c>
      <c r="D2095" s="3">
        <v>44299</v>
      </c>
      <c r="E2095" s="3">
        <v>44301</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2021</v>
      </c>
      <c r="D2096" s="3">
        <v>44525</v>
      </c>
      <c r="E2096" s="3">
        <v>44529</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2022</v>
      </c>
      <c r="D2097" s="3">
        <v>44697</v>
      </c>
      <c r="E2097" s="3">
        <v>44702</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2022</v>
      </c>
      <c r="D2098" s="3">
        <v>44697</v>
      </c>
      <c r="E2098" s="3">
        <v>44702</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2022</v>
      </c>
      <c r="D2099" s="3">
        <v>44697</v>
      </c>
      <c r="E2099" s="3">
        <v>44702</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2023</v>
      </c>
      <c r="D2100" s="3">
        <v>45177</v>
      </c>
      <c r="E2100" s="3">
        <v>45182</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2023</v>
      </c>
      <c r="D2101" s="3">
        <v>45177</v>
      </c>
      <c r="E2101" s="3">
        <v>45182</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2020</v>
      </c>
      <c r="D2102" s="3">
        <v>43900</v>
      </c>
      <c r="E2102" s="3">
        <v>43907</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2020</v>
      </c>
      <c r="D2103" s="3">
        <v>43900</v>
      </c>
      <c r="E2103" s="3">
        <v>43907</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2020</v>
      </c>
      <c r="D2104" s="3">
        <v>44030</v>
      </c>
      <c r="E2104" s="3">
        <v>44030</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2023</v>
      </c>
      <c r="D2105" s="3">
        <v>45010</v>
      </c>
      <c r="E2105" s="3">
        <v>45014</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2023</v>
      </c>
      <c r="D2106" s="3">
        <v>45010</v>
      </c>
      <c r="E2106" s="3">
        <v>45014</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2020</v>
      </c>
      <c r="D2107" s="3">
        <v>44104</v>
      </c>
      <c r="E2107" s="3">
        <v>44109</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2020</v>
      </c>
      <c r="D2108" s="3">
        <v>44100</v>
      </c>
      <c r="E2108" s="3">
        <v>44100</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2021</v>
      </c>
      <c r="D2109" s="3">
        <v>44500</v>
      </c>
      <c r="E2109" s="3">
        <v>44500</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2021</v>
      </c>
      <c r="D2110" s="3">
        <v>44500</v>
      </c>
      <c r="E2110" s="3">
        <v>44500</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2021</v>
      </c>
      <c r="D2111" s="3">
        <v>44500</v>
      </c>
      <c r="E2111" s="3">
        <v>44500</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2021</v>
      </c>
      <c r="D2112" s="3">
        <v>44500</v>
      </c>
      <c r="E2112" s="3">
        <v>44500</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2021</v>
      </c>
      <c r="D2113" s="3">
        <v>44500</v>
      </c>
      <c r="E2113" s="3">
        <v>44500</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2021</v>
      </c>
      <c r="D2114" s="3">
        <v>44500</v>
      </c>
      <c r="E2114" s="3">
        <v>44500</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2021</v>
      </c>
      <c r="D2115" s="3">
        <v>44500</v>
      </c>
      <c r="E2115" s="3">
        <v>44500</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2021</v>
      </c>
      <c r="D2116" s="3">
        <v>44500</v>
      </c>
      <c r="E2116" s="3">
        <v>44500</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2021</v>
      </c>
      <c r="D2117" s="3">
        <v>44500</v>
      </c>
      <c r="E2117" s="3">
        <v>44500</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2021</v>
      </c>
      <c r="D2118" s="3">
        <v>44481</v>
      </c>
      <c r="E2118" s="3">
        <v>44486</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2022</v>
      </c>
      <c r="D2119" s="3">
        <v>44824</v>
      </c>
      <c r="E2119" s="3">
        <v>44828</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2023</v>
      </c>
      <c r="D2120" s="3">
        <v>45030</v>
      </c>
      <c r="E2120" s="3">
        <v>45032</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2023</v>
      </c>
      <c r="D2121" s="3">
        <v>45030</v>
      </c>
      <c r="E2121" s="3">
        <v>45032</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2023</v>
      </c>
      <c r="D2122" s="3">
        <v>44934</v>
      </c>
      <c r="E2122" s="3">
        <v>44940</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2023</v>
      </c>
      <c r="D2123" s="3">
        <v>45240</v>
      </c>
      <c r="E2123" s="3">
        <v>45242</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2023</v>
      </c>
      <c r="D2124" s="3">
        <v>45192</v>
      </c>
      <c r="E2124" s="3">
        <v>45194</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2023</v>
      </c>
      <c r="D2125" s="3">
        <v>45192</v>
      </c>
      <c r="E2125" s="3">
        <v>45194</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2023</v>
      </c>
      <c r="D2126" s="3">
        <v>45262</v>
      </c>
      <c r="E2126" s="3">
        <v>45266</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2023</v>
      </c>
      <c r="D2127" s="3">
        <v>45262</v>
      </c>
      <c r="E2127" s="3">
        <v>45266</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2020</v>
      </c>
      <c r="D2128" s="3">
        <v>44005</v>
      </c>
      <c r="E2128" s="3">
        <v>44010</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2021</v>
      </c>
      <c r="D2129" s="3">
        <v>44473</v>
      </c>
      <c r="E2129" s="3">
        <v>44478</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2021</v>
      </c>
      <c r="D2130" s="3">
        <v>44473</v>
      </c>
      <c r="E2130" s="3">
        <v>44478</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2020</v>
      </c>
      <c r="D2131" s="3">
        <v>43971</v>
      </c>
      <c r="E2131" s="3">
        <v>43973</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2020</v>
      </c>
      <c r="D2132" s="3">
        <v>43971</v>
      </c>
      <c r="E2132" s="3">
        <v>43973</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2020</v>
      </c>
      <c r="D2133" s="3">
        <v>43971</v>
      </c>
      <c r="E2133" s="3">
        <v>43973</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2021</v>
      </c>
      <c r="D2134" s="3">
        <v>44520</v>
      </c>
      <c r="E2134" s="3">
        <v>44526</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2021</v>
      </c>
      <c r="D2135" s="3">
        <v>44530</v>
      </c>
      <c r="E2135" s="3">
        <v>44534</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2021</v>
      </c>
      <c r="D2136" s="3">
        <v>44530</v>
      </c>
      <c r="E2136" s="3">
        <v>44534</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2021</v>
      </c>
      <c r="D2137" s="3">
        <v>44530</v>
      </c>
      <c r="E2137" s="3">
        <v>44534</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2021</v>
      </c>
      <c r="D2138" s="3">
        <v>44561</v>
      </c>
      <c r="E2138" s="3">
        <v>44566</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2021</v>
      </c>
      <c r="D2139" s="3">
        <v>44561</v>
      </c>
      <c r="E2139" s="3">
        <v>44566</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2023</v>
      </c>
      <c r="D2140" s="3">
        <v>45247</v>
      </c>
      <c r="E2140" s="3">
        <v>45247</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2020</v>
      </c>
      <c r="D2141" s="3">
        <v>43988</v>
      </c>
      <c r="E2141" s="3">
        <v>43993</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2020</v>
      </c>
      <c r="D2142" s="3">
        <v>43988</v>
      </c>
      <c r="E2142" s="3">
        <v>43993</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2020</v>
      </c>
      <c r="D2143" s="3">
        <v>43988</v>
      </c>
      <c r="E2143" s="3">
        <v>43993</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2022</v>
      </c>
      <c r="D2144" s="3">
        <v>44806</v>
      </c>
      <c r="E2144" s="3">
        <v>44810</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2022</v>
      </c>
      <c r="D2145" s="3">
        <v>44806</v>
      </c>
      <c r="E2145" s="3">
        <v>44810</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2022</v>
      </c>
      <c r="D2146" s="3">
        <v>44806</v>
      </c>
      <c r="E2146" s="3">
        <v>44810</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2022</v>
      </c>
      <c r="D2147" s="3">
        <v>44738</v>
      </c>
      <c r="E2147" s="3">
        <v>44742</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2022</v>
      </c>
      <c r="D2148" s="3">
        <v>44738</v>
      </c>
      <c r="E2148" s="3">
        <v>44742</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2022</v>
      </c>
      <c r="D2149" s="3">
        <v>44738</v>
      </c>
      <c r="E2149" s="3">
        <v>44742</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2020</v>
      </c>
      <c r="D2150" s="3">
        <v>44177</v>
      </c>
      <c r="E2150" s="3">
        <v>44182</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2023</v>
      </c>
      <c r="D2151" s="3">
        <v>45017</v>
      </c>
      <c r="E2151" s="3">
        <v>45022</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2023</v>
      </c>
      <c r="D2152" s="3">
        <v>45250</v>
      </c>
      <c r="E2152" s="3">
        <v>45257</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2020</v>
      </c>
      <c r="D2153" s="3">
        <v>44159</v>
      </c>
      <c r="E2153" s="3">
        <v>44164</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2021</v>
      </c>
      <c r="D2154" s="3">
        <v>44522</v>
      </c>
      <c r="E2154" s="3">
        <v>44526</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2022</v>
      </c>
      <c r="D2155" s="3">
        <v>44757</v>
      </c>
      <c r="E2155" s="3">
        <v>44761</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2022</v>
      </c>
      <c r="D2156" s="3">
        <v>44682</v>
      </c>
      <c r="E2156" s="3">
        <v>44687</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2022</v>
      </c>
      <c r="D2157" s="3">
        <v>44768</v>
      </c>
      <c r="E2157" s="3">
        <v>44770</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2020</v>
      </c>
      <c r="D2158" s="3">
        <v>44004</v>
      </c>
      <c r="E2158" s="3">
        <v>44006</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2020</v>
      </c>
      <c r="D2159" s="3">
        <v>44004</v>
      </c>
      <c r="E2159" s="3">
        <v>44006</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2023</v>
      </c>
      <c r="D2160" s="3">
        <v>45221</v>
      </c>
      <c r="E2160" s="3">
        <v>45226</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2022</v>
      </c>
      <c r="D2161" s="3">
        <v>44808</v>
      </c>
      <c r="E2161" s="3">
        <v>44814</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2022</v>
      </c>
      <c r="D2162" s="3">
        <v>44696</v>
      </c>
      <c r="E2162" s="3">
        <v>44696</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2022</v>
      </c>
      <c r="D2163" s="3">
        <v>44568</v>
      </c>
      <c r="E2163" s="3">
        <v>44573</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2023</v>
      </c>
      <c r="D2164" s="3">
        <v>44999</v>
      </c>
      <c r="E2164" s="3">
        <v>45005</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2022</v>
      </c>
      <c r="D2165" s="3">
        <v>44848</v>
      </c>
      <c r="E2165" s="3">
        <v>44854</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2022</v>
      </c>
      <c r="D2166" s="3">
        <v>44848</v>
      </c>
      <c r="E2166" s="3">
        <v>44854</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2022</v>
      </c>
      <c r="D2167" s="3">
        <v>44848</v>
      </c>
      <c r="E2167" s="3">
        <v>44854</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2022</v>
      </c>
      <c r="D2168" s="3">
        <v>44848</v>
      </c>
      <c r="E2168" s="3">
        <v>44854</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2022</v>
      </c>
      <c r="D2169" s="3">
        <v>44848</v>
      </c>
      <c r="E2169" s="3">
        <v>44854</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2023</v>
      </c>
      <c r="D2170" s="3">
        <v>44954</v>
      </c>
      <c r="E2170" s="3">
        <v>44957</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2023</v>
      </c>
      <c r="D2171" s="3">
        <v>44954</v>
      </c>
      <c r="E2171" s="3">
        <v>44957</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2023</v>
      </c>
      <c r="D2172" s="3">
        <v>44954</v>
      </c>
      <c r="E2172" s="3">
        <v>44957</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2023</v>
      </c>
      <c r="D2173" s="3">
        <v>45250</v>
      </c>
      <c r="E2173" s="3">
        <v>45256</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2020</v>
      </c>
      <c r="D2174" s="3">
        <v>44044</v>
      </c>
      <c r="E2174" s="3">
        <v>44046</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2022</v>
      </c>
      <c r="D2175" s="3">
        <v>44773</v>
      </c>
      <c r="E2175" s="3">
        <v>44778</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2021</v>
      </c>
      <c r="D2176" s="3">
        <v>44407</v>
      </c>
      <c r="E2176" s="3">
        <v>44411</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2022</v>
      </c>
      <c r="D2177" s="3">
        <v>44850</v>
      </c>
      <c r="E2177" s="3">
        <v>44856</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2022</v>
      </c>
      <c r="D2178" s="3">
        <v>44850</v>
      </c>
      <c r="E2178" s="3">
        <v>44856</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2022</v>
      </c>
      <c r="D2179" s="3">
        <v>44850</v>
      </c>
      <c r="E2179" s="3">
        <v>44856</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2022</v>
      </c>
      <c r="D2180" s="3">
        <v>44850</v>
      </c>
      <c r="E2180" s="3">
        <v>44856</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2022</v>
      </c>
      <c r="D2181" s="3">
        <v>44689</v>
      </c>
      <c r="E2181" s="3">
        <v>44693</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2022</v>
      </c>
      <c r="D2182" s="3">
        <v>44689</v>
      </c>
      <c r="E2182" s="3">
        <v>44693</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2022</v>
      </c>
      <c r="D2183" s="3">
        <v>44689</v>
      </c>
      <c r="E2183" s="3">
        <v>44693</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2022</v>
      </c>
      <c r="D2184" s="3">
        <v>44689</v>
      </c>
      <c r="E2184" s="3">
        <v>44693</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2022</v>
      </c>
      <c r="D2185" s="3">
        <v>44689</v>
      </c>
      <c r="E2185" s="3">
        <v>44693</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2022</v>
      </c>
      <c r="D2186" s="3">
        <v>44689</v>
      </c>
      <c r="E2186" s="3">
        <v>44693</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2023</v>
      </c>
      <c r="D2187" s="3">
        <v>45140</v>
      </c>
      <c r="E2187" s="3">
        <v>45143</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2022</v>
      </c>
      <c r="D2188" s="3">
        <v>44757</v>
      </c>
      <c r="E2188" s="3">
        <v>44757</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2023</v>
      </c>
      <c r="D2189" s="3">
        <v>45149</v>
      </c>
      <c r="E2189" s="3">
        <v>45154</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2023</v>
      </c>
      <c r="D2190" s="3">
        <v>45149</v>
      </c>
      <c r="E2190" s="3">
        <v>45154</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2023</v>
      </c>
      <c r="D2191" s="3">
        <v>45149</v>
      </c>
      <c r="E2191" s="3">
        <v>45154</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2022</v>
      </c>
      <c r="D2192" s="3">
        <v>44738</v>
      </c>
      <c r="E2192" s="3">
        <v>44742</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2022</v>
      </c>
      <c r="D2193" s="3">
        <v>44906</v>
      </c>
      <c r="E2193" s="3">
        <v>44913</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2022</v>
      </c>
      <c r="D2194" s="3">
        <v>44906</v>
      </c>
      <c r="E2194" s="3">
        <v>44913</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2022</v>
      </c>
      <c r="D2195" s="3">
        <v>44906</v>
      </c>
      <c r="E2195" s="3">
        <v>44913</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2022</v>
      </c>
      <c r="D2196" s="3">
        <v>44906</v>
      </c>
      <c r="E2196" s="3">
        <v>44913</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2022</v>
      </c>
      <c r="D2197" s="3">
        <v>44906</v>
      </c>
      <c r="E2197" s="3">
        <v>44913</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2022</v>
      </c>
      <c r="D2198" s="3">
        <v>44897</v>
      </c>
      <c r="E2198" s="3">
        <v>44902</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2020</v>
      </c>
      <c r="D2199" s="3">
        <v>44163</v>
      </c>
      <c r="E2199" s="3">
        <v>44169</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2021</v>
      </c>
      <c r="D2200" s="3">
        <v>44283</v>
      </c>
      <c r="E2200" s="3">
        <v>44288</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2021</v>
      </c>
      <c r="D2201" s="3">
        <v>44283</v>
      </c>
      <c r="E2201" s="3">
        <v>44288</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2020</v>
      </c>
      <c r="D2202" s="3">
        <v>43983</v>
      </c>
      <c r="E2202" s="3">
        <v>43988</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2020</v>
      </c>
      <c r="D2203" s="3">
        <v>43983</v>
      </c>
      <c r="E2203" s="3">
        <v>43988</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2021</v>
      </c>
      <c r="D2204" s="3">
        <v>44445</v>
      </c>
      <c r="E2204" s="3">
        <v>44451</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2021</v>
      </c>
      <c r="D2205" s="3">
        <v>44445</v>
      </c>
      <c r="E2205" s="3">
        <v>44451</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2021</v>
      </c>
      <c r="D2206" s="3">
        <v>44376</v>
      </c>
      <c r="E2206" s="3">
        <v>44382</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2022</v>
      </c>
      <c r="D2207" s="3">
        <v>44815</v>
      </c>
      <c r="E2207" s="3">
        <v>44817</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2020</v>
      </c>
      <c r="D2208" s="3">
        <v>44026</v>
      </c>
      <c r="E2208" s="3">
        <v>44032</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2020</v>
      </c>
      <c r="D2209" s="3">
        <v>44026</v>
      </c>
      <c r="E2209" s="3">
        <v>44032</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2021</v>
      </c>
      <c r="D2210" s="3">
        <v>44430</v>
      </c>
      <c r="E2210" s="3">
        <v>44434</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2020</v>
      </c>
      <c r="D2211" s="3">
        <v>44149</v>
      </c>
      <c r="E2211" s="3">
        <v>44151</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2020</v>
      </c>
      <c r="D2212" s="3">
        <v>44149</v>
      </c>
      <c r="E2212" s="3">
        <v>44151</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2022</v>
      </c>
      <c r="D2213" s="3">
        <v>44893</v>
      </c>
      <c r="E2213" s="3">
        <v>44896</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2023</v>
      </c>
      <c r="D2214" s="3">
        <v>45252</v>
      </c>
      <c r="E2214" s="3">
        <v>45256</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2023</v>
      </c>
      <c r="D2215" s="3">
        <v>45201</v>
      </c>
      <c r="E2215" s="3">
        <v>45202</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2023</v>
      </c>
      <c r="D2216" s="3">
        <v>45201</v>
      </c>
      <c r="E2216" s="3">
        <v>45202</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2023</v>
      </c>
      <c r="D2217" s="3">
        <v>45201</v>
      </c>
      <c r="E2217" s="3">
        <v>45202</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2023</v>
      </c>
      <c r="D2218" s="3">
        <v>45201</v>
      </c>
      <c r="E2218" s="3">
        <v>45202</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2020</v>
      </c>
      <c r="D2219" s="3">
        <v>44094</v>
      </c>
      <c r="E2219" s="3">
        <v>44099</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2023</v>
      </c>
      <c r="D2220" s="3">
        <v>45136</v>
      </c>
      <c r="E2220" s="3">
        <v>45140</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2023</v>
      </c>
      <c r="D2221" s="3">
        <v>45136</v>
      </c>
      <c r="E2221" s="3">
        <v>45140</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2023</v>
      </c>
      <c r="D2222" s="3">
        <v>45136</v>
      </c>
      <c r="E2222" s="3">
        <v>45140</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2021</v>
      </c>
      <c r="D2223" s="3">
        <v>44536</v>
      </c>
      <c r="E2223" s="3">
        <v>44536</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2021</v>
      </c>
      <c r="D2224" s="3">
        <v>44536</v>
      </c>
      <c r="E2224" s="3">
        <v>44536</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2021</v>
      </c>
      <c r="D2225" s="3">
        <v>44536</v>
      </c>
      <c r="E2225" s="3">
        <v>44536</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2023</v>
      </c>
      <c r="D2226" s="3">
        <v>45139</v>
      </c>
      <c r="E2226" s="3">
        <v>45144</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2022</v>
      </c>
      <c r="D2227" s="3">
        <v>44640</v>
      </c>
      <c r="E2227" s="3">
        <v>44642</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2023</v>
      </c>
      <c r="D2228" s="3">
        <v>45137</v>
      </c>
      <c r="E2228" s="3">
        <v>45142</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2023</v>
      </c>
      <c r="D2229" s="3">
        <v>45137</v>
      </c>
      <c r="E2229" s="3">
        <v>45142</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2022</v>
      </c>
      <c r="D2230" s="3">
        <v>44836</v>
      </c>
      <c r="E2230" s="3">
        <v>44840</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2020</v>
      </c>
      <c r="D2231" s="3">
        <v>43921</v>
      </c>
      <c r="E2231" s="3">
        <v>43926</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2020</v>
      </c>
      <c r="D2232" s="3">
        <v>43921</v>
      </c>
      <c r="E2232" s="3">
        <v>43926</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2023</v>
      </c>
      <c r="D2233" s="3">
        <v>45104</v>
      </c>
      <c r="E2233" s="3">
        <v>45109</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2023</v>
      </c>
      <c r="D2234" s="3">
        <v>45117</v>
      </c>
      <c r="E2234" s="3">
        <v>45122</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2021</v>
      </c>
      <c r="D2235" s="3">
        <v>44544</v>
      </c>
      <c r="E2235" s="3">
        <v>44546</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2023</v>
      </c>
      <c r="D2236" s="3">
        <v>45266</v>
      </c>
      <c r="E2236" s="3">
        <v>45271</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2021</v>
      </c>
      <c r="D2237" s="3">
        <v>44454</v>
      </c>
      <c r="E2237" s="3">
        <v>44456</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2021</v>
      </c>
      <c r="D2238" s="3">
        <v>44454</v>
      </c>
      <c r="E2238" s="3">
        <v>44456</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2022</v>
      </c>
      <c r="D2239" s="3">
        <v>44758</v>
      </c>
      <c r="E2239" s="3">
        <v>44764</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2023</v>
      </c>
      <c r="D2240" s="3">
        <v>45037</v>
      </c>
      <c r="E2240" s="3">
        <v>45043</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2022</v>
      </c>
      <c r="D2241" s="3">
        <v>44881</v>
      </c>
      <c r="E2241" s="3">
        <v>44883</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2022</v>
      </c>
      <c r="D2242" s="3">
        <v>44881</v>
      </c>
      <c r="E2242" s="3">
        <v>44883</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2022</v>
      </c>
      <c r="D2243" s="3">
        <v>44892</v>
      </c>
      <c r="E2243" s="3">
        <v>44897</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2023</v>
      </c>
      <c r="D2244" s="3">
        <v>45252</v>
      </c>
      <c r="E2244" s="3">
        <v>45256</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2023</v>
      </c>
      <c r="D2245" s="3">
        <v>45252</v>
      </c>
      <c r="E2245" s="3">
        <v>45256</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2023</v>
      </c>
      <c r="D2246" s="3">
        <v>45252</v>
      </c>
      <c r="E2246" s="3">
        <v>45256</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2023</v>
      </c>
      <c r="D2247" s="3">
        <v>45252</v>
      </c>
      <c r="E2247" s="3">
        <v>45256</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2023</v>
      </c>
      <c r="D2248" s="3">
        <v>45252</v>
      </c>
      <c r="E2248" s="3">
        <v>45256</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2021</v>
      </c>
      <c r="D2249" s="3">
        <v>44242</v>
      </c>
      <c r="E2249" s="3">
        <v>44245</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2021</v>
      </c>
      <c r="D2250" s="3">
        <v>44242</v>
      </c>
      <c r="E2250" s="3">
        <v>44245</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2021</v>
      </c>
      <c r="D2251" s="3">
        <v>44242</v>
      </c>
      <c r="E2251" s="3">
        <v>44245</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2021</v>
      </c>
      <c r="D2252" s="3">
        <v>44242</v>
      </c>
      <c r="E2252" s="3">
        <v>44245</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2021</v>
      </c>
      <c r="D2253" s="3">
        <v>44242</v>
      </c>
      <c r="E2253" s="3">
        <v>44245</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2022</v>
      </c>
      <c r="D2254" s="3">
        <v>44667</v>
      </c>
      <c r="E2254" s="3">
        <v>44669</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2021</v>
      </c>
      <c r="D2255" s="3">
        <v>44467</v>
      </c>
      <c r="E2255" s="3">
        <v>44470</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2021</v>
      </c>
      <c r="D2256" s="3">
        <v>44467</v>
      </c>
      <c r="E2256" s="3">
        <v>44470</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2022</v>
      </c>
      <c r="D2257" s="3">
        <v>44822</v>
      </c>
      <c r="E2257" s="3">
        <v>44827</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2022</v>
      </c>
      <c r="D2258" s="3">
        <v>44822</v>
      </c>
      <c r="E2258" s="3">
        <v>44827</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2023</v>
      </c>
      <c r="D2259" s="3">
        <v>45094</v>
      </c>
      <c r="E2259" s="3">
        <v>45097</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2023</v>
      </c>
      <c r="D2260" s="3">
        <v>45094</v>
      </c>
      <c r="E2260" s="3">
        <v>45097</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2021</v>
      </c>
      <c r="D2261" s="3">
        <v>44508</v>
      </c>
      <c r="E2261" s="3">
        <v>44510</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2021</v>
      </c>
      <c r="D2262" s="3">
        <v>44508</v>
      </c>
      <c r="E2262" s="3">
        <v>44510</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2021</v>
      </c>
      <c r="D2263" s="3">
        <v>44548</v>
      </c>
      <c r="E2263" s="3">
        <v>44548</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2023</v>
      </c>
      <c r="D2264" s="3">
        <v>44964</v>
      </c>
      <c r="E2264" s="3">
        <v>44967</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2022</v>
      </c>
      <c r="D2265" s="3">
        <v>44880</v>
      </c>
      <c r="E2265" s="3">
        <v>44882</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2022</v>
      </c>
      <c r="D2266" s="3">
        <v>44880</v>
      </c>
      <c r="E2266" s="3">
        <v>44882</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2022</v>
      </c>
      <c r="D2267" s="3">
        <v>44880</v>
      </c>
      <c r="E2267" s="3">
        <v>44882</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2023</v>
      </c>
      <c r="D2268" s="3">
        <v>45212</v>
      </c>
      <c r="E2268" s="3">
        <v>45212</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2023</v>
      </c>
      <c r="D2269" s="3">
        <v>45187</v>
      </c>
      <c r="E2269" s="3">
        <v>45187</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2023</v>
      </c>
      <c r="D2270" s="3">
        <v>45281</v>
      </c>
      <c r="E2270" s="3">
        <v>45287</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2023</v>
      </c>
      <c r="D2271" s="3">
        <v>45281</v>
      </c>
      <c r="E2271" s="3">
        <v>45287</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2023</v>
      </c>
      <c r="D2272" s="3">
        <v>45263</v>
      </c>
      <c r="E2272" s="3">
        <v>45268</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2021</v>
      </c>
      <c r="D2273" s="3">
        <v>44460</v>
      </c>
      <c r="E2273" s="3">
        <v>44466</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2021</v>
      </c>
      <c r="D2274" s="3">
        <v>44261</v>
      </c>
      <c r="E2274" s="3">
        <v>44266</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2021</v>
      </c>
      <c r="D2275" s="3">
        <v>44261</v>
      </c>
      <c r="E2275" s="3">
        <v>44266</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2020</v>
      </c>
      <c r="D2276" s="3">
        <v>44107</v>
      </c>
      <c r="E2276" s="3">
        <v>44112</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2020</v>
      </c>
      <c r="D2277" s="3">
        <v>44107</v>
      </c>
      <c r="E2277" s="3">
        <v>44112</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2020</v>
      </c>
      <c r="D2278" s="3">
        <v>44009</v>
      </c>
      <c r="E2278" s="3">
        <v>44013</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2020</v>
      </c>
      <c r="D2279" s="3">
        <v>44009</v>
      </c>
      <c r="E2279" s="3">
        <v>44013</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2020</v>
      </c>
      <c r="D2280" s="3">
        <v>44009</v>
      </c>
      <c r="E2280" s="3">
        <v>44013</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2023</v>
      </c>
      <c r="D2281" s="3">
        <v>45230</v>
      </c>
      <c r="E2281" s="3">
        <v>45233</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2023</v>
      </c>
      <c r="D2282" s="3">
        <v>45230</v>
      </c>
      <c r="E2282" s="3">
        <v>45233</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2023</v>
      </c>
      <c r="D2283" s="3">
        <v>45230</v>
      </c>
      <c r="E2283" s="3">
        <v>45233</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2022</v>
      </c>
      <c r="D2284" s="3">
        <v>44808</v>
      </c>
      <c r="E2284" s="3">
        <v>44810</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2021</v>
      </c>
      <c r="D2285" s="3">
        <v>44260</v>
      </c>
      <c r="E2285" s="3">
        <v>44264</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2021</v>
      </c>
      <c r="D2286" s="3">
        <v>44260</v>
      </c>
      <c r="E2286" s="3">
        <v>44264</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2022</v>
      </c>
      <c r="D2287" s="3">
        <v>44687</v>
      </c>
      <c r="E2287" s="3">
        <v>44690</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2023</v>
      </c>
      <c r="D2288" s="3">
        <v>45248</v>
      </c>
      <c r="E2288" s="3">
        <v>45254</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2023</v>
      </c>
      <c r="D2289" s="3">
        <v>45079</v>
      </c>
      <c r="E2289" s="3">
        <v>45083</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2023</v>
      </c>
      <c r="D2290" s="3">
        <v>45088</v>
      </c>
      <c r="E2290" s="3">
        <v>45091</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2023</v>
      </c>
      <c r="D2291" s="3">
        <v>44935</v>
      </c>
      <c r="E2291" s="3">
        <v>44938</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2021</v>
      </c>
      <c r="D2292" s="3">
        <v>44306</v>
      </c>
      <c r="E2292" s="3">
        <v>44311</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2021</v>
      </c>
      <c r="D2293" s="3">
        <v>44306</v>
      </c>
      <c r="E2293" s="3">
        <v>44311</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2021</v>
      </c>
      <c r="D2294" s="3">
        <v>44306</v>
      </c>
      <c r="E2294" s="3">
        <v>44311</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2021</v>
      </c>
      <c r="D2295" s="3">
        <v>44501</v>
      </c>
      <c r="E2295" s="3">
        <v>44506</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2023</v>
      </c>
      <c r="D2296" s="3">
        <v>45284</v>
      </c>
      <c r="E2296" s="3">
        <v>45288</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2021</v>
      </c>
      <c r="D2297" s="3">
        <v>44501</v>
      </c>
      <c r="E2297" s="3">
        <v>44505</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2021</v>
      </c>
      <c r="D2298" s="3">
        <v>44501</v>
      </c>
      <c r="E2298" s="3">
        <v>44505</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2021</v>
      </c>
      <c r="D2299" s="3">
        <v>44501</v>
      </c>
      <c r="E2299" s="3">
        <v>44505</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2021</v>
      </c>
      <c r="D2300" s="3">
        <v>44501</v>
      </c>
      <c r="E2300" s="3">
        <v>44505</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2021</v>
      </c>
      <c r="D2301" s="3">
        <v>44501</v>
      </c>
      <c r="E2301" s="3">
        <v>44505</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2020</v>
      </c>
      <c r="D2302" s="3">
        <v>44149</v>
      </c>
      <c r="E2302" s="3">
        <v>44153</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2020</v>
      </c>
      <c r="D2303" s="3">
        <v>44149</v>
      </c>
      <c r="E2303" s="3">
        <v>44153</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2022</v>
      </c>
      <c r="D2304" s="3">
        <v>44578</v>
      </c>
      <c r="E2304" s="3">
        <v>44582</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2023</v>
      </c>
      <c r="D2305" s="3">
        <v>45187</v>
      </c>
      <c r="E2305" s="3">
        <v>45192</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2023</v>
      </c>
      <c r="D2306" s="3">
        <v>45187</v>
      </c>
      <c r="E2306" s="3">
        <v>45192</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2022</v>
      </c>
      <c r="D2307" s="3">
        <v>44919</v>
      </c>
      <c r="E2307" s="3">
        <v>44920</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2021</v>
      </c>
      <c r="D2308" s="3">
        <v>44414</v>
      </c>
      <c r="E2308" s="3">
        <v>44416</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2023</v>
      </c>
      <c r="D2309" s="3">
        <v>45236</v>
      </c>
      <c r="E2309" s="3">
        <v>45240</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2023</v>
      </c>
      <c r="D2310" s="3">
        <v>45089</v>
      </c>
      <c r="E2310" s="3">
        <v>45090</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2023</v>
      </c>
      <c r="D2311" s="3">
        <v>45089</v>
      </c>
      <c r="E2311" s="3">
        <v>45090</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2023</v>
      </c>
      <c r="D2312" s="3">
        <v>45089</v>
      </c>
      <c r="E2312" s="3">
        <v>45090</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2023</v>
      </c>
      <c r="D2313" s="3">
        <v>45089</v>
      </c>
      <c r="E2313" s="3">
        <v>45090</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2023</v>
      </c>
      <c r="D2314" s="3">
        <v>45089</v>
      </c>
      <c r="E2314" s="3">
        <v>45090</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2023</v>
      </c>
      <c r="D2315" s="3">
        <v>45128</v>
      </c>
      <c r="E2315" s="3">
        <v>45133</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2023</v>
      </c>
      <c r="D2316" s="3">
        <v>45128</v>
      </c>
      <c r="E2316" s="3">
        <v>45133</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2023</v>
      </c>
      <c r="D2317" s="3">
        <v>45128</v>
      </c>
      <c r="E2317" s="3">
        <v>45133</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2023</v>
      </c>
      <c r="D2318" s="3">
        <v>45128</v>
      </c>
      <c r="E2318" s="3">
        <v>45133</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2023</v>
      </c>
      <c r="D2319" s="3">
        <v>45128</v>
      </c>
      <c r="E2319" s="3">
        <v>45133</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2023</v>
      </c>
      <c r="D2320" s="3">
        <v>45128</v>
      </c>
      <c r="E2320" s="3">
        <v>45133</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2021</v>
      </c>
      <c r="D2321" s="3">
        <v>44553</v>
      </c>
      <c r="E2321" s="3">
        <v>44556</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2023</v>
      </c>
      <c r="D2322" s="3">
        <v>45006</v>
      </c>
      <c r="E2322" s="3">
        <v>45010</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2021</v>
      </c>
      <c r="D2323" s="3">
        <v>44561</v>
      </c>
      <c r="E2323" s="3">
        <v>44564</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2021</v>
      </c>
      <c r="D2324" s="3">
        <v>44561</v>
      </c>
      <c r="E2324" s="3">
        <v>44564</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2021</v>
      </c>
      <c r="D2325" s="3">
        <v>44561</v>
      </c>
      <c r="E2325" s="3">
        <v>44564</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2021</v>
      </c>
      <c r="D2326" s="3">
        <v>44561</v>
      </c>
      <c r="E2326" s="3">
        <v>44564</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2021</v>
      </c>
      <c r="D2327" s="3">
        <v>44454</v>
      </c>
      <c r="E2327" s="3">
        <v>44458</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2021</v>
      </c>
      <c r="D2328" s="3">
        <v>44454</v>
      </c>
      <c r="E2328" s="3">
        <v>44458</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2021</v>
      </c>
      <c r="D2329" s="3">
        <v>44454</v>
      </c>
      <c r="E2329" s="3">
        <v>44458</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2023</v>
      </c>
      <c r="D2330" s="3">
        <v>45193</v>
      </c>
      <c r="E2330" s="3">
        <v>45196</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2021</v>
      </c>
      <c r="D2331" s="3">
        <v>44555</v>
      </c>
      <c r="E2331" s="3">
        <v>44559</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2022</v>
      </c>
      <c r="D2332" s="3">
        <v>44829</v>
      </c>
      <c r="E2332" s="3">
        <v>44831</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2022</v>
      </c>
      <c r="D2333" s="3">
        <v>44829</v>
      </c>
      <c r="E2333" s="3">
        <v>44831</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2023</v>
      </c>
      <c r="D2334" s="3">
        <v>45007</v>
      </c>
      <c r="E2334" s="3">
        <v>45011</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2023</v>
      </c>
      <c r="D2335" s="3">
        <v>45007</v>
      </c>
      <c r="E2335" s="3">
        <v>45011</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2020</v>
      </c>
      <c r="D2336" s="3">
        <v>44104</v>
      </c>
      <c r="E2336" s="3">
        <v>44108</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2023</v>
      </c>
      <c r="D2337" s="3">
        <v>45271</v>
      </c>
      <c r="E2337" s="3">
        <v>45271</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2023</v>
      </c>
      <c r="D2338" s="3">
        <v>45271</v>
      </c>
      <c r="E2338" s="3">
        <v>45271</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2020</v>
      </c>
      <c r="D2339" s="3">
        <v>44066</v>
      </c>
      <c r="E2339" s="3">
        <v>44066</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2020</v>
      </c>
      <c r="D2340" s="3">
        <v>44066</v>
      </c>
      <c r="E2340" s="3">
        <v>44066</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2020</v>
      </c>
      <c r="D2341" s="3">
        <v>44062</v>
      </c>
      <c r="E2341" s="3">
        <v>44067</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2022</v>
      </c>
      <c r="D2342" s="3">
        <v>44876</v>
      </c>
      <c r="E2342" s="3">
        <v>44881</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2020</v>
      </c>
      <c r="D2343" s="3">
        <v>44196</v>
      </c>
      <c r="E2343" s="3">
        <v>44199</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2020</v>
      </c>
      <c r="D2344" s="3">
        <v>44196</v>
      </c>
      <c r="E2344" s="3">
        <v>44199</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2020</v>
      </c>
      <c r="D2345" s="3">
        <v>44038</v>
      </c>
      <c r="E2345" s="3">
        <v>44042</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2022</v>
      </c>
      <c r="D2346" s="3">
        <v>44614</v>
      </c>
      <c r="E2346" s="3">
        <v>44620</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2022</v>
      </c>
      <c r="D2347" s="3">
        <v>44634</v>
      </c>
      <c r="E2347" s="3">
        <v>44639</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2022</v>
      </c>
      <c r="D2348" s="3">
        <v>44634</v>
      </c>
      <c r="E2348" s="3">
        <v>44639</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2022</v>
      </c>
      <c r="D2349" s="3">
        <v>44634</v>
      </c>
      <c r="E2349" s="3">
        <v>44639</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2023</v>
      </c>
      <c r="D2350" s="3">
        <v>45263</v>
      </c>
      <c r="E2350" s="3">
        <v>45264</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2023</v>
      </c>
      <c r="D2351" s="3">
        <v>45263</v>
      </c>
      <c r="E2351" s="3">
        <v>45264</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2023</v>
      </c>
      <c r="D2352" s="3">
        <v>45263</v>
      </c>
      <c r="E2352" s="3">
        <v>45264</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2023</v>
      </c>
      <c r="D2353" s="3">
        <v>45263</v>
      </c>
      <c r="E2353" s="3">
        <v>45264</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2023</v>
      </c>
      <c r="D2354" s="3">
        <v>45263</v>
      </c>
      <c r="E2354" s="3">
        <v>45264</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2021</v>
      </c>
      <c r="D2355" s="3">
        <v>44439</v>
      </c>
      <c r="E2355" s="3">
        <v>44441</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2021</v>
      </c>
      <c r="D2356" s="3">
        <v>44439</v>
      </c>
      <c r="E2356" s="3">
        <v>44441</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2021</v>
      </c>
      <c r="D2357" s="3">
        <v>44439</v>
      </c>
      <c r="E2357" s="3">
        <v>44441</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2021</v>
      </c>
      <c r="D2358" s="3">
        <v>44439</v>
      </c>
      <c r="E2358" s="3">
        <v>44441</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2020</v>
      </c>
      <c r="D2359" s="3">
        <v>43907</v>
      </c>
      <c r="E2359" s="3">
        <v>43911</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2020</v>
      </c>
      <c r="D2360" s="3">
        <v>43907</v>
      </c>
      <c r="E2360" s="3">
        <v>43911</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2020</v>
      </c>
      <c r="D2361" s="3">
        <v>43907</v>
      </c>
      <c r="E2361" s="3">
        <v>43911</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2020</v>
      </c>
      <c r="D2362" s="3">
        <v>43907</v>
      </c>
      <c r="E2362" s="3">
        <v>43911</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2020</v>
      </c>
      <c r="D2363" s="3">
        <v>43907</v>
      </c>
      <c r="E2363" s="3">
        <v>43911</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2023</v>
      </c>
      <c r="D2364" s="3">
        <v>45033</v>
      </c>
      <c r="E2364" s="3">
        <v>45037</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2022</v>
      </c>
      <c r="D2365" s="3">
        <v>44634</v>
      </c>
      <c r="E2365" s="3">
        <v>44639</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2022</v>
      </c>
      <c r="D2366" s="3">
        <v>44634</v>
      </c>
      <c r="E2366" s="3">
        <v>44639</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2022</v>
      </c>
      <c r="D2367" s="3">
        <v>44634</v>
      </c>
      <c r="E2367" s="3">
        <v>44639</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2020</v>
      </c>
      <c r="D2368" s="3">
        <v>44159</v>
      </c>
      <c r="E2368" s="3">
        <v>44161</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2023</v>
      </c>
      <c r="D2369" s="3">
        <v>44968</v>
      </c>
      <c r="E2369" s="3">
        <v>44971</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2022</v>
      </c>
      <c r="D2370" s="3">
        <v>44828</v>
      </c>
      <c r="E2370" s="3">
        <v>44832</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2022</v>
      </c>
      <c r="D2371" s="3">
        <v>44828</v>
      </c>
      <c r="E2371" s="3">
        <v>44832</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2023</v>
      </c>
      <c r="D2372" s="3">
        <v>45115</v>
      </c>
      <c r="E2372" s="3">
        <v>45117</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2022</v>
      </c>
      <c r="D2373" s="3">
        <v>44750</v>
      </c>
      <c r="E2373" s="3">
        <v>44754</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2022</v>
      </c>
      <c r="D2374" s="3">
        <v>44750</v>
      </c>
      <c r="E2374" s="3">
        <v>44754</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2022</v>
      </c>
      <c r="D2375" s="3">
        <v>44750</v>
      </c>
      <c r="E2375" s="3">
        <v>44754</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2022</v>
      </c>
      <c r="D2376" s="3">
        <v>44750</v>
      </c>
      <c r="E2376" s="3">
        <v>44754</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2023</v>
      </c>
      <c r="D2377" s="3">
        <v>44951</v>
      </c>
      <c r="E2377" s="3">
        <v>44957</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2020</v>
      </c>
      <c r="D2378" s="3">
        <v>44062</v>
      </c>
      <c r="E2378" s="3">
        <v>44064</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2020</v>
      </c>
      <c r="D2379" s="3">
        <v>44062</v>
      </c>
      <c r="E2379" s="3">
        <v>44064</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2021</v>
      </c>
      <c r="D2380" s="3">
        <v>44536</v>
      </c>
      <c r="E2380" s="3">
        <v>44541</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2022</v>
      </c>
      <c r="D2381" s="3">
        <v>44688</v>
      </c>
      <c r="E2381" s="3">
        <v>44692</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2022</v>
      </c>
      <c r="D2382" s="3">
        <v>44688</v>
      </c>
      <c r="E2382" s="3">
        <v>44692</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2022</v>
      </c>
      <c r="D2383" s="3">
        <v>44688</v>
      </c>
      <c r="E2383" s="3">
        <v>44692</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2023</v>
      </c>
      <c r="D2384" s="3">
        <v>45011</v>
      </c>
      <c r="E2384" s="3">
        <v>45012</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2023</v>
      </c>
      <c r="D2385" s="3">
        <v>45011</v>
      </c>
      <c r="E2385" s="3">
        <v>45012</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2023</v>
      </c>
      <c r="D2386" s="3">
        <v>45011</v>
      </c>
      <c r="E2386" s="3">
        <v>45012</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2023</v>
      </c>
      <c r="D2387" s="3">
        <v>45011</v>
      </c>
      <c r="E2387" s="3">
        <v>45012</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2023</v>
      </c>
      <c r="D2388" s="3">
        <v>45011</v>
      </c>
      <c r="E2388" s="3">
        <v>45012</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2021</v>
      </c>
      <c r="D2389" s="3">
        <v>44542</v>
      </c>
      <c r="E2389" s="3">
        <v>44545</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2021</v>
      </c>
      <c r="D2390" s="3">
        <v>44542</v>
      </c>
      <c r="E2390" s="3">
        <v>44545</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2021</v>
      </c>
      <c r="D2391" s="3">
        <v>44536</v>
      </c>
      <c r="E2391" s="3">
        <v>44540</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2021</v>
      </c>
      <c r="D2392" s="3">
        <v>44536</v>
      </c>
      <c r="E2392" s="3">
        <v>44540</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2021</v>
      </c>
      <c r="D2393" s="3">
        <v>44536</v>
      </c>
      <c r="E2393" s="3">
        <v>44540</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2021</v>
      </c>
      <c r="D2394" s="3">
        <v>44536</v>
      </c>
      <c r="E2394" s="3">
        <v>44540</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2022</v>
      </c>
      <c r="D2395" s="3">
        <v>44638</v>
      </c>
      <c r="E2395" s="3">
        <v>44644</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2021</v>
      </c>
      <c r="D2396" s="3">
        <v>44514</v>
      </c>
      <c r="E2396" s="3">
        <v>44519</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2021</v>
      </c>
      <c r="D2397" s="3">
        <v>44514</v>
      </c>
      <c r="E2397" s="3">
        <v>44519</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2021</v>
      </c>
      <c r="D2398" s="3">
        <v>44514</v>
      </c>
      <c r="E2398" s="3">
        <v>44519</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2023</v>
      </c>
      <c r="D2399" s="3">
        <v>45153</v>
      </c>
      <c r="E2399" s="3">
        <v>45155</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2023</v>
      </c>
      <c r="D2400" s="3">
        <v>45153</v>
      </c>
      <c r="E2400" s="3">
        <v>45155</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2023</v>
      </c>
      <c r="D2401" s="3">
        <v>45179</v>
      </c>
      <c r="E2401" s="3">
        <v>45185</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2023</v>
      </c>
      <c r="D2402" s="3">
        <v>45179</v>
      </c>
      <c r="E2402" s="3">
        <v>45185</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2023</v>
      </c>
      <c r="D2403" s="3">
        <v>45018</v>
      </c>
      <c r="E2403" s="3">
        <v>45021</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2023</v>
      </c>
      <c r="D2404" s="3">
        <v>45018</v>
      </c>
      <c r="E2404" s="3">
        <v>45021</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2022</v>
      </c>
      <c r="D2405" s="3">
        <v>44832</v>
      </c>
      <c r="E2405" s="3">
        <v>44838</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2023</v>
      </c>
      <c r="D2406" s="3">
        <v>45207</v>
      </c>
      <c r="E2406" s="3">
        <v>45211</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2023</v>
      </c>
      <c r="D2407" s="3">
        <v>45207</v>
      </c>
      <c r="E2407" s="3">
        <v>45211</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2023</v>
      </c>
      <c r="D2408" s="3">
        <v>45207</v>
      </c>
      <c r="E2408" s="3">
        <v>45211</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2023</v>
      </c>
      <c r="D2409" s="3">
        <v>44947</v>
      </c>
      <c r="E2409" s="3">
        <v>44952</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2023</v>
      </c>
      <c r="D2410" s="3">
        <v>44947</v>
      </c>
      <c r="E2410" s="3">
        <v>44952</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2023</v>
      </c>
      <c r="D2411" s="3">
        <v>45009</v>
      </c>
      <c r="E2411" s="3">
        <v>45011</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2020</v>
      </c>
      <c r="D2412" s="3">
        <v>44044</v>
      </c>
      <c r="E2412" s="3">
        <v>44049</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2021</v>
      </c>
      <c r="D2413" s="3">
        <v>44354</v>
      </c>
      <c r="E2413" s="3">
        <v>44356</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2020</v>
      </c>
      <c r="D2414" s="3">
        <v>44147</v>
      </c>
      <c r="E2414" s="3">
        <v>44151</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2020</v>
      </c>
      <c r="D2415" s="3">
        <v>44147</v>
      </c>
      <c r="E2415" s="3">
        <v>44151</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2022</v>
      </c>
      <c r="D2416" s="3">
        <v>44925</v>
      </c>
      <c r="E2416" s="3">
        <v>44929</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2021</v>
      </c>
      <c r="D2417" s="3">
        <v>44383</v>
      </c>
      <c r="E2417" s="3">
        <v>44388</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2023</v>
      </c>
      <c r="D2418" s="3">
        <v>45212</v>
      </c>
      <c r="E2418" s="3">
        <v>45218</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2023</v>
      </c>
      <c r="D2419" s="3">
        <v>45212</v>
      </c>
      <c r="E2419" s="3">
        <v>45218</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2022</v>
      </c>
      <c r="D2420" s="3">
        <v>44703</v>
      </c>
      <c r="E2420" s="3">
        <v>44710</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2023</v>
      </c>
      <c r="D2421" s="3">
        <v>45240</v>
      </c>
      <c r="E2421" s="3">
        <v>45245</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2023</v>
      </c>
      <c r="D2422" s="3">
        <v>45240</v>
      </c>
      <c r="E2422" s="3">
        <v>45245</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2022</v>
      </c>
      <c r="D2423" s="3">
        <v>44670</v>
      </c>
      <c r="E2423" s="3">
        <v>44675</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2022</v>
      </c>
      <c r="D2424" s="3">
        <v>44670</v>
      </c>
      <c r="E2424" s="3">
        <v>44675</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2023</v>
      </c>
      <c r="D2425" s="3">
        <v>45286</v>
      </c>
      <c r="E2425" s="3">
        <v>45291</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2023</v>
      </c>
      <c r="D2426" s="3">
        <v>45286</v>
      </c>
      <c r="E2426" s="3">
        <v>45291</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2023</v>
      </c>
      <c r="D2427" s="3">
        <v>45286</v>
      </c>
      <c r="E2427" s="3">
        <v>45291</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2023</v>
      </c>
      <c r="D2428" s="3">
        <v>45286</v>
      </c>
      <c r="E2428" s="3">
        <v>45291</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2022</v>
      </c>
      <c r="D2429" s="3">
        <v>44724</v>
      </c>
      <c r="E2429" s="3">
        <v>44730</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2022</v>
      </c>
      <c r="D2430" s="3">
        <v>44724</v>
      </c>
      <c r="E2430" s="3">
        <v>44730</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2022</v>
      </c>
      <c r="D2431" s="3">
        <v>44724</v>
      </c>
      <c r="E2431" s="3">
        <v>44730</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2023</v>
      </c>
      <c r="D2432" s="3">
        <v>45060</v>
      </c>
      <c r="E2432" s="3">
        <v>45067</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2023</v>
      </c>
      <c r="D2433" s="3">
        <v>45289</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2020</v>
      </c>
      <c r="D2434" s="3">
        <v>43915</v>
      </c>
      <c r="E2434" s="3">
        <v>43922</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2023</v>
      </c>
      <c r="D2435" s="3">
        <v>45075</v>
      </c>
      <c r="E2435" s="3">
        <v>45079</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2021</v>
      </c>
      <c r="D2436" s="3">
        <v>44514</v>
      </c>
      <c r="E2436" s="3">
        <v>44517</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2021</v>
      </c>
      <c r="D2437" s="3">
        <v>44514</v>
      </c>
      <c r="E2437" s="3">
        <v>44517</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2023</v>
      </c>
      <c r="D2438" s="3">
        <v>45111</v>
      </c>
      <c r="E2438" s="3">
        <v>45118</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2020</v>
      </c>
      <c r="D2439" s="3">
        <v>44153</v>
      </c>
      <c r="E2439" s="3">
        <v>44155</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2020</v>
      </c>
      <c r="D2440" s="3">
        <v>44153</v>
      </c>
      <c r="E2440" s="3">
        <v>44155</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2023</v>
      </c>
      <c r="D2441" s="3">
        <v>45125</v>
      </c>
      <c r="E2441" s="3">
        <v>45130</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2022</v>
      </c>
      <c r="D2442" s="3">
        <v>44704</v>
      </c>
      <c r="E2442" s="3">
        <v>44709</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2022</v>
      </c>
      <c r="D2443" s="3">
        <v>44704</v>
      </c>
      <c r="E2443" s="3">
        <v>44709</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2022</v>
      </c>
      <c r="D2444" s="3">
        <v>44704</v>
      </c>
      <c r="E2444" s="3">
        <v>44709</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2022</v>
      </c>
      <c r="D2445" s="3">
        <v>44704</v>
      </c>
      <c r="E2445" s="3">
        <v>44709</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2022</v>
      </c>
      <c r="D2446" s="3">
        <v>44704</v>
      </c>
      <c r="E2446" s="3">
        <v>44709</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2022</v>
      </c>
      <c r="D2447" s="3">
        <v>44704</v>
      </c>
      <c r="E2447" s="3">
        <v>44709</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2021</v>
      </c>
      <c r="D2448" s="3">
        <v>44464</v>
      </c>
      <c r="E2448" s="3">
        <v>44470</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2022</v>
      </c>
      <c r="D2449" s="3">
        <v>44866</v>
      </c>
      <c r="E2449" s="3">
        <v>44872</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2021</v>
      </c>
      <c r="D2450" s="3">
        <v>44453</v>
      </c>
      <c r="E2450" s="3">
        <v>44456</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2022</v>
      </c>
      <c r="D2451" s="3">
        <v>44871</v>
      </c>
      <c r="E2451" s="3">
        <v>44876</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2023</v>
      </c>
      <c r="D2452" s="3">
        <v>45003</v>
      </c>
      <c r="E2452" s="3">
        <v>45008</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2023</v>
      </c>
      <c r="D2453" s="3">
        <v>45003</v>
      </c>
      <c r="E2453" s="3">
        <v>45008</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2023</v>
      </c>
      <c r="D2454" s="3">
        <v>45003</v>
      </c>
      <c r="E2454" s="3">
        <v>45008</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2023</v>
      </c>
      <c r="D2455" s="3">
        <v>45003</v>
      </c>
      <c r="E2455" s="3">
        <v>45008</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2023</v>
      </c>
      <c r="D2456" s="3">
        <v>45003</v>
      </c>
      <c r="E2456" s="3">
        <v>45008</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2023</v>
      </c>
      <c r="D2457" s="3">
        <v>45003</v>
      </c>
      <c r="E2457" s="3">
        <v>45008</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2023</v>
      </c>
      <c r="D2458" s="3">
        <v>45003</v>
      </c>
      <c r="E2458" s="3">
        <v>45008</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2023</v>
      </c>
      <c r="D2459" s="3">
        <v>45003</v>
      </c>
      <c r="E2459" s="3">
        <v>45008</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2023</v>
      </c>
      <c r="D2460" s="3">
        <v>45003</v>
      </c>
      <c r="E2460" s="3">
        <v>45008</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2023</v>
      </c>
      <c r="D2461" s="3">
        <v>45154</v>
      </c>
      <c r="E2461" s="3">
        <v>45160</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2021</v>
      </c>
      <c r="D2462" s="3">
        <v>44388</v>
      </c>
      <c r="E2462" s="3">
        <v>44390</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2021</v>
      </c>
      <c r="D2463" s="3">
        <v>44388</v>
      </c>
      <c r="E2463" s="3">
        <v>44390</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2023</v>
      </c>
      <c r="D2464" s="3">
        <v>45264</v>
      </c>
      <c r="E2464" s="3">
        <v>45270</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2023</v>
      </c>
      <c r="D2465" s="3">
        <v>45264</v>
      </c>
      <c r="E2465" s="3">
        <v>45270</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2023</v>
      </c>
      <c r="D2466" s="3">
        <v>45264</v>
      </c>
      <c r="E2466" s="3">
        <v>45270</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2023</v>
      </c>
      <c r="D2467" s="3">
        <v>45264</v>
      </c>
      <c r="E2467" s="3">
        <v>45270</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2023</v>
      </c>
      <c r="D2468" s="3">
        <v>45051</v>
      </c>
      <c r="E2468" s="3">
        <v>45055</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2023</v>
      </c>
      <c r="D2469" s="3">
        <v>45051</v>
      </c>
      <c r="E2469" s="3">
        <v>45055</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2023</v>
      </c>
      <c r="D2470" s="3">
        <v>45051</v>
      </c>
      <c r="E2470" s="3">
        <v>45055</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2023</v>
      </c>
      <c r="D2471" s="3">
        <v>45051</v>
      </c>
      <c r="E2471" s="3">
        <v>45055</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2022</v>
      </c>
      <c r="D2472" s="3">
        <v>44583</v>
      </c>
      <c r="E2472" s="3">
        <v>44589</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2022</v>
      </c>
      <c r="D2473" s="3">
        <v>44583</v>
      </c>
      <c r="E2473" s="3">
        <v>44589</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2022</v>
      </c>
      <c r="D2474" s="3">
        <v>44583</v>
      </c>
      <c r="E2474" s="3">
        <v>44589</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2022</v>
      </c>
      <c r="D2475" s="3">
        <v>44869</v>
      </c>
      <c r="E2475" s="3">
        <v>44872</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2022</v>
      </c>
      <c r="D2476" s="3">
        <v>44869</v>
      </c>
      <c r="E2476" s="3">
        <v>44872</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2022</v>
      </c>
      <c r="D2477" s="3">
        <v>44869</v>
      </c>
      <c r="E2477" s="3">
        <v>44872</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2022</v>
      </c>
      <c r="D2478" s="3">
        <v>44869</v>
      </c>
      <c r="E2478" s="3">
        <v>44872</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2023</v>
      </c>
      <c r="D2479" s="3">
        <v>45174</v>
      </c>
      <c r="E2479" s="3">
        <v>45178</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2020</v>
      </c>
      <c r="D2480" s="3">
        <v>44087</v>
      </c>
      <c r="E2480" s="3">
        <v>44093</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2023</v>
      </c>
      <c r="D2481" s="3">
        <v>45097</v>
      </c>
      <c r="E2481" s="3">
        <v>45103</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2023</v>
      </c>
      <c r="D2482" s="3">
        <v>45097</v>
      </c>
      <c r="E2482" s="3">
        <v>45103</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2023</v>
      </c>
      <c r="D2483" s="3">
        <v>45285</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2023</v>
      </c>
      <c r="D2484" s="3">
        <v>45167</v>
      </c>
      <c r="E2484" s="3">
        <v>45173</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2023</v>
      </c>
      <c r="D2485" s="3">
        <v>45167</v>
      </c>
      <c r="E2485" s="3">
        <v>45173</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2023</v>
      </c>
      <c r="D2486" s="3">
        <v>45167</v>
      </c>
      <c r="E2486" s="3">
        <v>45173</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2023</v>
      </c>
      <c r="D2487" s="3">
        <v>45167</v>
      </c>
      <c r="E2487" s="3">
        <v>45173</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2021</v>
      </c>
      <c r="D2488" s="3">
        <v>44198</v>
      </c>
      <c r="E2488" s="3">
        <v>44200</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2021</v>
      </c>
      <c r="D2489" s="3">
        <v>44198</v>
      </c>
      <c r="E2489" s="3">
        <v>44200</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2021</v>
      </c>
      <c r="D2490" s="3">
        <v>44198</v>
      </c>
      <c r="E2490" s="3">
        <v>44200</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2021</v>
      </c>
      <c r="D2491" s="3">
        <v>44478</v>
      </c>
      <c r="E2491" s="3">
        <v>44482</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2021</v>
      </c>
      <c r="D2492" s="3">
        <v>44478</v>
      </c>
      <c r="E2492" s="3">
        <v>44482</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2020</v>
      </c>
      <c r="D2493" s="3">
        <v>44178</v>
      </c>
      <c r="E2493" s="3">
        <v>44180</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2020</v>
      </c>
      <c r="D2494" s="3">
        <v>44154</v>
      </c>
      <c r="E2494" s="3">
        <v>44158</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2022</v>
      </c>
      <c r="D2495" s="3">
        <v>44815</v>
      </c>
      <c r="E2495" s="3">
        <v>44819</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2022</v>
      </c>
      <c r="D2496" s="3">
        <v>44815</v>
      </c>
      <c r="E2496" s="3">
        <v>44819</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2020</v>
      </c>
      <c r="D2497" s="3">
        <v>43998</v>
      </c>
      <c r="E2497" s="3">
        <v>44004</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2021</v>
      </c>
      <c r="D2498" s="3">
        <v>44465</v>
      </c>
      <c r="E2498" s="3">
        <v>44470</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2021</v>
      </c>
      <c r="D2499" s="3">
        <v>44465</v>
      </c>
      <c r="E2499" s="3">
        <v>44470</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2022</v>
      </c>
      <c r="D2500" s="3">
        <v>44701</v>
      </c>
      <c r="E2500" s="3">
        <v>44706</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2023</v>
      </c>
      <c r="D2501" s="3">
        <v>45100</v>
      </c>
      <c r="E2501" s="3">
        <v>45101</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2023</v>
      </c>
      <c r="D2502" s="3">
        <v>45095</v>
      </c>
      <c r="E2502" s="3">
        <v>45098</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2023</v>
      </c>
      <c r="D2503" s="3">
        <v>45095</v>
      </c>
      <c r="E2503" s="3">
        <v>45098</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2023</v>
      </c>
      <c r="D2504" s="3">
        <v>45095</v>
      </c>
      <c r="E2504" s="3">
        <v>45098</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2022</v>
      </c>
      <c r="D2505" s="3">
        <v>44880</v>
      </c>
      <c r="E2505" s="3">
        <v>44885</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2020</v>
      </c>
      <c r="D2506" s="3">
        <v>44037</v>
      </c>
      <c r="E2506" s="3">
        <v>44039</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2020</v>
      </c>
      <c r="D2507" s="3">
        <v>44037</v>
      </c>
      <c r="E2507" s="3">
        <v>44039</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2020</v>
      </c>
      <c r="D2508" s="3">
        <v>44037</v>
      </c>
      <c r="E2508" s="3">
        <v>44039</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2021</v>
      </c>
      <c r="D2509" s="3">
        <v>44379</v>
      </c>
      <c r="E2509" s="3">
        <v>44379</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2023</v>
      </c>
      <c r="D2510" s="3">
        <v>44988</v>
      </c>
      <c r="E2510" s="3">
        <v>44994</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2023</v>
      </c>
      <c r="D2511" s="3">
        <v>44988</v>
      </c>
      <c r="E2511" s="3">
        <v>44994</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2022</v>
      </c>
      <c r="D2512" s="3">
        <v>44884</v>
      </c>
      <c r="E2512" s="3">
        <v>44889</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2021</v>
      </c>
      <c r="D2513" s="3">
        <v>44304</v>
      </c>
      <c r="E2513" s="3">
        <v>44305</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2023</v>
      </c>
      <c r="D2514" s="3">
        <v>45263</v>
      </c>
      <c r="E2514" s="3">
        <v>45267</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2022</v>
      </c>
      <c r="D2515" s="3">
        <v>44877</v>
      </c>
      <c r="E2515" s="3">
        <v>44883</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2022</v>
      </c>
      <c r="D2516" s="3">
        <v>44877</v>
      </c>
      <c r="E2516" s="3">
        <v>44883</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2020</v>
      </c>
      <c r="D2517" s="3">
        <v>44079</v>
      </c>
      <c r="E2517" s="3">
        <v>44084</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2020</v>
      </c>
      <c r="D2518" s="3">
        <v>44150</v>
      </c>
      <c r="E2518" s="3">
        <v>44157</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2023</v>
      </c>
      <c r="D2519" s="3">
        <v>45049</v>
      </c>
      <c r="E2519" s="3">
        <v>45054</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2022</v>
      </c>
      <c r="D2520" s="3">
        <v>44850</v>
      </c>
      <c r="E2520" s="3">
        <v>44856</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2022</v>
      </c>
      <c r="D2521" s="3">
        <v>44850</v>
      </c>
      <c r="E2521" s="3">
        <v>44856</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2022</v>
      </c>
      <c r="D2522" s="3">
        <v>44850</v>
      </c>
      <c r="E2522" s="3">
        <v>44856</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2022</v>
      </c>
      <c r="D2523" s="3">
        <v>44850</v>
      </c>
      <c r="E2523" s="3">
        <v>44856</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2022</v>
      </c>
      <c r="D2524" s="3">
        <v>44850</v>
      </c>
      <c r="E2524" s="3">
        <v>44856</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2022</v>
      </c>
      <c r="D2525" s="3">
        <v>44850</v>
      </c>
      <c r="E2525" s="3">
        <v>44856</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2021</v>
      </c>
      <c r="D2526" s="3">
        <v>44292</v>
      </c>
      <c r="E2526" s="3">
        <v>44296</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2021</v>
      </c>
      <c r="D2527" s="3">
        <v>44292</v>
      </c>
      <c r="E2527" s="3">
        <v>44296</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2021</v>
      </c>
      <c r="D2528" s="3">
        <v>44292</v>
      </c>
      <c r="E2528" s="3">
        <v>44296</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2021</v>
      </c>
      <c r="D2529" s="3">
        <v>44292</v>
      </c>
      <c r="E2529" s="3">
        <v>44296</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2021</v>
      </c>
      <c r="D2530" s="3">
        <v>44292</v>
      </c>
      <c r="E2530" s="3">
        <v>44296</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2020</v>
      </c>
      <c r="D2531" s="3">
        <v>44128</v>
      </c>
      <c r="E2531" s="3">
        <v>44133</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2020</v>
      </c>
      <c r="D2532" s="3">
        <v>44060</v>
      </c>
      <c r="E2532" s="3">
        <v>44064</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2020</v>
      </c>
      <c r="D2533" s="3">
        <v>44060</v>
      </c>
      <c r="E2533" s="3">
        <v>44064</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2020</v>
      </c>
      <c r="D2534" s="3">
        <v>44060</v>
      </c>
      <c r="E2534" s="3">
        <v>44064</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2020</v>
      </c>
      <c r="D2535" s="3">
        <v>44060</v>
      </c>
      <c r="E2535" s="3">
        <v>44064</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2023</v>
      </c>
      <c r="D2536" s="3">
        <v>45154</v>
      </c>
      <c r="E2536" s="3">
        <v>45157</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2021</v>
      </c>
      <c r="D2537" s="3">
        <v>44445</v>
      </c>
      <c r="E2537" s="3">
        <v>44447</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2021</v>
      </c>
      <c r="D2538" s="3">
        <v>44223</v>
      </c>
      <c r="E2538" s="3">
        <v>44225</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2021</v>
      </c>
      <c r="D2539" s="3">
        <v>44223</v>
      </c>
      <c r="E2539" s="3">
        <v>44225</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2021</v>
      </c>
      <c r="D2540" s="3">
        <v>44223</v>
      </c>
      <c r="E2540" s="3">
        <v>44225</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2021</v>
      </c>
      <c r="D2541" s="3">
        <v>44393</v>
      </c>
      <c r="E2541" s="3">
        <v>44393</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2021</v>
      </c>
      <c r="D2542" s="3">
        <v>44393</v>
      </c>
      <c r="E2542" s="3">
        <v>44393</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2022</v>
      </c>
      <c r="D2543" s="3">
        <v>44682</v>
      </c>
      <c r="E2543" s="3">
        <v>44686</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2020</v>
      </c>
      <c r="D2544" s="3">
        <v>44100</v>
      </c>
      <c r="E2544" s="3">
        <v>44105</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2022</v>
      </c>
      <c r="D2545" s="3">
        <v>44813</v>
      </c>
      <c r="E2545" s="3">
        <v>44819</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2022</v>
      </c>
      <c r="D2546" s="3">
        <v>44813</v>
      </c>
      <c r="E2546" s="3">
        <v>44819</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2023</v>
      </c>
      <c r="D2547" s="3">
        <v>45033</v>
      </c>
      <c r="E2547" s="3">
        <v>45037</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2023</v>
      </c>
      <c r="D2548" s="3">
        <v>45033</v>
      </c>
      <c r="E2548" s="3">
        <v>45037</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2021</v>
      </c>
      <c r="D2549" s="3">
        <v>44424</v>
      </c>
      <c r="E2549" s="3">
        <v>44430</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2021</v>
      </c>
      <c r="D2550" s="3">
        <v>44424</v>
      </c>
      <c r="E2550" s="3">
        <v>44430</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2021</v>
      </c>
      <c r="D2551" s="3">
        <v>44424</v>
      </c>
      <c r="E2551" s="3">
        <v>44430</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2021</v>
      </c>
      <c r="D2552" s="3">
        <v>44424</v>
      </c>
      <c r="E2552" s="3">
        <v>44430</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2023</v>
      </c>
      <c r="D2553" s="3">
        <v>45250</v>
      </c>
      <c r="E2553" s="3">
        <v>45254</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2023</v>
      </c>
      <c r="D2554" s="3">
        <v>45250</v>
      </c>
      <c r="E2554" s="3">
        <v>45254</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2022</v>
      </c>
      <c r="D2555" s="3">
        <v>44819</v>
      </c>
      <c r="E2555" s="3">
        <v>44823</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2022</v>
      </c>
      <c r="D2556" s="3">
        <v>44789</v>
      </c>
      <c r="E2556" s="3">
        <v>44794</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2021</v>
      </c>
      <c r="D2557" s="3">
        <v>44465</v>
      </c>
      <c r="E2557" s="3">
        <v>44469</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2022</v>
      </c>
      <c r="D2558" s="3">
        <v>44843</v>
      </c>
      <c r="E2558" s="3">
        <v>44849</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2021</v>
      </c>
      <c r="D2559" s="3">
        <v>44279</v>
      </c>
      <c r="E2559" s="3">
        <v>44285</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2021</v>
      </c>
      <c r="D2560" s="3">
        <v>44347</v>
      </c>
      <c r="E2560" s="3">
        <v>44351</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2021</v>
      </c>
      <c r="D2561" s="3">
        <v>44347</v>
      </c>
      <c r="E2561" s="3">
        <v>44351</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2021</v>
      </c>
      <c r="D2562" s="3">
        <v>44347</v>
      </c>
      <c r="E2562" s="3">
        <v>44351</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2021</v>
      </c>
      <c r="D2563" s="3">
        <v>44555</v>
      </c>
      <c r="E2563" s="3">
        <v>44561</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2021</v>
      </c>
      <c r="D2564" s="3">
        <v>44555</v>
      </c>
      <c r="E2564" s="3">
        <v>44561</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2021</v>
      </c>
      <c r="D2565" s="3">
        <v>44272</v>
      </c>
      <c r="E2565" s="3">
        <v>44277</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2021</v>
      </c>
      <c r="D2566" s="3">
        <v>44272</v>
      </c>
      <c r="E2566" s="3">
        <v>44277</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2023</v>
      </c>
      <c r="D2567" s="3">
        <v>45282</v>
      </c>
      <c r="E2567" s="3">
        <v>45285</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2023</v>
      </c>
      <c r="D2568" s="3">
        <v>45232</v>
      </c>
      <c r="E2568" s="3">
        <v>45234</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2023</v>
      </c>
      <c r="D2569" s="3">
        <v>45232</v>
      </c>
      <c r="E2569" s="3">
        <v>45234</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2023</v>
      </c>
      <c r="D2570" s="3">
        <v>45177</v>
      </c>
      <c r="E2570" s="3">
        <v>45181</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2023</v>
      </c>
      <c r="D2571" s="3">
        <v>45288</v>
      </c>
      <c r="E2571" s="3">
        <v>45288</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2023</v>
      </c>
      <c r="D2572" s="3">
        <v>45288</v>
      </c>
      <c r="E2572" s="3">
        <v>45288</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2023</v>
      </c>
      <c r="D2573" s="3">
        <v>45124</v>
      </c>
      <c r="E2573" s="3">
        <v>45129</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2022</v>
      </c>
      <c r="D2574" s="3">
        <v>44786</v>
      </c>
      <c r="E2574" s="3">
        <v>44789</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2023</v>
      </c>
      <c r="D2575" s="3">
        <v>45117</v>
      </c>
      <c r="E2575" s="3">
        <v>45122</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2020</v>
      </c>
      <c r="D2576" s="3">
        <v>44157</v>
      </c>
      <c r="E2576" s="3">
        <v>44162</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2020</v>
      </c>
      <c r="D2577" s="3">
        <v>44157</v>
      </c>
      <c r="E2577" s="3">
        <v>44162</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2020</v>
      </c>
      <c r="D2578" s="3">
        <v>44157</v>
      </c>
      <c r="E2578" s="3">
        <v>44162</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2020</v>
      </c>
      <c r="D2579" s="3">
        <v>44157</v>
      </c>
      <c r="E2579" s="3">
        <v>44162</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2020</v>
      </c>
      <c r="D2580" s="3">
        <v>43857</v>
      </c>
      <c r="E2580" s="3">
        <v>43862</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2020</v>
      </c>
      <c r="D2581" s="3">
        <v>43857</v>
      </c>
      <c r="E2581" s="3">
        <v>43862</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2020</v>
      </c>
      <c r="D2582" s="3">
        <v>43857</v>
      </c>
      <c r="E2582" s="3">
        <v>43862</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2020</v>
      </c>
      <c r="D2583" s="3">
        <v>43857</v>
      </c>
      <c r="E2583" s="3">
        <v>43862</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2020</v>
      </c>
      <c r="D2584" s="3">
        <v>43857</v>
      </c>
      <c r="E2584" s="3">
        <v>43862</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2020</v>
      </c>
      <c r="D2585" s="3">
        <v>43857</v>
      </c>
      <c r="E2585" s="3">
        <v>43862</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2020</v>
      </c>
      <c r="D2586" s="3">
        <v>43857</v>
      </c>
      <c r="E2586" s="3">
        <v>43862</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2021</v>
      </c>
      <c r="D2587" s="3">
        <v>44503</v>
      </c>
      <c r="E2587" s="3">
        <v>44510</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2023</v>
      </c>
      <c r="D2588" s="3">
        <v>45108</v>
      </c>
      <c r="E2588" s="3">
        <v>45114</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2023</v>
      </c>
      <c r="D2589" s="3">
        <v>45108</v>
      </c>
      <c r="E2589" s="3">
        <v>45114</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2022</v>
      </c>
      <c r="D2590" s="3">
        <v>44687</v>
      </c>
      <c r="E2590" s="3">
        <v>44691</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2022</v>
      </c>
      <c r="D2591" s="3">
        <v>44687</v>
      </c>
      <c r="E2591" s="3">
        <v>44691</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2022</v>
      </c>
      <c r="D2592" s="3">
        <v>44813</v>
      </c>
      <c r="E2592" s="3">
        <v>44819</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2022</v>
      </c>
      <c r="D2593" s="3">
        <v>44813</v>
      </c>
      <c r="E2593" s="3">
        <v>44819</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2023</v>
      </c>
      <c r="D2594" s="3">
        <v>45255</v>
      </c>
      <c r="E2594" s="3">
        <v>45257</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2023</v>
      </c>
      <c r="D2595" s="3">
        <v>45255</v>
      </c>
      <c r="E2595" s="3">
        <v>45257</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2023</v>
      </c>
      <c r="D2596" s="3">
        <v>45060</v>
      </c>
      <c r="E2596" s="3">
        <v>45064</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2023</v>
      </c>
      <c r="D2597" s="3">
        <v>45060</v>
      </c>
      <c r="E2597" s="3">
        <v>45064</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2023</v>
      </c>
      <c r="D2598" s="3">
        <v>45060</v>
      </c>
      <c r="E2598" s="3">
        <v>45064</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2023</v>
      </c>
      <c r="D2599" s="3">
        <v>45060</v>
      </c>
      <c r="E2599" s="3">
        <v>45064</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2023</v>
      </c>
      <c r="D2600" s="3">
        <v>45060</v>
      </c>
      <c r="E2600" s="3">
        <v>45064</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2023</v>
      </c>
      <c r="D2601" s="3">
        <v>45040</v>
      </c>
      <c r="E2601" s="3">
        <v>45046</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2023</v>
      </c>
      <c r="D2602" s="3">
        <v>45040</v>
      </c>
      <c r="E2602" s="3">
        <v>45046</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2022</v>
      </c>
      <c r="D2603" s="3">
        <v>44717</v>
      </c>
      <c r="E2603" s="3">
        <v>44717</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2022</v>
      </c>
      <c r="D2604" s="3">
        <v>44717</v>
      </c>
      <c r="E2604" s="3">
        <v>44717</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2022</v>
      </c>
      <c r="D2605" s="3">
        <v>44717</v>
      </c>
      <c r="E2605" s="3">
        <v>44717</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2022</v>
      </c>
      <c r="D2606" s="3">
        <v>44717</v>
      </c>
      <c r="E2606" s="3">
        <v>44717</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2020</v>
      </c>
      <c r="D2607" s="3">
        <v>44181</v>
      </c>
      <c r="E2607" s="3">
        <v>44186</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2022</v>
      </c>
      <c r="D2608" s="3">
        <v>44625</v>
      </c>
      <c r="E2608" s="3">
        <v>44631</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2020</v>
      </c>
      <c r="D2609" s="3">
        <v>44160</v>
      </c>
      <c r="E2609" s="3">
        <v>44165</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2020</v>
      </c>
      <c r="D2610" s="3">
        <v>44160</v>
      </c>
      <c r="E2610" s="3">
        <v>44165</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2020</v>
      </c>
      <c r="D2611" s="3">
        <v>44160</v>
      </c>
      <c r="E2611" s="3">
        <v>44165</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2020</v>
      </c>
      <c r="D2612" s="3">
        <v>44160</v>
      </c>
      <c r="E2612" s="3">
        <v>44165</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2020</v>
      </c>
      <c r="D2613" s="3">
        <v>44160</v>
      </c>
      <c r="E2613" s="3">
        <v>44165</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2020</v>
      </c>
      <c r="D2614" s="3">
        <v>44160</v>
      </c>
      <c r="E2614" s="3">
        <v>44165</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2022</v>
      </c>
      <c r="D2615" s="3">
        <v>44680</v>
      </c>
      <c r="E2615" s="3">
        <v>44687</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2020</v>
      </c>
      <c r="D2616" s="3">
        <v>43947</v>
      </c>
      <c r="E2616" s="3">
        <v>43954</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2020</v>
      </c>
      <c r="D2617" s="3">
        <v>43947</v>
      </c>
      <c r="E2617" s="3">
        <v>43954</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2023</v>
      </c>
      <c r="D2618" s="3">
        <v>45018</v>
      </c>
      <c r="E2618" s="3">
        <v>45022</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2023</v>
      </c>
      <c r="D2619" s="3">
        <v>45018</v>
      </c>
      <c r="E2619" s="3">
        <v>45022</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2023</v>
      </c>
      <c r="D2620" s="3">
        <v>45283</v>
      </c>
      <c r="E2620" s="3">
        <v>45287</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2023</v>
      </c>
      <c r="D2621" s="3">
        <v>45283</v>
      </c>
      <c r="E2621" s="3">
        <v>45287</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2023</v>
      </c>
      <c r="D2622" s="3">
        <v>45283</v>
      </c>
      <c r="E2622" s="3">
        <v>45287</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2023</v>
      </c>
      <c r="D2623" s="3">
        <v>45283</v>
      </c>
      <c r="E2623" s="3">
        <v>45287</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2020</v>
      </c>
      <c r="D2624" s="3">
        <v>44168</v>
      </c>
      <c r="E2624" s="3">
        <v>44171</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2023</v>
      </c>
      <c r="D2625" s="3">
        <v>45222</v>
      </c>
      <c r="E2625" s="3">
        <v>45224</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2023</v>
      </c>
      <c r="D2626" s="3">
        <v>45222</v>
      </c>
      <c r="E2626" s="3">
        <v>45224</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2023</v>
      </c>
      <c r="D2627" s="3">
        <v>45222</v>
      </c>
      <c r="E2627" s="3">
        <v>45224</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2023</v>
      </c>
      <c r="D2628" s="3">
        <v>45222</v>
      </c>
      <c r="E2628" s="3">
        <v>45224</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2023</v>
      </c>
      <c r="D2629" s="3">
        <v>45244</v>
      </c>
      <c r="E2629" s="3">
        <v>45246</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2023</v>
      </c>
      <c r="D2630" s="3">
        <v>45244</v>
      </c>
      <c r="E2630" s="3">
        <v>45246</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2023</v>
      </c>
      <c r="D2631" s="3">
        <v>45244</v>
      </c>
      <c r="E2631" s="3">
        <v>45246</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2021</v>
      </c>
      <c r="D2632" s="3">
        <v>44449</v>
      </c>
      <c r="E2632" s="3">
        <v>44454</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2023</v>
      </c>
      <c r="D2633" s="3">
        <v>45062</v>
      </c>
      <c r="E2633" s="3">
        <v>45067</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2023</v>
      </c>
      <c r="D2634" s="3">
        <v>45062</v>
      </c>
      <c r="E2634" s="3">
        <v>45067</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2023</v>
      </c>
      <c r="D2635" s="3">
        <v>45062</v>
      </c>
      <c r="E2635" s="3">
        <v>45067</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2021</v>
      </c>
      <c r="D2636" s="3">
        <v>44382</v>
      </c>
      <c r="E2636" s="3">
        <v>44387</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2021</v>
      </c>
      <c r="D2637" s="3">
        <v>44382</v>
      </c>
      <c r="E2637" s="3">
        <v>44387</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2021</v>
      </c>
      <c r="D2638" s="3">
        <v>44423</v>
      </c>
      <c r="E2638" s="3">
        <v>44427</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2023</v>
      </c>
      <c r="D2639" s="3">
        <v>45090</v>
      </c>
      <c r="E2639" s="3">
        <v>45096</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2023</v>
      </c>
      <c r="D2640" s="3">
        <v>45090</v>
      </c>
      <c r="E2640" s="3">
        <v>45096</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2023</v>
      </c>
      <c r="D2641" s="3">
        <v>45090</v>
      </c>
      <c r="E2641" s="3">
        <v>45096</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2023</v>
      </c>
      <c r="D2642" s="3">
        <v>45090</v>
      </c>
      <c r="E2642" s="3">
        <v>45096</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2021</v>
      </c>
      <c r="D2643" s="3">
        <v>44247</v>
      </c>
      <c r="E2643" s="3">
        <v>44252</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2022</v>
      </c>
      <c r="D2644" s="3">
        <v>44925</v>
      </c>
      <c r="E2644" s="3">
        <v>44926</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2022</v>
      </c>
      <c r="D2645" s="3">
        <v>44669</v>
      </c>
      <c r="E2645" s="3">
        <v>44673</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2022</v>
      </c>
      <c r="D2646" s="3">
        <v>44669</v>
      </c>
      <c r="E2646" s="3">
        <v>44673</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2020</v>
      </c>
      <c r="D2647" s="3">
        <v>44081</v>
      </c>
      <c r="E2647" s="3">
        <v>44086</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2020</v>
      </c>
      <c r="D2648" s="3">
        <v>44081</v>
      </c>
      <c r="E2648" s="3">
        <v>44086</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2020</v>
      </c>
      <c r="D2649" s="3">
        <v>44081</v>
      </c>
      <c r="E2649" s="3">
        <v>44086</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2020</v>
      </c>
      <c r="D2650" s="3">
        <v>44081</v>
      </c>
      <c r="E2650" s="3">
        <v>44086</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2020</v>
      </c>
      <c r="D2651" s="3">
        <v>44081</v>
      </c>
      <c r="E2651" s="3">
        <v>44086</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2022</v>
      </c>
      <c r="D2652" s="3">
        <v>44831</v>
      </c>
      <c r="E2652" s="3">
        <v>44836</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2023</v>
      </c>
      <c r="D2653" s="3">
        <v>45187</v>
      </c>
      <c r="E2653" s="3">
        <v>45191</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2023</v>
      </c>
      <c r="D2654" s="3">
        <v>45187</v>
      </c>
      <c r="E2654" s="3">
        <v>45191</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2023</v>
      </c>
      <c r="D2655" s="3">
        <v>45187</v>
      </c>
      <c r="E2655" s="3">
        <v>45191</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2023</v>
      </c>
      <c r="D2656" s="3">
        <v>45187</v>
      </c>
      <c r="E2656" s="3">
        <v>45191</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2023</v>
      </c>
      <c r="D2657" s="3">
        <v>45187</v>
      </c>
      <c r="E2657" s="3">
        <v>45191</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2023</v>
      </c>
      <c r="D2658" s="3">
        <v>45187</v>
      </c>
      <c r="E2658" s="3">
        <v>45191</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2023</v>
      </c>
      <c r="D2659" s="3">
        <v>45187</v>
      </c>
      <c r="E2659" s="3">
        <v>45191</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2022</v>
      </c>
      <c r="D2660" s="3">
        <v>44790</v>
      </c>
      <c r="E2660" s="3">
        <v>44794</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2021</v>
      </c>
      <c r="D2661" s="3">
        <v>44554</v>
      </c>
      <c r="E2661" s="3">
        <v>44558</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2023</v>
      </c>
      <c r="D2662" s="3">
        <v>45259</v>
      </c>
      <c r="E2662" s="3">
        <v>45263</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2023</v>
      </c>
      <c r="D2663" s="3">
        <v>45259</v>
      </c>
      <c r="E2663" s="3">
        <v>45263</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2023</v>
      </c>
      <c r="D2664" s="3">
        <v>45031</v>
      </c>
      <c r="E2664" s="3">
        <v>45032</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2022</v>
      </c>
      <c r="D2665" s="3">
        <v>44683</v>
      </c>
      <c r="E2665" s="3">
        <v>44686</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2022</v>
      </c>
      <c r="D2666" s="3">
        <v>44683</v>
      </c>
      <c r="E2666" s="3">
        <v>44686</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2022</v>
      </c>
      <c r="D2667" s="3">
        <v>44683</v>
      </c>
      <c r="E2667" s="3">
        <v>44686</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2022</v>
      </c>
      <c r="D2668" s="3">
        <v>44836</v>
      </c>
      <c r="E2668" s="3">
        <v>44836</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2022</v>
      </c>
      <c r="D2669" s="3">
        <v>44836</v>
      </c>
      <c r="E2669" s="3">
        <v>44836</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2021</v>
      </c>
      <c r="D2670" s="3">
        <v>44433</v>
      </c>
      <c r="E2670" s="3">
        <v>44438</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2021</v>
      </c>
      <c r="D2671" s="3">
        <v>44433</v>
      </c>
      <c r="E2671" s="3">
        <v>44438</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2020</v>
      </c>
      <c r="D2672" s="3">
        <v>44083</v>
      </c>
      <c r="E2672" s="3">
        <v>44086</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2020</v>
      </c>
      <c r="D2673" s="3">
        <v>44083</v>
      </c>
      <c r="E2673" s="3">
        <v>44086</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2020</v>
      </c>
      <c r="D2674" s="3">
        <v>44083</v>
      </c>
      <c r="E2674" s="3">
        <v>44086</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2020</v>
      </c>
      <c r="D2675" s="3">
        <v>44083</v>
      </c>
      <c r="E2675" s="3">
        <v>44086</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2023</v>
      </c>
      <c r="D2676" s="3">
        <v>45264</v>
      </c>
      <c r="E2676" s="3">
        <v>45264</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2023</v>
      </c>
      <c r="D2677" s="3">
        <v>45258</v>
      </c>
      <c r="E2677" s="3">
        <v>45263</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2023</v>
      </c>
      <c r="D2678" s="3">
        <v>45258</v>
      </c>
      <c r="E2678" s="3">
        <v>45263</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2020</v>
      </c>
      <c r="D2679" s="3">
        <v>44003</v>
      </c>
      <c r="E2679" s="3">
        <v>44003</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2020</v>
      </c>
      <c r="D2680" s="3">
        <v>44003</v>
      </c>
      <c r="E2680" s="3">
        <v>44003</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2023</v>
      </c>
      <c r="D2681" s="3">
        <v>44948</v>
      </c>
      <c r="E2681" s="3">
        <v>44954</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2023</v>
      </c>
      <c r="D2682" s="3">
        <v>44948</v>
      </c>
      <c r="E2682" s="3">
        <v>44954</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2023</v>
      </c>
      <c r="D2683" s="3">
        <v>44948</v>
      </c>
      <c r="E2683" s="3">
        <v>44954</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2023</v>
      </c>
      <c r="D2684" s="3">
        <v>44948</v>
      </c>
      <c r="E2684" s="3">
        <v>44954</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2023</v>
      </c>
      <c r="D2685" s="3">
        <v>44948</v>
      </c>
      <c r="E2685" s="3">
        <v>44954</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2023</v>
      </c>
      <c r="D2686" s="3">
        <v>45107</v>
      </c>
      <c r="E2686" s="3">
        <v>45114</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2022</v>
      </c>
      <c r="D2687" s="3">
        <v>44811</v>
      </c>
      <c r="E2687" s="3">
        <v>44816</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2022</v>
      </c>
      <c r="D2688" s="3">
        <v>44811</v>
      </c>
      <c r="E2688" s="3">
        <v>44816</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2022</v>
      </c>
      <c r="D2689" s="3">
        <v>44778</v>
      </c>
      <c r="E2689" s="3">
        <v>44779</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2021</v>
      </c>
      <c r="D2690" s="3">
        <v>44512</v>
      </c>
      <c r="E2690" s="3">
        <v>44514</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2020</v>
      </c>
      <c r="D2691" s="3">
        <v>44012</v>
      </c>
      <c r="E2691" s="3">
        <v>44014</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2023</v>
      </c>
      <c r="D2692" s="3">
        <v>45265</v>
      </c>
      <c r="E2692" s="3">
        <v>45269</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2022</v>
      </c>
      <c r="D2693" s="3">
        <v>44802</v>
      </c>
      <c r="E2693" s="3">
        <v>44807</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2022</v>
      </c>
      <c r="D2694" s="3">
        <v>44802</v>
      </c>
      <c r="E2694" s="3">
        <v>44807</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2022</v>
      </c>
      <c r="D2695" s="3">
        <v>44583</v>
      </c>
      <c r="E2695" s="3">
        <v>44589</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2020</v>
      </c>
      <c r="D2696" s="3">
        <v>44119</v>
      </c>
      <c r="E2696" s="3">
        <v>44124</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2022</v>
      </c>
      <c r="D2697" s="3">
        <v>44599</v>
      </c>
      <c r="E2697" s="3">
        <v>44601</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2020</v>
      </c>
      <c r="D2698" s="3">
        <v>43908</v>
      </c>
      <c r="E2698" s="3">
        <v>43913</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2020</v>
      </c>
      <c r="D2699" s="3">
        <v>43908</v>
      </c>
      <c r="E2699" s="3">
        <v>43913</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2020</v>
      </c>
      <c r="D2700" s="3">
        <v>43908</v>
      </c>
      <c r="E2700" s="3">
        <v>43913</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2020</v>
      </c>
      <c r="D2701" s="3">
        <v>43908</v>
      </c>
      <c r="E2701" s="3">
        <v>43913</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2020</v>
      </c>
      <c r="D2702" s="3">
        <v>43908</v>
      </c>
      <c r="E2702" s="3">
        <v>43913</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2020</v>
      </c>
      <c r="D2703" s="3">
        <v>43908</v>
      </c>
      <c r="E2703" s="3">
        <v>43913</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2020</v>
      </c>
      <c r="D2704" s="3">
        <v>43908</v>
      </c>
      <c r="E2704" s="3">
        <v>43913</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2020</v>
      </c>
      <c r="D2705" s="3">
        <v>43975</v>
      </c>
      <c r="E2705" s="3">
        <v>43981</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2023</v>
      </c>
      <c r="D2706" s="3">
        <v>45119</v>
      </c>
      <c r="E2706" s="3">
        <v>45121</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2023</v>
      </c>
      <c r="D2707" s="3">
        <v>45094</v>
      </c>
      <c r="E2707" s="3">
        <v>45099</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2023</v>
      </c>
      <c r="D2708" s="3">
        <v>45094</v>
      </c>
      <c r="E2708" s="3">
        <v>45099</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2023</v>
      </c>
      <c r="D2709" s="3">
        <v>45094</v>
      </c>
      <c r="E2709" s="3">
        <v>45099</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2021</v>
      </c>
      <c r="D2710" s="3">
        <v>44226</v>
      </c>
      <c r="E2710" s="3">
        <v>44233</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2021</v>
      </c>
      <c r="D2711" s="3">
        <v>44226</v>
      </c>
      <c r="E2711" s="3">
        <v>44233</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2021</v>
      </c>
      <c r="D2712" s="3">
        <v>44541</v>
      </c>
      <c r="E2712" s="3">
        <v>44545</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2023</v>
      </c>
      <c r="D2713" s="3">
        <v>45209</v>
      </c>
      <c r="E2713" s="3">
        <v>45211</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2023</v>
      </c>
      <c r="D2714" s="3">
        <v>45137</v>
      </c>
      <c r="E2714" s="3">
        <v>45140</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2020</v>
      </c>
      <c r="D2715" s="3">
        <v>43946</v>
      </c>
      <c r="E2715" s="3">
        <v>43950</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2021</v>
      </c>
      <c r="D2716" s="3">
        <v>44531</v>
      </c>
      <c r="E2716" s="3">
        <v>44536</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2020</v>
      </c>
      <c r="D2717" s="3">
        <v>44169</v>
      </c>
      <c r="E2717" s="3">
        <v>44173</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2023</v>
      </c>
      <c r="D2718" s="3">
        <v>45165</v>
      </c>
      <c r="E2718" s="3">
        <v>45171</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2020</v>
      </c>
      <c r="D2719" s="3">
        <v>44081</v>
      </c>
      <c r="E2719" s="3">
        <v>44087</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2023</v>
      </c>
      <c r="D2720" s="3">
        <v>45282</v>
      </c>
      <c r="E2720" s="3">
        <v>45288</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2020</v>
      </c>
      <c r="D2721" s="3">
        <v>44171</v>
      </c>
      <c r="E2721" s="3">
        <v>44173</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2020</v>
      </c>
      <c r="D2722" s="3">
        <v>44139</v>
      </c>
      <c r="E2722" s="3">
        <v>44143</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2020</v>
      </c>
      <c r="D2723" s="3">
        <v>44139</v>
      </c>
      <c r="E2723" s="3">
        <v>44143</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2022</v>
      </c>
      <c r="D2724" s="3">
        <v>44666</v>
      </c>
      <c r="E2724" s="3">
        <v>44671</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2020</v>
      </c>
      <c r="D2725" s="3">
        <v>44108</v>
      </c>
      <c r="E2725" s="3">
        <v>44112</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2020</v>
      </c>
      <c r="D2726" s="3">
        <v>44108</v>
      </c>
      <c r="E2726" s="3">
        <v>44112</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2023</v>
      </c>
      <c r="D2727" s="3">
        <v>45238</v>
      </c>
      <c r="E2727" s="3">
        <v>45244</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2023</v>
      </c>
      <c r="D2728" s="3">
        <v>45238</v>
      </c>
      <c r="E2728" s="3">
        <v>45244</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2023</v>
      </c>
      <c r="D2729" s="3">
        <v>45283</v>
      </c>
      <c r="E2729" s="3">
        <v>45285</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2023</v>
      </c>
      <c r="D2730" s="3">
        <v>45283</v>
      </c>
      <c r="E2730" s="3">
        <v>45285</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2023</v>
      </c>
      <c r="D2731" s="3">
        <v>44971</v>
      </c>
      <c r="E2731" s="3">
        <v>44977</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2023</v>
      </c>
      <c r="D2732" s="3">
        <v>44971</v>
      </c>
      <c r="E2732" s="3">
        <v>44977</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2023</v>
      </c>
      <c r="D2733" s="3">
        <v>44971</v>
      </c>
      <c r="E2733" s="3">
        <v>44977</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2020</v>
      </c>
      <c r="D2734" s="3">
        <v>44014</v>
      </c>
      <c r="E2734" s="3">
        <v>44018</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2020</v>
      </c>
      <c r="D2735" s="3">
        <v>44014</v>
      </c>
      <c r="E2735" s="3">
        <v>44018</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2021</v>
      </c>
      <c r="D2736" s="3">
        <v>44248</v>
      </c>
      <c r="E2736" s="3">
        <v>44250</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2021</v>
      </c>
      <c r="D2737" s="3">
        <v>44513</v>
      </c>
      <c r="E2737" s="3">
        <v>44519</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2021</v>
      </c>
      <c r="D2738" s="3">
        <v>44513</v>
      </c>
      <c r="E2738" s="3">
        <v>44519</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2021</v>
      </c>
      <c r="D2739" s="3">
        <v>44513</v>
      </c>
      <c r="E2739" s="3">
        <v>44519</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2021</v>
      </c>
      <c r="D2740" s="3">
        <v>44513</v>
      </c>
      <c r="E2740" s="3">
        <v>44519</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2023</v>
      </c>
      <c r="D2741" s="3">
        <v>45033</v>
      </c>
      <c r="E2741" s="3">
        <v>45035</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2023</v>
      </c>
      <c r="D2742" s="3">
        <v>45033</v>
      </c>
      <c r="E2742" s="3">
        <v>45035</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2022</v>
      </c>
      <c r="D2743" s="3">
        <v>44617</v>
      </c>
      <c r="E2743" s="3">
        <v>44619</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2020</v>
      </c>
      <c r="D2744" s="3">
        <v>44139</v>
      </c>
      <c r="E2744" s="3">
        <v>44143</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2021</v>
      </c>
      <c r="D2745" s="3">
        <v>44367</v>
      </c>
      <c r="E2745" s="3">
        <v>44372</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2021</v>
      </c>
      <c r="D2746" s="3">
        <v>44367</v>
      </c>
      <c r="E2746" s="3">
        <v>44372</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2023</v>
      </c>
      <c r="D2747" s="3">
        <v>45146</v>
      </c>
      <c r="E2747" s="3">
        <v>45150</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2020</v>
      </c>
      <c r="D2748" s="3">
        <v>43963</v>
      </c>
      <c r="E2748" s="3">
        <v>43968</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2021</v>
      </c>
      <c r="D2749" s="3">
        <v>44522</v>
      </c>
      <c r="E2749" s="3">
        <v>44526</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2021</v>
      </c>
      <c r="D2750" s="3">
        <v>44534</v>
      </c>
      <c r="E2750" s="3">
        <v>44538</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2020</v>
      </c>
      <c r="D2751" s="3">
        <v>43990</v>
      </c>
      <c r="E2751" s="3">
        <v>43996</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2020</v>
      </c>
      <c r="D2752" s="3">
        <v>44051</v>
      </c>
      <c r="E2752" s="3">
        <v>44054</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2020</v>
      </c>
      <c r="D2753" s="3">
        <v>43977</v>
      </c>
      <c r="E2753" s="3">
        <v>43981</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2021</v>
      </c>
      <c r="D2754" s="3">
        <v>44303</v>
      </c>
      <c r="E2754" s="3">
        <v>44307</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2021</v>
      </c>
      <c r="D2755" s="3">
        <v>44303</v>
      </c>
      <c r="E2755" s="3">
        <v>44307</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2021</v>
      </c>
      <c r="D2756" s="3">
        <v>44303</v>
      </c>
      <c r="E2756" s="3">
        <v>44307</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2021</v>
      </c>
      <c r="D2757" s="3">
        <v>44303</v>
      </c>
      <c r="E2757" s="3">
        <v>44307</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2021</v>
      </c>
      <c r="D2758" s="3">
        <v>44303</v>
      </c>
      <c r="E2758" s="3">
        <v>44307</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2022</v>
      </c>
      <c r="D2759" s="3">
        <v>44724</v>
      </c>
      <c r="E2759" s="3">
        <v>44726</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2022</v>
      </c>
      <c r="D2760" s="3">
        <v>44632</v>
      </c>
      <c r="E2760" s="3">
        <v>44636</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2022</v>
      </c>
      <c r="D2761" s="3">
        <v>44632</v>
      </c>
      <c r="E2761" s="3">
        <v>44636</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2020</v>
      </c>
      <c r="D2762" s="3">
        <v>43977</v>
      </c>
      <c r="E2762" s="3">
        <v>43980</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2023</v>
      </c>
      <c r="D2763" s="3">
        <v>45212</v>
      </c>
      <c r="E2763" s="3">
        <v>45214</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2023</v>
      </c>
      <c r="D2764" s="3">
        <v>45212</v>
      </c>
      <c r="E2764" s="3">
        <v>45214</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2023</v>
      </c>
      <c r="D2765" s="3">
        <v>45100</v>
      </c>
      <c r="E2765" s="3">
        <v>45106</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2023</v>
      </c>
      <c r="D2766" s="3">
        <v>45100</v>
      </c>
      <c r="E2766" s="3">
        <v>45106</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2023</v>
      </c>
      <c r="D2767" s="3">
        <v>45100</v>
      </c>
      <c r="E2767" s="3">
        <v>45106</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2023</v>
      </c>
      <c r="D2768" s="3">
        <v>44942</v>
      </c>
      <c r="E2768" s="3">
        <v>44945</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2023</v>
      </c>
      <c r="D2769" s="3">
        <v>44942</v>
      </c>
      <c r="E2769" s="3">
        <v>44945</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2021</v>
      </c>
      <c r="D2770" s="3">
        <v>44288</v>
      </c>
      <c r="E2770" s="3">
        <v>44293</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2021</v>
      </c>
      <c r="D2771" s="3">
        <v>44288</v>
      </c>
      <c r="E2771" s="3">
        <v>44293</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2021</v>
      </c>
      <c r="D2772" s="3">
        <v>44288</v>
      </c>
      <c r="E2772" s="3">
        <v>44293</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2022</v>
      </c>
      <c r="D2773" s="3">
        <v>44808</v>
      </c>
      <c r="E2773" s="3">
        <v>44815</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2023</v>
      </c>
      <c r="D2774" s="3">
        <v>45271</v>
      </c>
      <c r="E2774" s="3">
        <v>45273</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2022</v>
      </c>
      <c r="D2775" s="3">
        <v>44888</v>
      </c>
      <c r="E2775" s="3">
        <v>44892</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2023</v>
      </c>
      <c r="D2776" s="3">
        <v>45242</v>
      </c>
      <c r="E2776" s="3">
        <v>45249</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2022</v>
      </c>
      <c r="D2777" s="3">
        <v>44856</v>
      </c>
      <c r="E2777" s="3">
        <v>44860</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2021</v>
      </c>
      <c r="D2778" s="3">
        <v>44551</v>
      </c>
      <c r="E2778" s="3">
        <v>44555</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2021</v>
      </c>
      <c r="D2779" s="3">
        <v>44394</v>
      </c>
      <c r="E2779" s="3">
        <v>44396</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2023</v>
      </c>
      <c r="D2780" s="3">
        <v>45047</v>
      </c>
      <c r="E2780" s="3">
        <v>45052</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2023</v>
      </c>
      <c r="D2781" s="3">
        <v>45047</v>
      </c>
      <c r="E2781" s="3">
        <v>45052</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2023</v>
      </c>
      <c r="D2782" s="3">
        <v>45053</v>
      </c>
      <c r="E2782" s="3">
        <v>45055</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2023</v>
      </c>
      <c r="D2783" s="3">
        <v>45251</v>
      </c>
      <c r="E2783" s="3">
        <v>45258</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2022</v>
      </c>
      <c r="D2784" s="3">
        <v>44877</v>
      </c>
      <c r="E2784" s="3">
        <v>44882</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2022</v>
      </c>
      <c r="D2785" s="3">
        <v>44871</v>
      </c>
      <c r="E2785" s="3">
        <v>44876</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2022</v>
      </c>
      <c r="D2786" s="3">
        <v>44844</v>
      </c>
      <c r="E2786" s="3">
        <v>44850</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2021</v>
      </c>
      <c r="D2787" s="3">
        <v>44460</v>
      </c>
      <c r="E2787" s="3">
        <v>44462</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2021</v>
      </c>
      <c r="D2788" s="3">
        <v>44460</v>
      </c>
      <c r="E2788" s="3">
        <v>44462</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2020</v>
      </c>
      <c r="D2789" s="3">
        <v>44167</v>
      </c>
      <c r="E2789" s="3">
        <v>44171</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2020</v>
      </c>
      <c r="D2790" s="3">
        <v>44167</v>
      </c>
      <c r="E2790" s="3">
        <v>44171</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2020</v>
      </c>
      <c r="D2791" s="3">
        <v>44167</v>
      </c>
      <c r="E2791" s="3">
        <v>44171</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2020</v>
      </c>
      <c r="D2792" s="3">
        <v>44095</v>
      </c>
      <c r="E2792" s="3">
        <v>44096</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2020</v>
      </c>
      <c r="D2793" s="3">
        <v>44095</v>
      </c>
      <c r="E2793" s="3">
        <v>44096</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2020</v>
      </c>
      <c r="D2794" s="3">
        <v>44095</v>
      </c>
      <c r="E2794" s="3">
        <v>44096</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2020</v>
      </c>
      <c r="D2795" s="3">
        <v>43933</v>
      </c>
      <c r="E2795" s="3">
        <v>43938</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2020</v>
      </c>
      <c r="D2796" s="3">
        <v>43933</v>
      </c>
      <c r="E2796" s="3">
        <v>43938</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2020</v>
      </c>
      <c r="D2797" s="3">
        <v>43933</v>
      </c>
      <c r="E2797" s="3">
        <v>43938</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2020</v>
      </c>
      <c r="D2798" s="3">
        <v>43933</v>
      </c>
      <c r="E2798" s="3">
        <v>43938</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2023</v>
      </c>
      <c r="D2799" s="3">
        <v>45220</v>
      </c>
      <c r="E2799" s="3">
        <v>45227</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2023</v>
      </c>
      <c r="D2800" s="3">
        <v>45220</v>
      </c>
      <c r="E2800" s="3">
        <v>45227</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2023</v>
      </c>
      <c r="D2801" s="3">
        <v>45220</v>
      </c>
      <c r="E2801" s="3">
        <v>45227</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2022</v>
      </c>
      <c r="D2802" s="3">
        <v>44860</v>
      </c>
      <c r="E2802" s="3">
        <v>44863</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2021</v>
      </c>
      <c r="D2803" s="3">
        <v>44501</v>
      </c>
      <c r="E2803" s="3">
        <v>44504</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2023</v>
      </c>
      <c r="D2804" s="3">
        <v>45234</v>
      </c>
      <c r="E2804" s="3">
        <v>45239</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2021</v>
      </c>
      <c r="D2805" s="3">
        <v>44328</v>
      </c>
      <c r="E2805" s="3">
        <v>44332</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2021</v>
      </c>
      <c r="D2806" s="3">
        <v>44328</v>
      </c>
      <c r="E2806" s="3">
        <v>44332</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2021</v>
      </c>
      <c r="D2807" s="3">
        <v>44446</v>
      </c>
      <c r="E2807" s="3">
        <v>44450</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2021</v>
      </c>
      <c r="D2808" s="3">
        <v>44402</v>
      </c>
      <c r="E2808" s="3">
        <v>44404</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2021</v>
      </c>
      <c r="D2809" s="3">
        <v>44402</v>
      </c>
      <c r="E2809" s="3">
        <v>44404</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2021</v>
      </c>
      <c r="D2810" s="3">
        <v>44402</v>
      </c>
      <c r="E2810" s="3">
        <v>44404</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2021</v>
      </c>
      <c r="D2811" s="3">
        <v>44402</v>
      </c>
      <c r="E2811" s="3">
        <v>44404</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2021</v>
      </c>
      <c r="D2812" s="3">
        <v>44516</v>
      </c>
      <c r="E2812" s="3">
        <v>44518</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2021</v>
      </c>
      <c r="D2813" s="3">
        <v>44516</v>
      </c>
      <c r="E2813" s="3">
        <v>44518</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2021</v>
      </c>
      <c r="D2814" s="3">
        <v>44516</v>
      </c>
      <c r="E2814" s="3">
        <v>44518</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2021</v>
      </c>
      <c r="D2815" s="3">
        <v>44516</v>
      </c>
      <c r="E2815" s="3">
        <v>44518</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2021</v>
      </c>
      <c r="D2816" s="3">
        <v>44516</v>
      </c>
      <c r="E2816" s="3">
        <v>44518</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2021</v>
      </c>
      <c r="D2817" s="3">
        <v>44440</v>
      </c>
      <c r="E2817" s="3">
        <v>44447</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2021</v>
      </c>
      <c r="D2818" s="3">
        <v>44440</v>
      </c>
      <c r="E2818" s="3">
        <v>44447</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2021</v>
      </c>
      <c r="D2819" s="3">
        <v>44440</v>
      </c>
      <c r="E2819" s="3">
        <v>44447</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2021</v>
      </c>
      <c r="D2820" s="3">
        <v>44440</v>
      </c>
      <c r="E2820" s="3">
        <v>44447</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2022</v>
      </c>
      <c r="D2821" s="3">
        <v>44687</v>
      </c>
      <c r="E2821" s="3">
        <v>44690</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2022</v>
      </c>
      <c r="D2822" s="3">
        <v>44687</v>
      </c>
      <c r="E2822" s="3">
        <v>44690</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2023</v>
      </c>
      <c r="D2823" s="3">
        <v>44927</v>
      </c>
      <c r="E2823" s="3">
        <v>44932</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2023</v>
      </c>
      <c r="D2824" s="3">
        <v>45188</v>
      </c>
      <c r="E2824" s="3">
        <v>45190</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2023</v>
      </c>
      <c r="D2825" s="3">
        <v>45188</v>
      </c>
      <c r="E2825" s="3">
        <v>45190</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2020</v>
      </c>
      <c r="D2826" s="3">
        <v>44099</v>
      </c>
      <c r="E2826" s="3">
        <v>44104</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2020</v>
      </c>
      <c r="D2827" s="3">
        <v>44099</v>
      </c>
      <c r="E2827" s="3">
        <v>44104</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2020</v>
      </c>
      <c r="D2828" s="3">
        <v>44099</v>
      </c>
      <c r="E2828" s="3">
        <v>44104</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2020</v>
      </c>
      <c r="D2829" s="3">
        <v>44099</v>
      </c>
      <c r="E2829" s="3">
        <v>44104</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2022</v>
      </c>
      <c r="D2830" s="3">
        <v>44675</v>
      </c>
      <c r="E2830" s="3">
        <v>44678</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2022</v>
      </c>
      <c r="D2831" s="3">
        <v>44675</v>
      </c>
      <c r="E2831" s="3">
        <v>44678</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2022</v>
      </c>
      <c r="D2832" s="3">
        <v>44675</v>
      </c>
      <c r="E2832" s="3">
        <v>44678</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2020</v>
      </c>
      <c r="D2833" s="3">
        <v>44136</v>
      </c>
      <c r="E2833" s="3">
        <v>44140</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2020</v>
      </c>
      <c r="D2834" s="3">
        <v>44136</v>
      </c>
      <c r="E2834" s="3">
        <v>44140</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2023</v>
      </c>
      <c r="D2835" s="3">
        <v>44953</v>
      </c>
      <c r="E2835" s="3">
        <v>44958</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2023</v>
      </c>
      <c r="D2836" s="3">
        <v>44953</v>
      </c>
      <c r="E2836" s="3">
        <v>44958</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2023</v>
      </c>
      <c r="D2837" s="3">
        <v>45242</v>
      </c>
      <c r="E2837" s="3">
        <v>45247</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2023</v>
      </c>
      <c r="D2838" s="3">
        <v>45242</v>
      </c>
      <c r="E2838" s="3">
        <v>45247</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2023</v>
      </c>
      <c r="D2839" s="3">
        <v>45242</v>
      </c>
      <c r="E2839" s="3">
        <v>45247</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2022</v>
      </c>
      <c r="D2840" s="3">
        <v>44722</v>
      </c>
      <c r="E2840" s="3">
        <v>44725</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2021</v>
      </c>
      <c r="D2841" s="3">
        <v>44442</v>
      </c>
      <c r="E2841" s="3">
        <v>44447</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2020</v>
      </c>
      <c r="D2842" s="3">
        <v>43904</v>
      </c>
      <c r="E2842" s="3">
        <v>43909</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2023</v>
      </c>
      <c r="D2843" s="3">
        <v>45170</v>
      </c>
      <c r="E2843" s="3">
        <v>45174</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2023</v>
      </c>
      <c r="D2844" s="3">
        <v>45009</v>
      </c>
      <c r="E2844" s="3">
        <v>45013</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2023</v>
      </c>
      <c r="D2845" s="3">
        <v>45065</v>
      </c>
      <c r="E2845" s="3">
        <v>45069</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2022</v>
      </c>
      <c r="D2846" s="3">
        <v>44923</v>
      </c>
      <c r="E2846" s="3">
        <v>44927</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2023</v>
      </c>
      <c r="D2847" s="3">
        <v>45248</v>
      </c>
      <c r="E2847" s="3">
        <v>45251</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2023</v>
      </c>
      <c r="D2848" s="3">
        <v>45180</v>
      </c>
      <c r="E2848" s="3">
        <v>45185</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2023</v>
      </c>
      <c r="D2849" s="3">
        <v>45025</v>
      </c>
      <c r="E2849" s="3">
        <v>45032</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2023</v>
      </c>
      <c r="D2850" s="3">
        <v>45025</v>
      </c>
      <c r="E2850" s="3">
        <v>45032</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2022</v>
      </c>
      <c r="D2851" s="3">
        <v>44894</v>
      </c>
      <c r="E2851" s="3">
        <v>44899</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2022</v>
      </c>
      <c r="D2852" s="3">
        <v>44715</v>
      </c>
      <c r="E2852" s="3">
        <v>44718</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2023</v>
      </c>
      <c r="D2853" s="3">
        <v>45278</v>
      </c>
      <c r="E2853" s="3">
        <v>45283</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2022</v>
      </c>
      <c r="D2854" s="3">
        <v>44640</v>
      </c>
      <c r="E2854" s="3">
        <v>44642</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2022</v>
      </c>
      <c r="D2855" s="3">
        <v>44640</v>
      </c>
      <c r="E2855" s="3">
        <v>44642</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2023</v>
      </c>
      <c r="D2856" s="3">
        <v>45159</v>
      </c>
      <c r="E2856" s="3">
        <v>45159</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2023</v>
      </c>
      <c r="D2857" s="3">
        <v>45133</v>
      </c>
      <c r="E2857" s="3">
        <v>45139</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2022</v>
      </c>
      <c r="D2858" s="3">
        <v>44800</v>
      </c>
      <c r="E2858" s="3">
        <v>44803</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2022</v>
      </c>
      <c r="D2859" s="3">
        <v>44789</v>
      </c>
      <c r="E2859" s="3">
        <v>44791</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2023</v>
      </c>
      <c r="D2860" s="3">
        <v>45066</v>
      </c>
      <c r="E2860" s="3">
        <v>45070</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2023</v>
      </c>
      <c r="D2861" s="3">
        <v>45066</v>
      </c>
      <c r="E2861" s="3">
        <v>45070</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2023</v>
      </c>
      <c r="D2862" s="3">
        <v>45066</v>
      </c>
      <c r="E2862" s="3">
        <v>45070</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2023</v>
      </c>
      <c r="D2863" s="3">
        <v>45066</v>
      </c>
      <c r="E2863" s="3">
        <v>45070</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2023</v>
      </c>
      <c r="D2864" s="3">
        <v>45151</v>
      </c>
      <c r="E2864" s="3">
        <v>45156</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2023</v>
      </c>
      <c r="D2865" s="3">
        <v>45152</v>
      </c>
      <c r="E2865" s="3">
        <v>45152</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2023</v>
      </c>
      <c r="D2866" s="3">
        <v>45152</v>
      </c>
      <c r="E2866" s="3">
        <v>45152</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2023</v>
      </c>
      <c r="D2867" s="3">
        <v>45152</v>
      </c>
      <c r="E2867" s="3">
        <v>45152</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2023</v>
      </c>
      <c r="D2868" s="3">
        <v>45152</v>
      </c>
      <c r="E2868" s="3">
        <v>45152</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2022</v>
      </c>
      <c r="D2869" s="3">
        <v>44876</v>
      </c>
      <c r="E2869" s="3">
        <v>44878</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2022</v>
      </c>
      <c r="D2870" s="3">
        <v>44876</v>
      </c>
      <c r="E2870" s="3">
        <v>44878</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2023</v>
      </c>
      <c r="D2871" s="3">
        <v>45090</v>
      </c>
      <c r="E2871" s="3">
        <v>45097</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2020</v>
      </c>
      <c r="D2872" s="3">
        <v>43912</v>
      </c>
      <c r="E2872" s="3">
        <v>43916</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2020</v>
      </c>
      <c r="D2873" s="3">
        <v>43912</v>
      </c>
      <c r="E2873" s="3">
        <v>43916</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2023</v>
      </c>
      <c r="D2874" s="3">
        <v>45093</v>
      </c>
      <c r="E2874" s="3">
        <v>45098</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2023</v>
      </c>
      <c r="D2875" s="3">
        <v>45247</v>
      </c>
      <c r="E2875" s="3">
        <v>45253</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2023</v>
      </c>
      <c r="D2876" s="3">
        <v>45290</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2022</v>
      </c>
      <c r="D2877" s="3">
        <v>44582</v>
      </c>
      <c r="E2877" s="3">
        <v>44584</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2022</v>
      </c>
      <c r="D2878" s="3">
        <v>44582</v>
      </c>
      <c r="E2878" s="3">
        <v>44584</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2022</v>
      </c>
      <c r="D2879" s="3">
        <v>44576</v>
      </c>
      <c r="E2879" s="3">
        <v>44580</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2022</v>
      </c>
      <c r="D2880" s="3">
        <v>44576</v>
      </c>
      <c r="E2880" s="3">
        <v>44580</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2022</v>
      </c>
      <c r="D2881" s="3">
        <v>44576</v>
      </c>
      <c r="E2881" s="3">
        <v>44580</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2022</v>
      </c>
      <c r="D2882" s="3">
        <v>44824</v>
      </c>
      <c r="E2882" s="3">
        <v>44828</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2022</v>
      </c>
      <c r="D2883" s="3">
        <v>44824</v>
      </c>
      <c r="E2883" s="3">
        <v>44828</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2020</v>
      </c>
      <c r="D2884" s="3">
        <v>43883</v>
      </c>
      <c r="E2884" s="3">
        <v>43887</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2022</v>
      </c>
      <c r="D2885" s="3">
        <v>44877</v>
      </c>
      <c r="E2885" s="3">
        <v>44882</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2022</v>
      </c>
      <c r="D2886" s="3">
        <v>44591</v>
      </c>
      <c r="E2886" s="3">
        <v>44595</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2022</v>
      </c>
      <c r="D2887" s="3">
        <v>44853</v>
      </c>
      <c r="E2887" s="3">
        <v>44857</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2023</v>
      </c>
      <c r="D2888" s="3">
        <v>45279</v>
      </c>
      <c r="E2888" s="3">
        <v>45280</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2023</v>
      </c>
      <c r="D2889" s="3">
        <v>45279</v>
      </c>
      <c r="E2889" s="3">
        <v>45280</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2023</v>
      </c>
      <c r="D2890" s="3">
        <v>45279</v>
      </c>
      <c r="E2890" s="3">
        <v>45280</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2023</v>
      </c>
      <c r="D2891" s="3">
        <v>45233</v>
      </c>
      <c r="E2891" s="3">
        <v>45237</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2020</v>
      </c>
      <c r="D2892" s="3">
        <v>43950</v>
      </c>
      <c r="E2892" s="3">
        <v>43952</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2020</v>
      </c>
      <c r="D2893" s="3">
        <v>43950</v>
      </c>
      <c r="E2893" s="3">
        <v>43952</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2023</v>
      </c>
      <c r="D2894" s="3">
        <v>45223</v>
      </c>
      <c r="E2894" s="3">
        <v>45229</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2023</v>
      </c>
      <c r="D2895" s="3">
        <v>45223</v>
      </c>
      <c r="E2895" s="3">
        <v>45229</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2023</v>
      </c>
      <c r="D2896" s="3">
        <v>45223</v>
      </c>
      <c r="E2896" s="3">
        <v>45229</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2023</v>
      </c>
      <c r="D2897" s="3">
        <v>45223</v>
      </c>
      <c r="E2897" s="3">
        <v>45229</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2020</v>
      </c>
      <c r="D2898" s="3">
        <v>43920</v>
      </c>
      <c r="E2898" s="3">
        <v>43924</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2022</v>
      </c>
      <c r="D2899" s="3">
        <v>44565</v>
      </c>
      <c r="E2899" s="3">
        <v>44570</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2021</v>
      </c>
      <c r="D2900" s="3">
        <v>44312</v>
      </c>
      <c r="E2900" s="3">
        <v>44316</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2021</v>
      </c>
      <c r="D2901" s="3">
        <v>44451</v>
      </c>
      <c r="E2901" s="3">
        <v>44456</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2021</v>
      </c>
      <c r="D2902" s="3">
        <v>44451</v>
      </c>
      <c r="E2902" s="3">
        <v>44456</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2023</v>
      </c>
      <c r="D2903" s="3">
        <v>45181</v>
      </c>
      <c r="E2903" s="3">
        <v>45185</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2022</v>
      </c>
      <c r="D2904" s="3">
        <v>44725</v>
      </c>
      <c r="E2904" s="3">
        <v>44730</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2022</v>
      </c>
      <c r="D2905" s="3">
        <v>44740</v>
      </c>
      <c r="E2905" s="3">
        <v>44744</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2022</v>
      </c>
      <c r="D2906" s="3">
        <v>44740</v>
      </c>
      <c r="E2906" s="3">
        <v>44744</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2020</v>
      </c>
      <c r="D2907" s="3">
        <v>44100</v>
      </c>
      <c r="E2907" s="3">
        <v>44104</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2023</v>
      </c>
      <c r="D2908" s="3">
        <v>45234</v>
      </c>
      <c r="E2908" s="3">
        <v>45240</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2023</v>
      </c>
      <c r="D2909" s="3">
        <v>45234</v>
      </c>
      <c r="E2909" s="3">
        <v>45240</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2023</v>
      </c>
      <c r="D2910" s="3">
        <v>45234</v>
      </c>
      <c r="E2910" s="3">
        <v>45240</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2023</v>
      </c>
      <c r="D2911" s="3">
        <v>44977</v>
      </c>
      <c r="E2911" s="3">
        <v>44981</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2021</v>
      </c>
      <c r="D2912" s="3">
        <v>44505</v>
      </c>
      <c r="E2912" s="3">
        <v>44509</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2020</v>
      </c>
      <c r="D2913" s="3">
        <v>43998</v>
      </c>
      <c r="E2913" s="3">
        <v>44003</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2020</v>
      </c>
      <c r="D2914" s="3">
        <v>43998</v>
      </c>
      <c r="E2914" s="3">
        <v>44003</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2020</v>
      </c>
      <c r="D2915" s="3">
        <v>43998</v>
      </c>
      <c r="E2915" s="3">
        <v>44003</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2021</v>
      </c>
      <c r="D2916" s="3">
        <v>44481</v>
      </c>
      <c r="E2916" s="3">
        <v>44486</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2021</v>
      </c>
      <c r="D2917" s="3">
        <v>44481</v>
      </c>
      <c r="E2917" s="3">
        <v>44486</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2021</v>
      </c>
      <c r="D2918" s="3">
        <v>44481</v>
      </c>
      <c r="E2918" s="3">
        <v>44486</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2023</v>
      </c>
      <c r="D2919" s="3">
        <v>45166</v>
      </c>
      <c r="E2919" s="3">
        <v>45169</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2022</v>
      </c>
      <c r="D2920" s="3">
        <v>44889</v>
      </c>
      <c r="E2920" s="3">
        <v>44889</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2022</v>
      </c>
      <c r="D2921" s="3">
        <v>44889</v>
      </c>
      <c r="E2921" s="3">
        <v>44889</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2022</v>
      </c>
      <c r="D2922" s="3">
        <v>44889</v>
      </c>
      <c r="E2922" s="3">
        <v>44889</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2023</v>
      </c>
      <c r="D2923" s="3">
        <v>44957</v>
      </c>
      <c r="E2923" s="3">
        <v>44957</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2021</v>
      </c>
      <c r="D2924" s="3">
        <v>44530</v>
      </c>
      <c r="E2924" s="3">
        <v>44533</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2020</v>
      </c>
      <c r="D2925" s="3">
        <v>44010</v>
      </c>
      <c r="E2925" s="3">
        <v>44016</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2020</v>
      </c>
      <c r="D2926" s="3">
        <v>44076</v>
      </c>
      <c r="E2926" s="3">
        <v>44079</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2020</v>
      </c>
      <c r="D2927" s="3">
        <v>44076</v>
      </c>
      <c r="E2927" s="3">
        <v>44079</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2023</v>
      </c>
      <c r="D2928" s="3">
        <v>45118</v>
      </c>
      <c r="E2928" s="3">
        <v>45122</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2023</v>
      </c>
      <c r="D2929" s="3">
        <v>45082</v>
      </c>
      <c r="E2929" s="3">
        <v>45088</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2023</v>
      </c>
      <c r="D2930" s="3">
        <v>45219</v>
      </c>
      <c r="E2930" s="3">
        <v>45226</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2023</v>
      </c>
      <c r="D2931" s="3">
        <v>45249</v>
      </c>
      <c r="E2931" s="3">
        <v>45255</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2021</v>
      </c>
      <c r="D2932" s="3">
        <v>44416</v>
      </c>
      <c r="E2932" s="3">
        <v>44416</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2021</v>
      </c>
      <c r="D2933" s="3">
        <v>44416</v>
      </c>
      <c r="E2933" s="3">
        <v>44416</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2021</v>
      </c>
      <c r="D2934" s="3">
        <v>44416</v>
      </c>
      <c r="E2934" s="3">
        <v>44416</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2022</v>
      </c>
      <c r="D2935" s="3">
        <v>44902</v>
      </c>
      <c r="E2935" s="3">
        <v>44908</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2022</v>
      </c>
      <c r="D2936" s="3">
        <v>44902</v>
      </c>
      <c r="E2936" s="3">
        <v>44908</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2022</v>
      </c>
      <c r="D2937" s="3">
        <v>44902</v>
      </c>
      <c r="E2937" s="3">
        <v>44908</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2022</v>
      </c>
      <c r="D2938" s="3">
        <v>44902</v>
      </c>
      <c r="E2938" s="3">
        <v>44908</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2022</v>
      </c>
      <c r="D2939" s="3">
        <v>44902</v>
      </c>
      <c r="E2939" s="3">
        <v>44908</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2022</v>
      </c>
      <c r="D2940" s="3">
        <v>44902</v>
      </c>
      <c r="E2940" s="3">
        <v>44908</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2022</v>
      </c>
      <c r="D2941" s="3">
        <v>44902</v>
      </c>
      <c r="E2941" s="3">
        <v>44908</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2023</v>
      </c>
      <c r="D2942" s="3">
        <v>45011</v>
      </c>
      <c r="E2942" s="3">
        <v>45017</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2023</v>
      </c>
      <c r="D2943" s="3">
        <v>45011</v>
      </c>
      <c r="E2943" s="3">
        <v>45017</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2023</v>
      </c>
      <c r="D2944" s="3">
        <v>45011</v>
      </c>
      <c r="E2944" s="3">
        <v>45017</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2023</v>
      </c>
      <c r="D2945" s="3">
        <v>45250</v>
      </c>
      <c r="E2945" s="3">
        <v>45255</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2023</v>
      </c>
      <c r="D2946" s="3">
        <v>45250</v>
      </c>
      <c r="E2946" s="3">
        <v>45255</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2022</v>
      </c>
      <c r="D2947" s="3">
        <v>44870</v>
      </c>
      <c r="E2947" s="3">
        <v>44871</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2023</v>
      </c>
      <c r="D2948" s="3">
        <v>45275</v>
      </c>
      <c r="E2948" s="3">
        <v>45279</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2023</v>
      </c>
      <c r="D2949" s="3">
        <v>45275</v>
      </c>
      <c r="E2949" s="3">
        <v>45279</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2023</v>
      </c>
      <c r="D2950" s="3">
        <v>45275</v>
      </c>
      <c r="E2950" s="3">
        <v>45279</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2023</v>
      </c>
      <c r="D2951" s="3">
        <v>45243</v>
      </c>
      <c r="E2951" s="3">
        <v>45243</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2023</v>
      </c>
      <c r="D2952" s="3">
        <v>45243</v>
      </c>
      <c r="E2952" s="3">
        <v>45243</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2023</v>
      </c>
      <c r="D2953" s="3">
        <v>45243</v>
      </c>
      <c r="E2953" s="3">
        <v>45243</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2023</v>
      </c>
      <c r="D2954" s="3">
        <v>45243</v>
      </c>
      <c r="E2954" s="3">
        <v>45243</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2023</v>
      </c>
      <c r="D2955" s="3">
        <v>45243</v>
      </c>
      <c r="E2955" s="3">
        <v>45243</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2023</v>
      </c>
      <c r="D2956" s="3">
        <v>45243</v>
      </c>
      <c r="E2956" s="3">
        <v>45243</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2022</v>
      </c>
      <c r="D2957" s="3">
        <v>44792</v>
      </c>
      <c r="E2957" s="3">
        <v>44798</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2023</v>
      </c>
      <c r="D2958" s="3">
        <v>45105</v>
      </c>
      <c r="E2958" s="3">
        <v>45112</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2023</v>
      </c>
      <c r="D2959" s="3">
        <v>45051</v>
      </c>
      <c r="E2959" s="3">
        <v>45056</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2021</v>
      </c>
      <c r="D2960" s="3">
        <v>44554</v>
      </c>
      <c r="E2960" s="3">
        <v>44559</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2021</v>
      </c>
      <c r="D2961" s="3">
        <v>44554</v>
      </c>
      <c r="E2961" s="3">
        <v>44559</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2023</v>
      </c>
      <c r="D2962" s="3">
        <v>45043</v>
      </c>
      <c r="E2962" s="3">
        <v>45048</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2023</v>
      </c>
      <c r="D2963" s="3">
        <v>45043</v>
      </c>
      <c r="E2963" s="3">
        <v>45048</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2023</v>
      </c>
      <c r="D2964" s="3">
        <v>45277</v>
      </c>
      <c r="E2964" s="3">
        <v>45282</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2023</v>
      </c>
      <c r="D2965" s="3">
        <v>45277</v>
      </c>
      <c r="E2965" s="3">
        <v>45282</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2023</v>
      </c>
      <c r="D2966" s="3">
        <v>45277</v>
      </c>
      <c r="E2966" s="3">
        <v>45282</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2023</v>
      </c>
      <c r="D2967" s="3">
        <v>45277</v>
      </c>
      <c r="E2967" s="3">
        <v>45282</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2020</v>
      </c>
      <c r="D2968" s="3">
        <v>44192</v>
      </c>
      <c r="E2968" s="3">
        <v>44196</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2020</v>
      </c>
      <c r="D2969" s="3">
        <v>44192</v>
      </c>
      <c r="E2969" s="3">
        <v>44196</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2023</v>
      </c>
      <c r="D2970" s="3">
        <v>45237</v>
      </c>
      <c r="E2970" s="3">
        <v>45240</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2023</v>
      </c>
      <c r="D2971" s="3">
        <v>45237</v>
      </c>
      <c r="E2971" s="3">
        <v>45240</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2023</v>
      </c>
      <c r="D2972" s="3">
        <v>45237</v>
      </c>
      <c r="E2972" s="3">
        <v>45240</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2023</v>
      </c>
      <c r="D2973" s="3">
        <v>45237</v>
      </c>
      <c r="E2973" s="3">
        <v>45240</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2023</v>
      </c>
      <c r="D2974" s="3">
        <v>45237</v>
      </c>
      <c r="E2974" s="3">
        <v>45240</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2023</v>
      </c>
      <c r="D2975" s="3">
        <v>45277</v>
      </c>
      <c r="E2975" s="3">
        <v>45281</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2021</v>
      </c>
      <c r="D2976" s="3">
        <v>44323</v>
      </c>
      <c r="E2976" s="3">
        <v>44328</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2021</v>
      </c>
      <c r="D2977" s="3">
        <v>44323</v>
      </c>
      <c r="E2977" s="3">
        <v>44328</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2023</v>
      </c>
      <c r="D2978" s="3">
        <v>45265</v>
      </c>
      <c r="E2978" s="3">
        <v>45265</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2023</v>
      </c>
      <c r="D2979" s="3">
        <v>45203</v>
      </c>
      <c r="E2979" s="3">
        <v>45208</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2020</v>
      </c>
      <c r="D2980" s="3">
        <v>43844</v>
      </c>
      <c r="E2980" s="3">
        <v>43847</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2021</v>
      </c>
      <c r="D2981" s="3">
        <v>44359</v>
      </c>
      <c r="E2981" s="3">
        <v>44364</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2021</v>
      </c>
      <c r="D2982" s="3">
        <v>44359</v>
      </c>
      <c r="E2982" s="3">
        <v>44364</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2020</v>
      </c>
      <c r="D2983" s="3">
        <v>44024</v>
      </c>
      <c r="E2983" s="3">
        <v>44030</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2020</v>
      </c>
      <c r="D2984" s="3">
        <v>44024</v>
      </c>
      <c r="E2984" s="3">
        <v>44030</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2020</v>
      </c>
      <c r="D2985" s="3">
        <v>44171</v>
      </c>
      <c r="E2985" s="3">
        <v>44176</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2020</v>
      </c>
      <c r="D2986" s="3">
        <v>44171</v>
      </c>
      <c r="E2986" s="3">
        <v>44176</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2022</v>
      </c>
      <c r="D2987" s="3">
        <v>44707</v>
      </c>
      <c r="E2987" s="3">
        <v>44712</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2022</v>
      </c>
      <c r="D2988" s="3">
        <v>44707</v>
      </c>
      <c r="E2988" s="3">
        <v>44712</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2022</v>
      </c>
      <c r="D2989" s="3">
        <v>44707</v>
      </c>
      <c r="E2989" s="3">
        <v>44712</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2022</v>
      </c>
      <c r="D2990" s="3">
        <v>44613</v>
      </c>
      <c r="E2990" s="3">
        <v>44618</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2022</v>
      </c>
      <c r="D2991" s="3">
        <v>44613</v>
      </c>
      <c r="E2991" s="3">
        <v>44618</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2022</v>
      </c>
      <c r="D2992" s="3">
        <v>44613</v>
      </c>
      <c r="E2992" s="3">
        <v>44618</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2022</v>
      </c>
      <c r="D2993" s="3">
        <v>44613</v>
      </c>
      <c r="E2993" s="3">
        <v>44618</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2022</v>
      </c>
      <c r="D2994" s="3">
        <v>44837</v>
      </c>
      <c r="E2994" s="3">
        <v>44841</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2023</v>
      </c>
      <c r="D2995" s="3">
        <v>44997</v>
      </c>
      <c r="E2995" s="3">
        <v>45003</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2022</v>
      </c>
      <c r="D2996" s="3">
        <v>44814</v>
      </c>
      <c r="E2996" s="3">
        <v>44818</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2020</v>
      </c>
      <c r="D2997" s="3">
        <v>44026</v>
      </c>
      <c r="E2997" s="3">
        <v>44033</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2020</v>
      </c>
      <c r="D2998" s="3">
        <v>44003</v>
      </c>
      <c r="E2998" s="3">
        <v>44007</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2020</v>
      </c>
      <c r="D2999" s="3">
        <v>44003</v>
      </c>
      <c r="E2999" s="3">
        <v>44007</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2020</v>
      </c>
      <c r="D3000" s="3">
        <v>44003</v>
      </c>
      <c r="E3000" s="3">
        <v>44007</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2020</v>
      </c>
      <c r="D3001" s="3">
        <v>44003</v>
      </c>
      <c r="E3001" s="3">
        <v>44007</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2020</v>
      </c>
      <c r="D3002" s="3">
        <v>44003</v>
      </c>
      <c r="E3002" s="3">
        <v>44007</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2020</v>
      </c>
      <c r="D3003" s="3">
        <v>44003</v>
      </c>
      <c r="E3003" s="3">
        <v>44007</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2021</v>
      </c>
      <c r="D3004" s="3">
        <v>44382</v>
      </c>
      <c r="E3004" s="3">
        <v>44387</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2023</v>
      </c>
      <c r="D3005" s="3">
        <v>45277</v>
      </c>
      <c r="E3005" s="3">
        <v>45284</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2022</v>
      </c>
      <c r="D3006" s="3">
        <v>44813</v>
      </c>
      <c r="E3006" s="3">
        <v>44815</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2020</v>
      </c>
      <c r="D3007" s="3">
        <v>43968</v>
      </c>
      <c r="E3007" s="3">
        <v>43972</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2023</v>
      </c>
      <c r="D3008" s="3">
        <v>45213</v>
      </c>
      <c r="E3008" s="3">
        <v>45215</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2020</v>
      </c>
      <c r="D3009" s="3">
        <v>44128</v>
      </c>
      <c r="E3009" s="3">
        <v>44133</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2022</v>
      </c>
      <c r="D3010" s="3">
        <v>44901</v>
      </c>
      <c r="E3010" s="3">
        <v>44902</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2022</v>
      </c>
      <c r="D3011" s="3">
        <v>44768</v>
      </c>
      <c r="E3011" s="3">
        <v>44772</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2023</v>
      </c>
      <c r="D3012" s="3">
        <v>45034</v>
      </c>
      <c r="E3012" s="3">
        <v>45040</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2023</v>
      </c>
      <c r="D3013" s="3">
        <v>45034</v>
      </c>
      <c r="E3013" s="3">
        <v>45040</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2023</v>
      </c>
      <c r="D3014" s="3">
        <v>45034</v>
      </c>
      <c r="E3014" s="3">
        <v>45040</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2023</v>
      </c>
      <c r="D3015" s="3">
        <v>45034</v>
      </c>
      <c r="E3015" s="3">
        <v>45040</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2023</v>
      </c>
      <c r="D3016" s="3">
        <v>45034</v>
      </c>
      <c r="E3016" s="3">
        <v>45040</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2021</v>
      </c>
      <c r="D3017" s="3">
        <v>44456</v>
      </c>
      <c r="E3017" s="3">
        <v>44460</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2022</v>
      </c>
      <c r="D3018" s="3">
        <v>44797</v>
      </c>
      <c r="E3018" s="3">
        <v>44804</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2022</v>
      </c>
      <c r="D3019" s="3">
        <v>44797</v>
      </c>
      <c r="E3019" s="3">
        <v>44804</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2022</v>
      </c>
      <c r="D3020" s="3">
        <v>44797</v>
      </c>
      <c r="E3020" s="3">
        <v>44804</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2021</v>
      </c>
      <c r="D3021" s="3">
        <v>44508</v>
      </c>
      <c r="E3021" s="3">
        <v>44514</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2021</v>
      </c>
      <c r="D3022" s="3">
        <v>44508</v>
      </c>
      <c r="E3022" s="3">
        <v>44514</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2021</v>
      </c>
      <c r="D3023" s="3">
        <v>44508</v>
      </c>
      <c r="E3023" s="3">
        <v>44514</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2021</v>
      </c>
      <c r="D3024" s="3">
        <v>44508</v>
      </c>
      <c r="E3024" s="3">
        <v>44514</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2023</v>
      </c>
      <c r="D3025" s="3">
        <v>45248</v>
      </c>
      <c r="E3025" s="3">
        <v>45254</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2021</v>
      </c>
      <c r="D3026" s="3">
        <v>44508</v>
      </c>
      <c r="E3026" s="3">
        <v>44513</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2021</v>
      </c>
      <c r="D3027" s="3">
        <v>44508</v>
      </c>
      <c r="E3027" s="3">
        <v>44513</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2023</v>
      </c>
      <c r="D3028" s="3">
        <v>45039</v>
      </c>
      <c r="E3028" s="3">
        <v>45043</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2020</v>
      </c>
      <c r="D3029" s="3">
        <v>44067</v>
      </c>
      <c r="E3029" s="3">
        <v>44067</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2023</v>
      </c>
      <c r="D3030" s="3">
        <v>45278</v>
      </c>
      <c r="E3030" s="3">
        <v>45282</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2022</v>
      </c>
      <c r="D3031" s="3">
        <v>44645</v>
      </c>
      <c r="E3031" s="3">
        <v>44649</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2021</v>
      </c>
      <c r="D3032" s="3">
        <v>44460</v>
      </c>
      <c r="E3032" s="3">
        <v>44466</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2021</v>
      </c>
      <c r="D3033" s="3">
        <v>44460</v>
      </c>
      <c r="E3033" s="3">
        <v>44466</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2022</v>
      </c>
      <c r="D3034" s="3">
        <v>44887</v>
      </c>
      <c r="E3034" s="3">
        <v>44892</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2023</v>
      </c>
      <c r="D3035" s="3">
        <v>45186</v>
      </c>
      <c r="E3035" s="3">
        <v>45191</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2021</v>
      </c>
      <c r="D3036" s="3">
        <v>44358</v>
      </c>
      <c r="E3036" s="3">
        <v>44363</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2021</v>
      </c>
      <c r="D3037" s="3">
        <v>44358</v>
      </c>
      <c r="E3037" s="3">
        <v>44363</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2021</v>
      </c>
      <c r="D3038" s="3">
        <v>44358</v>
      </c>
      <c r="E3038" s="3">
        <v>44363</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2021</v>
      </c>
      <c r="D3039" s="3">
        <v>44358</v>
      </c>
      <c r="E3039" s="3">
        <v>44363</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2021</v>
      </c>
      <c r="D3040" s="3">
        <v>44358</v>
      </c>
      <c r="E3040" s="3">
        <v>44363</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2023</v>
      </c>
      <c r="D3041" s="3">
        <v>45203</v>
      </c>
      <c r="E3041" s="3">
        <v>45208</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2022</v>
      </c>
      <c r="D3042" s="3">
        <v>44687</v>
      </c>
      <c r="E3042" s="3">
        <v>44691</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2023</v>
      </c>
      <c r="D3043" s="3">
        <v>45181</v>
      </c>
      <c r="E3043" s="3">
        <v>45182</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2023</v>
      </c>
      <c r="D3044" s="3">
        <v>45181</v>
      </c>
      <c r="E3044" s="3">
        <v>45182</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2023</v>
      </c>
      <c r="D3045" s="3">
        <v>45181</v>
      </c>
      <c r="E3045" s="3">
        <v>45182</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2021</v>
      </c>
      <c r="D3046" s="3">
        <v>44316</v>
      </c>
      <c r="E3046" s="3">
        <v>44318</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2023</v>
      </c>
      <c r="D3047" s="3">
        <v>45237</v>
      </c>
      <c r="E3047" s="3">
        <v>45241</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2023</v>
      </c>
      <c r="D3048" s="3">
        <v>45237</v>
      </c>
      <c r="E3048" s="3">
        <v>45241</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2020</v>
      </c>
      <c r="D3049" s="3">
        <v>44104</v>
      </c>
      <c r="E3049" s="3">
        <v>44108</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2023</v>
      </c>
      <c r="D3050" s="3">
        <v>45019</v>
      </c>
      <c r="E3050" s="3">
        <v>45021</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2023</v>
      </c>
      <c r="D3051" s="3">
        <v>45019</v>
      </c>
      <c r="E3051" s="3">
        <v>45021</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2023</v>
      </c>
      <c r="D3052" s="3">
        <v>45206</v>
      </c>
      <c r="E3052" s="3">
        <v>45211</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2023</v>
      </c>
      <c r="D3053" s="3">
        <v>45206</v>
      </c>
      <c r="E3053" s="3">
        <v>45211</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2023</v>
      </c>
      <c r="D3054" s="3">
        <v>45206</v>
      </c>
      <c r="E3054" s="3">
        <v>45211</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2022</v>
      </c>
      <c r="D3055" s="3">
        <v>44661</v>
      </c>
      <c r="E3055" s="3">
        <v>44666</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2022</v>
      </c>
      <c r="D3056" s="3">
        <v>44661</v>
      </c>
      <c r="E3056" s="3">
        <v>44666</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2021</v>
      </c>
      <c r="D3057" s="3">
        <v>44436</v>
      </c>
      <c r="E3057" s="3">
        <v>44440</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2023</v>
      </c>
      <c r="D3058" s="3">
        <v>45219</v>
      </c>
      <c r="E3058" s="3">
        <v>45224</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2023</v>
      </c>
      <c r="D3059" s="3">
        <v>45219</v>
      </c>
      <c r="E3059" s="3">
        <v>45224</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2023</v>
      </c>
      <c r="D3060" s="3">
        <v>45219</v>
      </c>
      <c r="E3060" s="3">
        <v>45224</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2023</v>
      </c>
      <c r="D3061" s="3">
        <v>45219</v>
      </c>
      <c r="E3061" s="3">
        <v>45224</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2022</v>
      </c>
      <c r="D3062" s="3">
        <v>44873</v>
      </c>
      <c r="E3062" s="3">
        <v>44878</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2023</v>
      </c>
      <c r="D3063" s="3">
        <v>44989</v>
      </c>
      <c r="E3063" s="3">
        <v>44993</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2021</v>
      </c>
      <c r="D3064" s="3">
        <v>44527</v>
      </c>
      <c r="E3064" s="3">
        <v>44529</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2021</v>
      </c>
      <c r="D3065" s="3">
        <v>44527</v>
      </c>
      <c r="E3065" s="3">
        <v>44529</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2023</v>
      </c>
      <c r="D3066" s="3">
        <v>44999</v>
      </c>
      <c r="E3066" s="3">
        <v>45004</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2023</v>
      </c>
      <c r="D3067" s="3">
        <v>44999</v>
      </c>
      <c r="E3067" s="3">
        <v>45004</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2023</v>
      </c>
      <c r="D3068" s="3">
        <v>44999</v>
      </c>
      <c r="E3068" s="3">
        <v>45004</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2023</v>
      </c>
      <c r="D3069" s="3">
        <v>44999</v>
      </c>
      <c r="E3069" s="3">
        <v>45004</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2023</v>
      </c>
      <c r="D3070" s="3">
        <v>44999</v>
      </c>
      <c r="E3070" s="3">
        <v>45004</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2023</v>
      </c>
      <c r="D3071" s="3">
        <v>45261</v>
      </c>
      <c r="E3071" s="3">
        <v>45261</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2020</v>
      </c>
      <c r="D3072" s="3">
        <v>44152</v>
      </c>
      <c r="E3072" s="3">
        <v>44157</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2020</v>
      </c>
      <c r="D3073" s="3">
        <v>44152</v>
      </c>
      <c r="E3073" s="3">
        <v>44157</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2020</v>
      </c>
      <c r="D3074" s="3">
        <v>44152</v>
      </c>
      <c r="E3074" s="3">
        <v>44157</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2022</v>
      </c>
      <c r="D3075" s="3">
        <v>44564</v>
      </c>
      <c r="E3075" s="3">
        <v>44566</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2021</v>
      </c>
      <c r="D3076" s="3">
        <v>44472</v>
      </c>
      <c r="E3076" s="3">
        <v>44477</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2020</v>
      </c>
      <c r="D3077" s="3">
        <v>44032</v>
      </c>
      <c r="E3077" s="3">
        <v>44036</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2020</v>
      </c>
      <c r="D3078" s="3">
        <v>44032</v>
      </c>
      <c r="E3078" s="3">
        <v>44036</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2020</v>
      </c>
      <c r="D3079" s="3">
        <v>44032</v>
      </c>
      <c r="E3079" s="3">
        <v>44036</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2020</v>
      </c>
      <c r="D3080" s="3">
        <v>43972</v>
      </c>
      <c r="E3080" s="3">
        <v>43976</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2023</v>
      </c>
      <c r="D3081" s="3">
        <v>45174</v>
      </c>
      <c r="E3081" s="3">
        <v>45175</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2023</v>
      </c>
      <c r="D3082" s="3">
        <v>45174</v>
      </c>
      <c r="E3082" s="3">
        <v>45175</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2023</v>
      </c>
      <c r="D3083" s="3">
        <v>45074</v>
      </c>
      <c r="E3083" s="3">
        <v>45080</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2023</v>
      </c>
      <c r="D3084" s="3">
        <v>45074</v>
      </c>
      <c r="E3084" s="3">
        <v>45080</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2020</v>
      </c>
      <c r="D3085" s="3">
        <v>43859</v>
      </c>
      <c r="E3085" s="3">
        <v>43865</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2023</v>
      </c>
      <c r="D3086" s="3">
        <v>44967</v>
      </c>
      <c r="E3086" s="3">
        <v>44972</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2023</v>
      </c>
      <c r="D3087" s="3">
        <v>44967</v>
      </c>
      <c r="E3087" s="3">
        <v>44972</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2023</v>
      </c>
      <c r="D3088" s="3">
        <v>44967</v>
      </c>
      <c r="E3088" s="3">
        <v>44972</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2023</v>
      </c>
      <c r="D3089" s="3">
        <v>44967</v>
      </c>
      <c r="E3089" s="3">
        <v>44972</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2023</v>
      </c>
      <c r="D3090" s="3">
        <v>45017</v>
      </c>
      <c r="E3090" s="3">
        <v>45019</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2023</v>
      </c>
      <c r="D3091" s="3">
        <v>45017</v>
      </c>
      <c r="E3091" s="3">
        <v>45019</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2022</v>
      </c>
      <c r="D3092" s="3">
        <v>44624</v>
      </c>
      <c r="E3092" s="3">
        <v>44629</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2022</v>
      </c>
      <c r="D3093" s="3">
        <v>44624</v>
      </c>
      <c r="E3093" s="3">
        <v>44629</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2022</v>
      </c>
      <c r="D3094" s="3">
        <v>44624</v>
      </c>
      <c r="E3094" s="3">
        <v>44629</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2021</v>
      </c>
      <c r="D3095" s="3">
        <v>44431</v>
      </c>
      <c r="E3095" s="3">
        <v>44431</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2021</v>
      </c>
      <c r="D3096" s="3">
        <v>44431</v>
      </c>
      <c r="E3096" s="3">
        <v>44431</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2021</v>
      </c>
      <c r="D3097" s="3">
        <v>44431</v>
      </c>
      <c r="E3097" s="3">
        <v>44431</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2021</v>
      </c>
      <c r="D3098" s="3">
        <v>44431</v>
      </c>
      <c r="E3098" s="3">
        <v>44431</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2023</v>
      </c>
      <c r="D3099" s="3">
        <v>45044</v>
      </c>
      <c r="E3099" s="3">
        <v>45048</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2023</v>
      </c>
      <c r="D3100" s="3">
        <v>45044</v>
      </c>
      <c r="E3100" s="3">
        <v>45048</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2023</v>
      </c>
      <c r="D3101" s="3">
        <v>45031</v>
      </c>
      <c r="E3101" s="3">
        <v>45036</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2023</v>
      </c>
      <c r="D3102" s="3">
        <v>45031</v>
      </c>
      <c r="E3102" s="3">
        <v>45036</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2023</v>
      </c>
      <c r="D3103" s="3">
        <v>45283</v>
      </c>
      <c r="E3103" s="3">
        <v>45288</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2023</v>
      </c>
      <c r="D3104" s="3">
        <v>45283</v>
      </c>
      <c r="E3104" s="3">
        <v>45288</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2022</v>
      </c>
      <c r="D3105" s="3">
        <v>44904</v>
      </c>
      <c r="E3105" s="3">
        <v>44908</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2023</v>
      </c>
      <c r="D3106" s="3">
        <v>45009</v>
      </c>
      <c r="E3106" s="3">
        <v>45015</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2022</v>
      </c>
      <c r="D3107" s="3">
        <v>44768</v>
      </c>
      <c r="E3107" s="3">
        <v>44772</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2023</v>
      </c>
      <c r="D3108" s="3">
        <v>45118</v>
      </c>
      <c r="E3108" s="3">
        <v>45122</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2022</v>
      </c>
      <c r="D3109" s="3">
        <v>44760</v>
      </c>
      <c r="E3109" s="3">
        <v>44765</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2022</v>
      </c>
      <c r="D3110" s="3">
        <v>44760</v>
      </c>
      <c r="E3110" s="3">
        <v>44765</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2022</v>
      </c>
      <c r="D3111" s="3">
        <v>44760</v>
      </c>
      <c r="E3111" s="3">
        <v>44765</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2022</v>
      </c>
      <c r="D3112" s="3">
        <v>44760</v>
      </c>
      <c r="E3112" s="3">
        <v>44765</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2022</v>
      </c>
      <c r="D3113" s="3">
        <v>44760</v>
      </c>
      <c r="E3113" s="3">
        <v>44765</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2022</v>
      </c>
      <c r="D3114" s="3">
        <v>44797</v>
      </c>
      <c r="E3114" s="3">
        <v>44804</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2022</v>
      </c>
      <c r="D3115" s="3">
        <v>44797</v>
      </c>
      <c r="E3115" s="3">
        <v>44804</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2022</v>
      </c>
      <c r="D3116" s="3">
        <v>44797</v>
      </c>
      <c r="E3116" s="3">
        <v>44804</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2022</v>
      </c>
      <c r="D3117" s="3">
        <v>44797</v>
      </c>
      <c r="E3117" s="3">
        <v>44804</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2022</v>
      </c>
      <c r="D3118" s="3">
        <v>44797</v>
      </c>
      <c r="E3118" s="3">
        <v>44804</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2022</v>
      </c>
      <c r="D3119" s="3">
        <v>44797</v>
      </c>
      <c r="E3119" s="3">
        <v>44804</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2021</v>
      </c>
      <c r="D3120" s="3">
        <v>44358</v>
      </c>
      <c r="E3120" s="3">
        <v>44359</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2021</v>
      </c>
      <c r="D3121" s="3">
        <v>44358</v>
      </c>
      <c r="E3121" s="3">
        <v>44359</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2021</v>
      </c>
      <c r="D3122" s="3">
        <v>44358</v>
      </c>
      <c r="E3122" s="3">
        <v>44359</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2021</v>
      </c>
      <c r="D3123" s="3">
        <v>44358</v>
      </c>
      <c r="E3123" s="3">
        <v>44359</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2021</v>
      </c>
      <c r="D3124" s="3">
        <v>44358</v>
      </c>
      <c r="E3124" s="3">
        <v>44359</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2021</v>
      </c>
      <c r="D3125" s="3">
        <v>44358</v>
      </c>
      <c r="E3125" s="3">
        <v>44359</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2021</v>
      </c>
      <c r="D3126" s="3">
        <v>44358</v>
      </c>
      <c r="E3126" s="3">
        <v>44359</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2021</v>
      </c>
      <c r="D3127" s="3">
        <v>44358</v>
      </c>
      <c r="E3127" s="3">
        <v>44359</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2023</v>
      </c>
      <c r="D3128" s="3">
        <v>45178</v>
      </c>
      <c r="E3128" s="3">
        <v>45182</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2023</v>
      </c>
      <c r="D3129" s="3">
        <v>45202</v>
      </c>
      <c r="E3129" s="3">
        <v>45206</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2020</v>
      </c>
      <c r="D3130" s="3">
        <v>44181</v>
      </c>
      <c r="E3130" s="3">
        <v>44182</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2020</v>
      </c>
      <c r="D3131" s="3">
        <v>44181</v>
      </c>
      <c r="E3131" s="3">
        <v>44182</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2020</v>
      </c>
      <c r="D3132" s="3">
        <v>44181</v>
      </c>
      <c r="E3132" s="3">
        <v>44182</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2020</v>
      </c>
      <c r="D3133" s="3">
        <v>44181</v>
      </c>
      <c r="E3133" s="3">
        <v>44182</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2020</v>
      </c>
      <c r="D3134" s="3">
        <v>44067</v>
      </c>
      <c r="E3134" s="3">
        <v>44069</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2020</v>
      </c>
      <c r="D3135" s="3">
        <v>44067</v>
      </c>
      <c r="E3135" s="3">
        <v>44069</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2023</v>
      </c>
      <c r="D3136" s="3">
        <v>45243</v>
      </c>
      <c r="E3136" s="3">
        <v>45249</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2023</v>
      </c>
      <c r="D3137" s="3">
        <v>45243</v>
      </c>
      <c r="E3137" s="3">
        <v>45249</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2023</v>
      </c>
      <c r="D3138" s="3">
        <v>45243</v>
      </c>
      <c r="E3138" s="3">
        <v>45249</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2023</v>
      </c>
      <c r="D3139" s="3">
        <v>45243</v>
      </c>
      <c r="E3139" s="3">
        <v>45249</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2023</v>
      </c>
      <c r="D3140" s="3">
        <v>45243</v>
      </c>
      <c r="E3140" s="3">
        <v>45249</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2023</v>
      </c>
      <c r="D3141" s="3">
        <v>45243</v>
      </c>
      <c r="E3141" s="3">
        <v>45249</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2021</v>
      </c>
      <c r="D3142" s="3">
        <v>44311</v>
      </c>
      <c r="E3142" s="3">
        <v>44314</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2020</v>
      </c>
      <c r="D3143" s="3">
        <v>44177</v>
      </c>
      <c r="E3143" s="3">
        <v>44177</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2023</v>
      </c>
      <c r="D3144" s="3">
        <v>45195</v>
      </c>
      <c r="E3144" s="3">
        <v>45197</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2023</v>
      </c>
      <c r="D3145" s="3">
        <v>45195</v>
      </c>
      <c r="E3145" s="3">
        <v>45197</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2022</v>
      </c>
      <c r="D3146" s="3">
        <v>44810</v>
      </c>
      <c r="E3146" s="3">
        <v>44816</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2023</v>
      </c>
      <c r="D3147" s="3">
        <v>44969</v>
      </c>
      <c r="E3147" s="3">
        <v>44971</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2023</v>
      </c>
      <c r="D3148" s="3">
        <v>44969</v>
      </c>
      <c r="E3148" s="3">
        <v>44971</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2020</v>
      </c>
      <c r="D3149" s="3">
        <v>44012</v>
      </c>
      <c r="E3149" s="3">
        <v>44015</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2022</v>
      </c>
      <c r="D3150" s="3">
        <v>44720</v>
      </c>
      <c r="E3150" s="3">
        <v>44723</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2020</v>
      </c>
      <c r="D3151" s="3">
        <v>44185</v>
      </c>
      <c r="E3151" s="3">
        <v>44190</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2021</v>
      </c>
      <c r="D3152" s="3">
        <v>44545</v>
      </c>
      <c r="E3152" s="3">
        <v>44548</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2021</v>
      </c>
      <c r="D3153" s="3">
        <v>44545</v>
      </c>
      <c r="E3153" s="3">
        <v>44548</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2021</v>
      </c>
      <c r="D3154" s="3">
        <v>44545</v>
      </c>
      <c r="E3154" s="3">
        <v>44548</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2021</v>
      </c>
      <c r="D3155" s="3">
        <v>44545</v>
      </c>
      <c r="E3155" s="3">
        <v>44548</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2023</v>
      </c>
      <c r="D3156" s="3">
        <v>45128</v>
      </c>
      <c r="E3156" s="3">
        <v>45132</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2020</v>
      </c>
      <c r="D3157" s="3">
        <v>44046</v>
      </c>
      <c r="E3157" s="3">
        <v>44048</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2021</v>
      </c>
      <c r="D3158" s="3">
        <v>44432</v>
      </c>
      <c r="E3158" s="3">
        <v>44436</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2021</v>
      </c>
      <c r="D3159" s="3">
        <v>44432</v>
      </c>
      <c r="E3159" s="3">
        <v>44436</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2022</v>
      </c>
      <c r="D3160" s="3">
        <v>44647</v>
      </c>
      <c r="E3160" s="3">
        <v>44648</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2022</v>
      </c>
      <c r="D3161" s="3">
        <v>44647</v>
      </c>
      <c r="E3161" s="3">
        <v>44648</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2020</v>
      </c>
      <c r="D3162" s="3">
        <v>44086</v>
      </c>
      <c r="E3162" s="3">
        <v>44090</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2020</v>
      </c>
      <c r="D3163" s="3">
        <v>44095</v>
      </c>
      <c r="E3163" s="3">
        <v>44099</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2020</v>
      </c>
      <c r="D3164" s="3">
        <v>44095</v>
      </c>
      <c r="E3164" s="3">
        <v>44099</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2020</v>
      </c>
      <c r="D3165" s="3">
        <v>44095</v>
      </c>
      <c r="E3165" s="3">
        <v>44099</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2020</v>
      </c>
      <c r="D3166" s="3">
        <v>44095</v>
      </c>
      <c r="E3166" s="3">
        <v>44099</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2020</v>
      </c>
      <c r="D3167" s="3">
        <v>44095</v>
      </c>
      <c r="E3167" s="3">
        <v>44099</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2020</v>
      </c>
      <c r="D3168" s="3">
        <v>44095</v>
      </c>
      <c r="E3168" s="3">
        <v>44099</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2022</v>
      </c>
      <c r="D3169" s="3">
        <v>44864</v>
      </c>
      <c r="E3169" s="3">
        <v>44866</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2022</v>
      </c>
      <c r="D3170" s="3">
        <v>44710</v>
      </c>
      <c r="E3170" s="3">
        <v>44716</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2022</v>
      </c>
      <c r="D3171" s="3">
        <v>44710</v>
      </c>
      <c r="E3171" s="3">
        <v>44716</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2023</v>
      </c>
      <c r="D3172" s="3">
        <v>45282</v>
      </c>
      <c r="E3172" s="3">
        <v>45287</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2022</v>
      </c>
      <c r="D3173" s="3">
        <v>44642</v>
      </c>
      <c r="E3173" s="3">
        <v>44649</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2022</v>
      </c>
      <c r="D3174" s="3">
        <v>44642</v>
      </c>
      <c r="E3174" s="3">
        <v>44649</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2022</v>
      </c>
      <c r="D3175" s="3">
        <v>44642</v>
      </c>
      <c r="E3175" s="3">
        <v>44649</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2023</v>
      </c>
      <c r="D3176" s="3">
        <v>45242</v>
      </c>
      <c r="E3176" s="3">
        <v>45249</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2023</v>
      </c>
      <c r="D3177" s="3">
        <v>45193</v>
      </c>
      <c r="E3177" s="3">
        <v>45199</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2023</v>
      </c>
      <c r="D3178" s="3">
        <v>45193</v>
      </c>
      <c r="E3178" s="3">
        <v>45199</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2023</v>
      </c>
      <c r="D3179" s="3">
        <v>45180</v>
      </c>
      <c r="E3179" s="3">
        <v>45180</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2023</v>
      </c>
      <c r="D3180" s="3">
        <v>45266</v>
      </c>
      <c r="E3180" s="3">
        <v>45272</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2023</v>
      </c>
      <c r="D3181" s="3">
        <v>45266</v>
      </c>
      <c r="E3181" s="3">
        <v>45272</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2023</v>
      </c>
      <c r="D3182" s="3">
        <v>45266</v>
      </c>
      <c r="E3182" s="3">
        <v>45272</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2023</v>
      </c>
      <c r="D3183" s="3">
        <v>45240</v>
      </c>
      <c r="E3183" s="3">
        <v>45243</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2023</v>
      </c>
      <c r="D3184" s="3">
        <v>45240</v>
      </c>
      <c r="E3184" s="3">
        <v>45243</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2023</v>
      </c>
      <c r="D3185" s="3">
        <v>45240</v>
      </c>
      <c r="E3185" s="3">
        <v>45243</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2023</v>
      </c>
      <c r="D3186" s="3">
        <v>45240</v>
      </c>
      <c r="E3186" s="3">
        <v>45243</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2020</v>
      </c>
      <c r="D3187" s="3">
        <v>44142</v>
      </c>
      <c r="E3187" s="3">
        <v>44144</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2020</v>
      </c>
      <c r="D3188" s="3">
        <v>44142</v>
      </c>
      <c r="E3188" s="3">
        <v>44144</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2023</v>
      </c>
      <c r="D3189" s="3">
        <v>44998</v>
      </c>
      <c r="E3189" s="3">
        <v>45003</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2023</v>
      </c>
      <c r="D3190" s="3">
        <v>45220</v>
      </c>
      <c r="E3190" s="3">
        <v>45222</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2023</v>
      </c>
      <c r="D3191" s="3">
        <v>45220</v>
      </c>
      <c r="E3191" s="3">
        <v>45222</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2021</v>
      </c>
      <c r="D3192" s="3">
        <v>44557</v>
      </c>
      <c r="E3192" s="3">
        <v>44562</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2023</v>
      </c>
      <c r="D3193" s="3">
        <v>45202</v>
      </c>
      <c r="E3193" s="3">
        <v>45208</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2023</v>
      </c>
      <c r="D3194" s="3">
        <v>45082</v>
      </c>
      <c r="E3194" s="3">
        <v>45086</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2020</v>
      </c>
      <c r="D3195" s="3">
        <v>44075</v>
      </c>
      <c r="E3195" s="3">
        <v>44078</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2020</v>
      </c>
      <c r="D3196" s="3">
        <v>44075</v>
      </c>
      <c r="E3196" s="3">
        <v>44078</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2022</v>
      </c>
      <c r="D3197" s="3">
        <v>44782</v>
      </c>
      <c r="E3197" s="3">
        <v>44787</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2023</v>
      </c>
      <c r="D3198" s="3">
        <v>45130</v>
      </c>
      <c r="E3198" s="3">
        <v>45136</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2021</v>
      </c>
      <c r="D3199" s="3">
        <v>44387</v>
      </c>
      <c r="E3199" s="3">
        <v>44387</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2020</v>
      </c>
      <c r="D3200" s="3">
        <v>44166</v>
      </c>
      <c r="E3200" s="3">
        <v>44172</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2023</v>
      </c>
      <c r="D3201" s="3">
        <v>45279</v>
      </c>
      <c r="E3201" s="3">
        <v>45283</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2020</v>
      </c>
      <c r="D3202" s="3">
        <v>43969</v>
      </c>
      <c r="E3202" s="3">
        <v>43971</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2020</v>
      </c>
      <c r="D3203" s="3">
        <v>43969</v>
      </c>
      <c r="E3203" s="3">
        <v>43971</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2020</v>
      </c>
      <c r="D3204" s="3">
        <v>44145</v>
      </c>
      <c r="E3204" s="3">
        <v>44151</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2020</v>
      </c>
      <c r="D3205" s="3">
        <v>44145</v>
      </c>
      <c r="E3205" s="3">
        <v>44151</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2020</v>
      </c>
      <c r="D3206" s="3">
        <v>44145</v>
      </c>
      <c r="E3206" s="3">
        <v>44151</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2020</v>
      </c>
      <c r="D3207" s="3">
        <v>44145</v>
      </c>
      <c r="E3207" s="3">
        <v>44151</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2020</v>
      </c>
      <c r="D3208" s="3">
        <v>44145</v>
      </c>
      <c r="E3208" s="3">
        <v>44151</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2020</v>
      </c>
      <c r="D3209" s="3">
        <v>44145</v>
      </c>
      <c r="E3209" s="3">
        <v>44151</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2022</v>
      </c>
      <c r="D3210" s="3">
        <v>44570</v>
      </c>
      <c r="E3210" s="3">
        <v>44576</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2022</v>
      </c>
      <c r="D3211" s="3">
        <v>44570</v>
      </c>
      <c r="E3211" s="3">
        <v>44576</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2023</v>
      </c>
      <c r="D3212" s="3">
        <v>45192</v>
      </c>
      <c r="E3212" s="3">
        <v>45197</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2023</v>
      </c>
      <c r="D3213" s="3">
        <v>45192</v>
      </c>
      <c r="E3213" s="3">
        <v>45197</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2020</v>
      </c>
      <c r="D3214" s="3">
        <v>44188</v>
      </c>
      <c r="E3214" s="3">
        <v>44193</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2022</v>
      </c>
      <c r="D3215" s="3">
        <v>44708</v>
      </c>
      <c r="E3215" s="3">
        <v>44714</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2022</v>
      </c>
      <c r="D3216" s="3">
        <v>44708</v>
      </c>
      <c r="E3216" s="3">
        <v>44714</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2023</v>
      </c>
      <c r="D3217" s="3">
        <v>45116</v>
      </c>
      <c r="E3217" s="3">
        <v>45118</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2020</v>
      </c>
      <c r="D3218" s="3">
        <v>43964</v>
      </c>
      <c r="E3218" s="3">
        <v>43968</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2023</v>
      </c>
      <c r="D3219" s="3">
        <v>45241</v>
      </c>
      <c r="E3219" s="3">
        <v>45247</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2023</v>
      </c>
      <c r="D3220" s="3">
        <v>45241</v>
      </c>
      <c r="E3220" s="3">
        <v>45247</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2021</v>
      </c>
      <c r="D3221" s="3">
        <v>44471</v>
      </c>
      <c r="E3221" s="3">
        <v>44477</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2021</v>
      </c>
      <c r="D3222" s="3">
        <v>44471</v>
      </c>
      <c r="E3222" s="3">
        <v>44477</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2021</v>
      </c>
      <c r="D3223" s="3">
        <v>44471</v>
      </c>
      <c r="E3223" s="3">
        <v>44477</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2020</v>
      </c>
      <c r="D3224" s="3">
        <v>44106</v>
      </c>
      <c r="E3224" s="3">
        <v>44109</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2020</v>
      </c>
      <c r="D3225" s="3">
        <v>44106</v>
      </c>
      <c r="E3225" s="3">
        <v>44109</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2020</v>
      </c>
      <c r="D3226" s="3">
        <v>44106</v>
      </c>
      <c r="E3226" s="3">
        <v>44109</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2020</v>
      </c>
      <c r="D3227" s="3">
        <v>44106</v>
      </c>
      <c r="E3227" s="3">
        <v>44109</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2020</v>
      </c>
      <c r="D3228" s="3">
        <v>44106</v>
      </c>
      <c r="E3228" s="3">
        <v>44109</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2020</v>
      </c>
      <c r="D3229" s="3">
        <v>44106</v>
      </c>
      <c r="E3229" s="3">
        <v>44109</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2020</v>
      </c>
      <c r="D3230" s="3">
        <v>44106</v>
      </c>
      <c r="E3230" s="3">
        <v>44109</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2020</v>
      </c>
      <c r="D3231" s="3">
        <v>44054</v>
      </c>
      <c r="E3231" s="3">
        <v>44059</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2023</v>
      </c>
      <c r="D3232" s="3">
        <v>45171</v>
      </c>
      <c r="E3232" s="3">
        <v>45175</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2023</v>
      </c>
      <c r="D3233" s="3">
        <v>45033</v>
      </c>
      <c r="E3233" s="3">
        <v>45039</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2023</v>
      </c>
      <c r="D3234" s="3">
        <v>45033</v>
      </c>
      <c r="E3234" s="3">
        <v>45039</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2023</v>
      </c>
      <c r="D3235" s="3">
        <v>45033</v>
      </c>
      <c r="E3235" s="3">
        <v>45039</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2022</v>
      </c>
      <c r="D3236" s="3">
        <v>44676</v>
      </c>
      <c r="E3236" s="3">
        <v>44679</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2022</v>
      </c>
      <c r="D3237" s="3">
        <v>44576</v>
      </c>
      <c r="E3237" s="3">
        <v>44576</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2022</v>
      </c>
      <c r="D3238" s="3">
        <v>44684</v>
      </c>
      <c r="E3238" s="3">
        <v>44684</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2022</v>
      </c>
      <c r="D3239" s="3">
        <v>44684</v>
      </c>
      <c r="E3239" s="3">
        <v>44684</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2022</v>
      </c>
      <c r="D3240" s="3">
        <v>44886</v>
      </c>
      <c r="E3240" s="3">
        <v>44893</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2022</v>
      </c>
      <c r="D3241" s="3">
        <v>44886</v>
      </c>
      <c r="E3241" s="3">
        <v>44893</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2022</v>
      </c>
      <c r="D3242" s="3">
        <v>44886</v>
      </c>
      <c r="E3242" s="3">
        <v>44893</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2022</v>
      </c>
      <c r="D3243" s="3">
        <v>44593</v>
      </c>
      <c r="E3243" s="3">
        <v>44595</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2023</v>
      </c>
      <c r="D3244" s="3">
        <v>45017</v>
      </c>
      <c r="E3244" s="3">
        <v>45022</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2023</v>
      </c>
      <c r="D3245" s="3">
        <v>45262</v>
      </c>
      <c r="E3245" s="3">
        <v>45266</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2023</v>
      </c>
      <c r="D3246" s="3">
        <v>45262</v>
      </c>
      <c r="E3246" s="3">
        <v>45266</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2023</v>
      </c>
      <c r="D3247" s="3">
        <v>45271</v>
      </c>
      <c r="E3247" s="3">
        <v>45273</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2023</v>
      </c>
      <c r="D3248" s="3">
        <v>45271</v>
      </c>
      <c r="E3248" s="3">
        <v>45273</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2023</v>
      </c>
      <c r="D3249" s="3">
        <v>45271</v>
      </c>
      <c r="E3249" s="3">
        <v>45273</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2022</v>
      </c>
      <c r="D3250" s="3">
        <v>44822</v>
      </c>
      <c r="E3250" s="3">
        <v>44826</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2022</v>
      </c>
      <c r="D3251" s="3">
        <v>44822</v>
      </c>
      <c r="E3251" s="3">
        <v>44826</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2022</v>
      </c>
      <c r="D3252" s="3">
        <v>44919</v>
      </c>
      <c r="E3252" s="3">
        <v>44925</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2023</v>
      </c>
      <c r="D3253" s="3">
        <v>45034</v>
      </c>
      <c r="E3253" s="3">
        <v>45036</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2023</v>
      </c>
      <c r="D3254" s="3">
        <v>45227</v>
      </c>
      <c r="E3254" s="3">
        <v>45230</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2023</v>
      </c>
      <c r="D3255" s="3">
        <v>45227</v>
      </c>
      <c r="E3255" s="3">
        <v>45230</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2022</v>
      </c>
      <c r="D3256" s="3">
        <v>44751</v>
      </c>
      <c r="E3256" s="3">
        <v>44757</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2022</v>
      </c>
      <c r="D3257" s="3">
        <v>44751</v>
      </c>
      <c r="E3257" s="3">
        <v>44757</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2021</v>
      </c>
      <c r="D3258" s="3">
        <v>44417</v>
      </c>
      <c r="E3258" s="3">
        <v>44422</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2022</v>
      </c>
      <c r="D3259" s="3">
        <v>44905</v>
      </c>
      <c r="E3259" s="3">
        <v>44910</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2022</v>
      </c>
      <c r="D3260" s="3">
        <v>44905</v>
      </c>
      <c r="E3260" s="3">
        <v>44910</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2022</v>
      </c>
      <c r="D3261" s="3">
        <v>44879</v>
      </c>
      <c r="E3261" s="3">
        <v>44883</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2020</v>
      </c>
      <c r="D3262" s="3">
        <v>44149</v>
      </c>
      <c r="E3262" s="3">
        <v>44150</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2020</v>
      </c>
      <c r="D3263" s="3">
        <v>44152</v>
      </c>
      <c r="E3263" s="3">
        <v>44154</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2020</v>
      </c>
      <c r="D3264" s="3">
        <v>44152</v>
      </c>
      <c r="E3264" s="3">
        <v>44154</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2020</v>
      </c>
      <c r="D3265" s="3">
        <v>44152</v>
      </c>
      <c r="E3265" s="3">
        <v>44154</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2022</v>
      </c>
      <c r="D3266" s="3">
        <v>44625</v>
      </c>
      <c r="E3266" s="3">
        <v>44629</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2020</v>
      </c>
      <c r="D3267" s="3">
        <v>44115</v>
      </c>
      <c r="E3267" s="3">
        <v>44119</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2020</v>
      </c>
      <c r="D3268" s="3">
        <v>44115</v>
      </c>
      <c r="E3268" s="3">
        <v>44119</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2020</v>
      </c>
      <c r="D3269" s="3">
        <v>43973</v>
      </c>
      <c r="E3269" s="3">
        <v>43980</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2020</v>
      </c>
      <c r="D3270" s="3">
        <v>43973</v>
      </c>
      <c r="E3270" s="3">
        <v>43980</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2020</v>
      </c>
      <c r="D3271" s="3">
        <v>44027</v>
      </c>
      <c r="E3271" s="3">
        <v>44031</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2020</v>
      </c>
      <c r="D3272" s="3">
        <v>44027</v>
      </c>
      <c r="E3272" s="3">
        <v>44031</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2021</v>
      </c>
      <c r="D3273" s="3">
        <v>44557</v>
      </c>
      <c r="E3273" s="3">
        <v>44559</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2021</v>
      </c>
      <c r="D3274" s="3">
        <v>44236</v>
      </c>
      <c r="E3274" s="3">
        <v>44243</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2023</v>
      </c>
      <c r="D3275" s="3">
        <v>45055</v>
      </c>
      <c r="E3275" s="3">
        <v>45059</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2023</v>
      </c>
      <c r="D3276" s="3">
        <v>45233</v>
      </c>
      <c r="E3276" s="3">
        <v>45237</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2023</v>
      </c>
      <c r="D3277" s="3">
        <v>45233</v>
      </c>
      <c r="E3277" s="3">
        <v>45237</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2020</v>
      </c>
      <c r="D3278" s="3">
        <v>43926</v>
      </c>
      <c r="E3278" s="3">
        <v>43930</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2020</v>
      </c>
      <c r="D3279" s="3">
        <v>43926</v>
      </c>
      <c r="E3279" s="3">
        <v>43930</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2020</v>
      </c>
      <c r="D3280" s="3">
        <v>43926</v>
      </c>
      <c r="E3280" s="3">
        <v>43930</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2020</v>
      </c>
      <c r="D3281" s="3">
        <v>43926</v>
      </c>
      <c r="E3281" s="3">
        <v>43930</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2020</v>
      </c>
      <c r="D3282" s="3">
        <v>43926</v>
      </c>
      <c r="E3282" s="3">
        <v>43930</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2020</v>
      </c>
      <c r="D3283" s="3">
        <v>44091</v>
      </c>
      <c r="E3283" s="3">
        <v>44098</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2020</v>
      </c>
      <c r="D3284" s="3">
        <v>44091</v>
      </c>
      <c r="E3284" s="3">
        <v>44098</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2020</v>
      </c>
      <c r="D3285" s="3">
        <v>44104</v>
      </c>
      <c r="E3285" s="3">
        <v>44110</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2020</v>
      </c>
      <c r="D3286" s="3">
        <v>44086</v>
      </c>
      <c r="E3286" s="3">
        <v>44091</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2023</v>
      </c>
      <c r="D3287" s="3">
        <v>44978</v>
      </c>
      <c r="E3287" s="3">
        <v>44983</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2023</v>
      </c>
      <c r="D3288" s="3">
        <v>44978</v>
      </c>
      <c r="E3288" s="3">
        <v>44983</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2021</v>
      </c>
      <c r="D3289" s="3">
        <v>44543</v>
      </c>
      <c r="E3289" s="3">
        <v>44545</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2021</v>
      </c>
      <c r="D3290" s="3">
        <v>44543</v>
      </c>
      <c r="E3290" s="3">
        <v>44545</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2021</v>
      </c>
      <c r="D3291" s="3">
        <v>44543</v>
      </c>
      <c r="E3291" s="3">
        <v>44545</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2021</v>
      </c>
      <c r="D3292" s="3">
        <v>44543</v>
      </c>
      <c r="E3292" s="3">
        <v>44545</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2022</v>
      </c>
      <c r="D3293" s="3">
        <v>44865</v>
      </c>
      <c r="E3293" s="3">
        <v>44870</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2020</v>
      </c>
      <c r="D3294" s="3">
        <v>44191</v>
      </c>
      <c r="E3294" s="3">
        <v>44195</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2020</v>
      </c>
      <c r="D3295" s="3">
        <v>44191</v>
      </c>
      <c r="E3295" s="3">
        <v>44195</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2020</v>
      </c>
      <c r="D3296" s="3">
        <v>44058</v>
      </c>
      <c r="E3296" s="3">
        <v>44061</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2023</v>
      </c>
      <c r="D3297" s="3">
        <v>45201</v>
      </c>
      <c r="E3297" s="3">
        <v>45203</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2021</v>
      </c>
      <c r="D3298" s="3">
        <v>44339</v>
      </c>
      <c r="E3298" s="3">
        <v>44346</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2021</v>
      </c>
      <c r="D3299" s="3">
        <v>44339</v>
      </c>
      <c r="E3299" s="3">
        <v>44346</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2023</v>
      </c>
      <c r="D3300" s="3">
        <v>45247</v>
      </c>
      <c r="E3300" s="3">
        <v>45247</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2020</v>
      </c>
      <c r="D3301" s="3">
        <v>44153</v>
      </c>
      <c r="E3301" s="3">
        <v>44157</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2020</v>
      </c>
      <c r="D3302" s="3">
        <v>44153</v>
      </c>
      <c r="E3302" s="3">
        <v>44157</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2020</v>
      </c>
      <c r="D3303" s="3">
        <v>44153</v>
      </c>
      <c r="E3303" s="3">
        <v>44157</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2020</v>
      </c>
      <c r="D3304" s="3">
        <v>44153</v>
      </c>
      <c r="E3304" s="3">
        <v>44157</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2020</v>
      </c>
      <c r="D3305" s="3">
        <v>44153</v>
      </c>
      <c r="E3305" s="3">
        <v>44157</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2020</v>
      </c>
      <c r="D3306" s="3">
        <v>44195</v>
      </c>
      <c r="E3306" s="3">
        <v>44197</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2020</v>
      </c>
      <c r="D3307" s="3">
        <v>44195</v>
      </c>
      <c r="E3307" s="3">
        <v>44197</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2020</v>
      </c>
      <c r="D3308" s="3">
        <v>44195</v>
      </c>
      <c r="E3308" s="3">
        <v>44197</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2020</v>
      </c>
      <c r="D3309" s="3">
        <v>44195</v>
      </c>
      <c r="E3309" s="3">
        <v>44197</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2020</v>
      </c>
      <c r="D3310" s="3">
        <v>44195</v>
      </c>
      <c r="E3310" s="3">
        <v>44197</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2021</v>
      </c>
      <c r="D3311" s="3">
        <v>44505</v>
      </c>
      <c r="E3311" s="3">
        <v>44511</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2022</v>
      </c>
      <c r="D3312" s="3">
        <v>44822</v>
      </c>
      <c r="E3312" s="3">
        <v>44827</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2022</v>
      </c>
      <c r="D3313" s="3">
        <v>44641</v>
      </c>
      <c r="E3313" s="3">
        <v>44646</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2020</v>
      </c>
      <c r="D3314" s="3">
        <v>44101</v>
      </c>
      <c r="E3314" s="3">
        <v>44105</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2020</v>
      </c>
      <c r="D3315" s="3">
        <v>44101</v>
      </c>
      <c r="E3315" s="3">
        <v>44105</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2023</v>
      </c>
      <c r="D3316" s="3">
        <v>45285</v>
      </c>
      <c r="E3316" s="3">
        <v>45289</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2023</v>
      </c>
      <c r="D3317" s="3">
        <v>45285</v>
      </c>
      <c r="E3317" s="3">
        <v>45289</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2023</v>
      </c>
      <c r="D3318" s="3">
        <v>45241</v>
      </c>
      <c r="E3318" s="3">
        <v>45246</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2021</v>
      </c>
      <c r="D3319" s="3">
        <v>44450</v>
      </c>
      <c r="E3319" s="3">
        <v>44454</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2021</v>
      </c>
      <c r="D3320" s="3">
        <v>44450</v>
      </c>
      <c r="E3320" s="3">
        <v>44454</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2020</v>
      </c>
      <c r="D3321" s="3">
        <v>44185</v>
      </c>
      <c r="E3321" s="3">
        <v>44190</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2020</v>
      </c>
      <c r="D3322" s="3">
        <v>44185</v>
      </c>
      <c r="E3322" s="3">
        <v>44190</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2020</v>
      </c>
      <c r="D3323" s="3">
        <v>44185</v>
      </c>
      <c r="E3323" s="3">
        <v>44190</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2021</v>
      </c>
      <c r="D3324" s="3">
        <v>44400</v>
      </c>
      <c r="E3324" s="3">
        <v>44404</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2021</v>
      </c>
      <c r="D3325" s="3">
        <v>44400</v>
      </c>
      <c r="E3325" s="3">
        <v>44404</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2020</v>
      </c>
      <c r="D3326" s="3">
        <v>44146</v>
      </c>
      <c r="E3326" s="3">
        <v>44150</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2020</v>
      </c>
      <c r="D3327" s="3">
        <v>44146</v>
      </c>
      <c r="E3327" s="3">
        <v>44150</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2020</v>
      </c>
      <c r="D3328" s="3">
        <v>44146</v>
      </c>
      <c r="E3328" s="3">
        <v>44150</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2020</v>
      </c>
      <c r="D3329" s="3">
        <v>44146</v>
      </c>
      <c r="E3329" s="3">
        <v>44150</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2020</v>
      </c>
      <c r="D3330" s="3">
        <v>44146</v>
      </c>
      <c r="E3330" s="3">
        <v>44150</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2020</v>
      </c>
      <c r="D3331" s="3">
        <v>44146</v>
      </c>
      <c r="E3331" s="3">
        <v>44150</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2020</v>
      </c>
      <c r="D3332" s="3">
        <v>44146</v>
      </c>
      <c r="E3332" s="3">
        <v>44150</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2023</v>
      </c>
      <c r="D3333" s="3">
        <v>45275</v>
      </c>
      <c r="E3333" s="3">
        <v>45281</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2023</v>
      </c>
      <c r="D3334" s="3">
        <v>45275</v>
      </c>
      <c r="E3334" s="3">
        <v>45281</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2023</v>
      </c>
      <c r="D3335" s="3">
        <v>45275</v>
      </c>
      <c r="E3335" s="3">
        <v>45281</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2023</v>
      </c>
      <c r="D3336" s="3">
        <v>45160</v>
      </c>
      <c r="E3336" s="3">
        <v>45161</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2023</v>
      </c>
      <c r="D3337" s="3">
        <v>45160</v>
      </c>
      <c r="E3337" s="3">
        <v>45161</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2023</v>
      </c>
      <c r="D3338" s="3">
        <v>45160</v>
      </c>
      <c r="E3338" s="3">
        <v>45161</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2023</v>
      </c>
      <c r="D3339" s="3">
        <v>45160</v>
      </c>
      <c r="E3339" s="3">
        <v>45161</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2023</v>
      </c>
      <c r="D3340" s="3">
        <v>45160</v>
      </c>
      <c r="E3340" s="3">
        <v>45161</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2023</v>
      </c>
      <c r="D3341" s="3">
        <v>45160</v>
      </c>
      <c r="E3341" s="3">
        <v>45161</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2023</v>
      </c>
      <c r="D3342" s="3">
        <v>45160</v>
      </c>
      <c r="E3342" s="3">
        <v>45161</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2022</v>
      </c>
      <c r="D3343" s="3">
        <v>44801</v>
      </c>
      <c r="E3343" s="3">
        <v>44806</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2022</v>
      </c>
      <c r="D3344" s="3">
        <v>44801</v>
      </c>
      <c r="E3344" s="3">
        <v>44806</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2022</v>
      </c>
      <c r="D3345" s="3">
        <v>44801</v>
      </c>
      <c r="E3345" s="3">
        <v>44806</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2022</v>
      </c>
      <c r="D3346" s="3">
        <v>44801</v>
      </c>
      <c r="E3346" s="3">
        <v>44806</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2022</v>
      </c>
      <c r="D3347" s="3">
        <v>44801</v>
      </c>
      <c r="E3347" s="3">
        <v>44806</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2022</v>
      </c>
      <c r="D3348" s="3">
        <v>44801</v>
      </c>
      <c r="E3348" s="3">
        <v>44806</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2021</v>
      </c>
      <c r="D3349" s="3">
        <v>44421</v>
      </c>
      <c r="E3349" s="3">
        <v>44428</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2023</v>
      </c>
      <c r="D3350" s="3">
        <v>45236</v>
      </c>
      <c r="E3350" s="3">
        <v>45238</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2022</v>
      </c>
      <c r="D3351" s="3">
        <v>44791</v>
      </c>
      <c r="E3351" s="3">
        <v>44795</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2022</v>
      </c>
      <c r="D3352" s="3">
        <v>44922</v>
      </c>
      <c r="E3352" s="3">
        <v>44927</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2020</v>
      </c>
      <c r="D3353" s="3">
        <v>44097</v>
      </c>
      <c r="E3353" s="3">
        <v>44102</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2020</v>
      </c>
      <c r="D3354" s="3">
        <v>44097</v>
      </c>
      <c r="E3354" s="3">
        <v>44102</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2020</v>
      </c>
      <c r="D3355" s="3">
        <v>44031</v>
      </c>
      <c r="E3355" s="3">
        <v>44036</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2020</v>
      </c>
      <c r="D3356" s="3">
        <v>44031</v>
      </c>
      <c r="E3356" s="3">
        <v>44036</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2020</v>
      </c>
      <c r="D3357" s="3">
        <v>44031</v>
      </c>
      <c r="E3357" s="3">
        <v>44036</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2020</v>
      </c>
      <c r="D3358" s="3">
        <v>44031</v>
      </c>
      <c r="E3358" s="3">
        <v>44036</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2023</v>
      </c>
      <c r="D3359" s="3">
        <v>45177</v>
      </c>
      <c r="E3359" s="3">
        <v>45183</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2022</v>
      </c>
      <c r="D3360" s="3">
        <v>44688</v>
      </c>
      <c r="E3360" s="3">
        <v>44692</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2022</v>
      </c>
      <c r="D3361" s="3">
        <v>44688</v>
      </c>
      <c r="E3361" s="3">
        <v>44692</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2021</v>
      </c>
      <c r="D3362" s="3">
        <v>44351</v>
      </c>
      <c r="E3362" s="3">
        <v>44355</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2021</v>
      </c>
      <c r="D3363" s="3">
        <v>44351</v>
      </c>
      <c r="E3363" s="3">
        <v>44355</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2021</v>
      </c>
      <c r="D3364" s="3">
        <v>44543</v>
      </c>
      <c r="E3364" s="3">
        <v>44550</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2021</v>
      </c>
      <c r="D3365" s="3">
        <v>44543</v>
      </c>
      <c r="E3365" s="3">
        <v>44550</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2022</v>
      </c>
      <c r="D3366" s="3">
        <v>44759</v>
      </c>
      <c r="E3366" s="3">
        <v>44761</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2020</v>
      </c>
      <c r="D3367" s="3">
        <v>43862</v>
      </c>
      <c r="E3367" s="3">
        <v>43864</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2020</v>
      </c>
      <c r="D3368" s="3">
        <v>44021</v>
      </c>
      <c r="E3368" s="3">
        <v>44027</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2020</v>
      </c>
      <c r="D3369" s="3">
        <v>44021</v>
      </c>
      <c r="E3369" s="3">
        <v>44027</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2021</v>
      </c>
      <c r="D3370" s="3">
        <v>44521</v>
      </c>
      <c r="E3370" s="3">
        <v>44525</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2021</v>
      </c>
      <c r="D3371" s="3">
        <v>44521</v>
      </c>
      <c r="E3371" s="3">
        <v>44525</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2022</v>
      </c>
      <c r="D3372" s="3">
        <v>44646</v>
      </c>
      <c r="E3372" s="3">
        <v>44646</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2023</v>
      </c>
      <c r="D3373" s="3">
        <v>45193</v>
      </c>
      <c r="E3373" s="3">
        <v>45200</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2023</v>
      </c>
      <c r="D3374" s="3">
        <v>45193</v>
      </c>
      <c r="E3374" s="3">
        <v>45200</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2021</v>
      </c>
      <c r="D3375" s="3">
        <v>44534</v>
      </c>
      <c r="E3375" s="3">
        <v>44540</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2021</v>
      </c>
      <c r="D3376" s="3">
        <v>44534</v>
      </c>
      <c r="E3376" s="3">
        <v>44540</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2021</v>
      </c>
      <c r="D3377" s="3">
        <v>44534</v>
      </c>
      <c r="E3377" s="3">
        <v>44540</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2021</v>
      </c>
      <c r="D3378" s="3">
        <v>44534</v>
      </c>
      <c r="E3378" s="3">
        <v>44540</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2022</v>
      </c>
      <c r="D3379" s="3">
        <v>44867</v>
      </c>
      <c r="E3379" s="3">
        <v>44870</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2023</v>
      </c>
      <c r="D3380" s="3">
        <v>45003</v>
      </c>
      <c r="E3380" s="3">
        <v>45007</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2023</v>
      </c>
      <c r="D3381" s="3">
        <v>45003</v>
      </c>
      <c r="E3381" s="3">
        <v>45007</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2023</v>
      </c>
      <c r="D3382" s="3">
        <v>45254</v>
      </c>
      <c r="E3382" s="3">
        <v>45255</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2023</v>
      </c>
      <c r="D3383" s="3">
        <v>45166</v>
      </c>
      <c r="E3383" s="3">
        <v>45169</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2021</v>
      </c>
      <c r="D3384" s="3">
        <v>44534</v>
      </c>
      <c r="E3384" s="3">
        <v>44539</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2021</v>
      </c>
      <c r="D3385" s="3">
        <v>44534</v>
      </c>
      <c r="E3385" s="3">
        <v>44539</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2021</v>
      </c>
      <c r="D3386" s="3">
        <v>44534</v>
      </c>
      <c r="E3386" s="3">
        <v>44539</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2023</v>
      </c>
      <c r="D3387" s="3">
        <v>45207</v>
      </c>
      <c r="E3387" s="3">
        <v>45211</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2023</v>
      </c>
      <c r="D3388" s="3">
        <v>45207</v>
      </c>
      <c r="E3388" s="3">
        <v>45211</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2023</v>
      </c>
      <c r="D3389" s="3">
        <v>45207</v>
      </c>
      <c r="E3389" s="3">
        <v>45211</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2023</v>
      </c>
      <c r="D3390" s="3">
        <v>45207</v>
      </c>
      <c r="E3390" s="3">
        <v>45211</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2023</v>
      </c>
      <c r="D3391" s="3">
        <v>45207</v>
      </c>
      <c r="E3391" s="3">
        <v>45211</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2023</v>
      </c>
      <c r="D3392" s="3">
        <v>45011</v>
      </c>
      <c r="E3392" s="3">
        <v>45016</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2020</v>
      </c>
      <c r="D3393" s="3">
        <v>44052</v>
      </c>
      <c r="E3393" s="3">
        <v>44056</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2020</v>
      </c>
      <c r="D3394" s="3">
        <v>44052</v>
      </c>
      <c r="E3394" s="3">
        <v>44056</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2020</v>
      </c>
      <c r="D3395" s="3">
        <v>44157</v>
      </c>
      <c r="E3395" s="3">
        <v>44160</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2023</v>
      </c>
      <c r="D3396" s="3">
        <v>45088</v>
      </c>
      <c r="E3396" s="3">
        <v>45088</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2023</v>
      </c>
      <c r="D3397" s="3">
        <v>45109</v>
      </c>
      <c r="E3397" s="3">
        <v>45116</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2023</v>
      </c>
      <c r="D3398" s="3">
        <v>45109</v>
      </c>
      <c r="E3398" s="3">
        <v>45116</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2023</v>
      </c>
      <c r="D3399" s="3">
        <v>45109</v>
      </c>
      <c r="E3399" s="3">
        <v>45116</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2020</v>
      </c>
      <c r="D3400" s="3">
        <v>44156</v>
      </c>
      <c r="E3400" s="3">
        <v>44161</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2020</v>
      </c>
      <c r="D3401" s="3">
        <v>44156</v>
      </c>
      <c r="E3401" s="3">
        <v>44161</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2020</v>
      </c>
      <c r="D3402" s="3">
        <v>44156</v>
      </c>
      <c r="E3402" s="3">
        <v>44161</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2020</v>
      </c>
      <c r="D3403" s="3">
        <v>44156</v>
      </c>
      <c r="E3403" s="3">
        <v>44161</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2021</v>
      </c>
      <c r="D3404" s="3">
        <v>44320</v>
      </c>
      <c r="E3404" s="3">
        <v>44321</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2023</v>
      </c>
      <c r="D3405" s="3">
        <v>45076</v>
      </c>
      <c r="E3405" s="3">
        <v>45083</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2021</v>
      </c>
      <c r="D3406" s="3">
        <v>44486</v>
      </c>
      <c r="E3406" s="3">
        <v>44486</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2020</v>
      </c>
      <c r="D3407" s="3">
        <v>43944</v>
      </c>
      <c r="E3407" s="3">
        <v>43948</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2020</v>
      </c>
      <c r="D3408" s="3">
        <v>43944</v>
      </c>
      <c r="E3408" s="3">
        <v>43948</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2020</v>
      </c>
      <c r="D3409" s="3">
        <v>43944</v>
      </c>
      <c r="E3409" s="3">
        <v>43948</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2020</v>
      </c>
      <c r="D3410" s="3">
        <v>43944</v>
      </c>
      <c r="E3410" s="3">
        <v>43948</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2023</v>
      </c>
      <c r="D3411" s="3">
        <v>45047</v>
      </c>
      <c r="E3411" s="3">
        <v>45053</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2022</v>
      </c>
      <c r="D3412" s="3">
        <v>44825</v>
      </c>
      <c r="E3412" s="3">
        <v>44829</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2022</v>
      </c>
      <c r="D3413" s="3">
        <v>44825</v>
      </c>
      <c r="E3413" s="3">
        <v>44829</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2022</v>
      </c>
      <c r="D3414" s="3">
        <v>44825</v>
      </c>
      <c r="E3414" s="3">
        <v>44829</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2022</v>
      </c>
      <c r="D3415" s="3">
        <v>44825</v>
      </c>
      <c r="E3415" s="3">
        <v>44829</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2022</v>
      </c>
      <c r="D3416" s="3">
        <v>44825</v>
      </c>
      <c r="E3416" s="3">
        <v>44829</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2022</v>
      </c>
      <c r="D3417" s="3">
        <v>44807</v>
      </c>
      <c r="E3417" s="3">
        <v>44807</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2022</v>
      </c>
      <c r="D3418" s="3">
        <v>44807</v>
      </c>
      <c r="E3418" s="3">
        <v>44807</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2021</v>
      </c>
      <c r="D3419" s="3">
        <v>44313</v>
      </c>
      <c r="E3419" s="3">
        <v>44318</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2021</v>
      </c>
      <c r="D3420" s="3">
        <v>44313</v>
      </c>
      <c r="E3420" s="3">
        <v>44318</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2021</v>
      </c>
      <c r="D3421" s="3">
        <v>44445</v>
      </c>
      <c r="E3421" s="3">
        <v>44452</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2022</v>
      </c>
      <c r="D3422" s="3">
        <v>44710</v>
      </c>
      <c r="E3422" s="3">
        <v>44716</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2022</v>
      </c>
      <c r="D3423" s="3">
        <v>44710</v>
      </c>
      <c r="E3423" s="3">
        <v>44716</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2022</v>
      </c>
      <c r="D3424" s="3">
        <v>44710</v>
      </c>
      <c r="E3424" s="3">
        <v>44716</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2022</v>
      </c>
      <c r="D3425" s="3">
        <v>44710</v>
      </c>
      <c r="E3425" s="3">
        <v>44716</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2022</v>
      </c>
      <c r="D3426" s="3">
        <v>44710</v>
      </c>
      <c r="E3426" s="3">
        <v>44716</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2021</v>
      </c>
      <c r="D3427" s="3">
        <v>44463</v>
      </c>
      <c r="E3427" s="3">
        <v>44467</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2021</v>
      </c>
      <c r="D3428" s="3">
        <v>44463</v>
      </c>
      <c r="E3428" s="3">
        <v>44467</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2023</v>
      </c>
      <c r="D3429" s="3">
        <v>45111</v>
      </c>
      <c r="E3429" s="3">
        <v>45114</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2023</v>
      </c>
      <c r="D3430" s="3">
        <v>45111</v>
      </c>
      <c r="E3430" s="3">
        <v>45114</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2023</v>
      </c>
      <c r="D3431" s="3">
        <v>45111</v>
      </c>
      <c r="E3431" s="3">
        <v>45114</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2023</v>
      </c>
      <c r="D3432" s="3">
        <v>45269</v>
      </c>
      <c r="E3432" s="3">
        <v>45270</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2023</v>
      </c>
      <c r="D3433" s="3">
        <v>45269</v>
      </c>
      <c r="E3433" s="3">
        <v>45270</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2023</v>
      </c>
      <c r="D3434" s="3">
        <v>45269</v>
      </c>
      <c r="E3434" s="3">
        <v>45270</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2023</v>
      </c>
      <c r="D3435" s="3">
        <v>45266</v>
      </c>
      <c r="E3435" s="3">
        <v>45270</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2023</v>
      </c>
      <c r="D3436" s="3">
        <v>45266</v>
      </c>
      <c r="E3436" s="3">
        <v>45270</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2021</v>
      </c>
      <c r="D3437" s="3">
        <v>44466</v>
      </c>
      <c r="E3437" s="3">
        <v>44468</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2021</v>
      </c>
      <c r="D3438" s="3">
        <v>44466</v>
      </c>
      <c r="E3438" s="3">
        <v>44468</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2023</v>
      </c>
      <c r="D3439" s="3">
        <v>45230</v>
      </c>
      <c r="E3439" s="3">
        <v>45230</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2023</v>
      </c>
      <c r="D3440" s="3">
        <v>45230</v>
      </c>
      <c r="E3440" s="3">
        <v>45230</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2023</v>
      </c>
      <c r="D3441" s="3">
        <v>45230</v>
      </c>
      <c r="E3441" s="3">
        <v>45230</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2021</v>
      </c>
      <c r="D3442" s="3">
        <v>44529</v>
      </c>
      <c r="E3442" s="3">
        <v>44530</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2020</v>
      </c>
      <c r="D3443" s="3">
        <v>43901</v>
      </c>
      <c r="E3443" s="3">
        <v>43904</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2023</v>
      </c>
      <c r="D3444" s="3">
        <v>45250</v>
      </c>
      <c r="E3444" s="3">
        <v>45254</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2023</v>
      </c>
      <c r="D3445" s="3">
        <v>45250</v>
      </c>
      <c r="E3445" s="3">
        <v>45254</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2022</v>
      </c>
      <c r="D3446" s="3">
        <v>44772</v>
      </c>
      <c r="E3446" s="3">
        <v>44776</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2021</v>
      </c>
      <c r="D3447" s="3">
        <v>44359</v>
      </c>
      <c r="E3447" s="3">
        <v>44364</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2022</v>
      </c>
      <c r="D3448" s="3">
        <v>44780</v>
      </c>
      <c r="E3448" s="3">
        <v>44781</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2023</v>
      </c>
      <c r="D3449" s="3">
        <v>45089</v>
      </c>
      <c r="E3449" s="3">
        <v>45093</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2022</v>
      </c>
      <c r="D3450" s="3">
        <v>44842</v>
      </c>
      <c r="E3450" s="3">
        <v>44848</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2020</v>
      </c>
      <c r="D3451" s="3">
        <v>44082</v>
      </c>
      <c r="E3451" s="3">
        <v>44088</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2020</v>
      </c>
      <c r="D3452" s="3">
        <v>44082</v>
      </c>
      <c r="E3452" s="3">
        <v>44088</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2020</v>
      </c>
      <c r="D3453" s="3">
        <v>44082</v>
      </c>
      <c r="E3453" s="3">
        <v>44088</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2020</v>
      </c>
      <c r="D3454" s="3">
        <v>43906</v>
      </c>
      <c r="E3454" s="3">
        <v>43911</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2021</v>
      </c>
      <c r="D3455" s="3">
        <v>44254</v>
      </c>
      <c r="E3455" s="3">
        <v>44257</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2021</v>
      </c>
      <c r="D3456" s="3">
        <v>44386</v>
      </c>
      <c r="E3456" s="3">
        <v>44391</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2022</v>
      </c>
      <c r="D3457" s="3">
        <v>44612</v>
      </c>
      <c r="E3457" s="3">
        <v>44619</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2023</v>
      </c>
      <c r="D3458" s="3">
        <v>45186</v>
      </c>
      <c r="E3458" s="3">
        <v>45188</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2023</v>
      </c>
      <c r="D3459" s="3">
        <v>45186</v>
      </c>
      <c r="E3459" s="3">
        <v>45188</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2023</v>
      </c>
      <c r="D3460" s="3">
        <v>45186</v>
      </c>
      <c r="E3460" s="3">
        <v>45188</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2023</v>
      </c>
      <c r="D3461" s="3">
        <v>45186</v>
      </c>
      <c r="E3461" s="3">
        <v>45188</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2023</v>
      </c>
      <c r="D3462" s="3">
        <v>45186</v>
      </c>
      <c r="E3462" s="3">
        <v>45188</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2023</v>
      </c>
      <c r="D3463" s="3">
        <v>45236</v>
      </c>
      <c r="E3463" s="3">
        <v>45241</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2021</v>
      </c>
      <c r="D3464" s="3">
        <v>44247</v>
      </c>
      <c r="E3464" s="3">
        <v>44250</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2022</v>
      </c>
      <c r="D3465" s="3">
        <v>44891</v>
      </c>
      <c r="E3465" s="3">
        <v>44896</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2023</v>
      </c>
      <c r="D3466" s="3">
        <v>45264</v>
      </c>
      <c r="E3466" s="3">
        <v>45266</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2021</v>
      </c>
      <c r="D3467" s="3">
        <v>44449</v>
      </c>
      <c r="E3467" s="3">
        <v>44453</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2021</v>
      </c>
      <c r="D3468" s="3">
        <v>44449</v>
      </c>
      <c r="E3468" s="3">
        <v>44453</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2021</v>
      </c>
      <c r="D3469" s="3">
        <v>44449</v>
      </c>
      <c r="E3469" s="3">
        <v>44453</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2022</v>
      </c>
      <c r="D3470" s="3">
        <v>44910</v>
      </c>
      <c r="E3470" s="3">
        <v>44915</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2021</v>
      </c>
      <c r="D3471" s="3">
        <v>44292</v>
      </c>
      <c r="E3471" s="3">
        <v>44296</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2022</v>
      </c>
      <c r="D3472" s="3">
        <v>44897</v>
      </c>
      <c r="E3472" s="3">
        <v>44901</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2023</v>
      </c>
      <c r="D3473" s="3">
        <v>45243</v>
      </c>
      <c r="E3473" s="3">
        <v>45248</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2023</v>
      </c>
      <c r="D3474" s="3">
        <v>45243</v>
      </c>
      <c r="E3474" s="3">
        <v>45248</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2023</v>
      </c>
      <c r="D3475" s="3">
        <v>44989</v>
      </c>
      <c r="E3475" s="3">
        <v>44996</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2023</v>
      </c>
      <c r="D3476" s="3">
        <v>44989</v>
      </c>
      <c r="E3476" s="3">
        <v>44996</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2022</v>
      </c>
      <c r="D3477" s="3">
        <v>44893</v>
      </c>
      <c r="E3477" s="3">
        <v>44896</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2022</v>
      </c>
      <c r="D3478" s="3">
        <v>44893</v>
      </c>
      <c r="E3478" s="3">
        <v>44896</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2020</v>
      </c>
      <c r="D3479" s="3">
        <v>44074</v>
      </c>
      <c r="E3479" s="3">
        <v>44079</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2022</v>
      </c>
      <c r="D3480" s="3">
        <v>44904</v>
      </c>
      <c r="E3480" s="3">
        <v>44910</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2022</v>
      </c>
      <c r="D3481" s="3">
        <v>44904</v>
      </c>
      <c r="E3481" s="3">
        <v>44910</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2022</v>
      </c>
      <c r="D3482" s="3">
        <v>44904</v>
      </c>
      <c r="E3482" s="3">
        <v>44910</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2020</v>
      </c>
      <c r="D3483" s="3">
        <v>43928</v>
      </c>
      <c r="E3483" s="3">
        <v>43931</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2020</v>
      </c>
      <c r="D3484" s="3">
        <v>44070</v>
      </c>
      <c r="E3484" s="3">
        <v>44072</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2020</v>
      </c>
      <c r="D3485" s="3">
        <v>44070</v>
      </c>
      <c r="E3485" s="3">
        <v>44072</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2020</v>
      </c>
      <c r="D3486" s="3">
        <v>44070</v>
      </c>
      <c r="E3486" s="3">
        <v>44072</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2022</v>
      </c>
      <c r="D3487" s="3">
        <v>44856</v>
      </c>
      <c r="E3487" s="3">
        <v>44861</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2022</v>
      </c>
      <c r="D3488" s="3">
        <v>44896</v>
      </c>
      <c r="E3488" s="3">
        <v>44896</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2023</v>
      </c>
      <c r="D3489" s="3">
        <v>45175</v>
      </c>
      <c r="E3489" s="3">
        <v>45181</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2021</v>
      </c>
      <c r="D3490" s="3">
        <v>44379</v>
      </c>
      <c r="E3490" s="3">
        <v>44383</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2021</v>
      </c>
      <c r="D3491" s="3">
        <v>44379</v>
      </c>
      <c r="E3491" s="3">
        <v>44383</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2021</v>
      </c>
      <c r="D3492" s="3">
        <v>44379</v>
      </c>
      <c r="E3492" s="3">
        <v>44383</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2021</v>
      </c>
      <c r="D3493" s="3">
        <v>44379</v>
      </c>
      <c r="E3493" s="3">
        <v>44383</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2021</v>
      </c>
      <c r="D3494" s="3">
        <v>44379</v>
      </c>
      <c r="E3494" s="3">
        <v>44383</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2023</v>
      </c>
      <c r="D3495" s="3">
        <v>45194</v>
      </c>
      <c r="E3495" s="3">
        <v>45198</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2023</v>
      </c>
      <c r="D3496" s="3">
        <v>45194</v>
      </c>
      <c r="E3496" s="3">
        <v>45198</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2023</v>
      </c>
      <c r="D3497" s="3">
        <v>45194</v>
      </c>
      <c r="E3497" s="3">
        <v>45198</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2022</v>
      </c>
      <c r="D3498" s="3">
        <v>44782</v>
      </c>
      <c r="E3498" s="3">
        <v>44789</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2022</v>
      </c>
      <c r="D3499" s="3">
        <v>44782</v>
      </c>
      <c r="E3499" s="3">
        <v>44789</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2022</v>
      </c>
      <c r="D3500" s="3">
        <v>44782</v>
      </c>
      <c r="E3500" s="3">
        <v>44789</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2022</v>
      </c>
      <c r="D3501" s="3">
        <v>44834</v>
      </c>
      <c r="E3501" s="3">
        <v>44838</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2022</v>
      </c>
      <c r="D3502" s="3">
        <v>44834</v>
      </c>
      <c r="E3502" s="3">
        <v>44838</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2022</v>
      </c>
      <c r="D3503" s="3">
        <v>44834</v>
      </c>
      <c r="E3503" s="3">
        <v>44838</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2023</v>
      </c>
      <c r="D3504" s="3">
        <v>45027</v>
      </c>
      <c r="E3504" s="3">
        <v>45027</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2023</v>
      </c>
      <c r="D3505" s="3">
        <v>45027</v>
      </c>
      <c r="E3505" s="3">
        <v>45027</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2022</v>
      </c>
      <c r="D3506" s="3">
        <v>44914</v>
      </c>
      <c r="E3506" s="3">
        <v>44916</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2020</v>
      </c>
      <c r="D3507" s="3">
        <v>44002</v>
      </c>
      <c r="E3507" s="3">
        <v>44006</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2020</v>
      </c>
      <c r="D3508" s="3">
        <v>44002</v>
      </c>
      <c r="E3508" s="3">
        <v>44006</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2020</v>
      </c>
      <c r="D3509" s="3">
        <v>44002</v>
      </c>
      <c r="E3509" s="3">
        <v>44006</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2020</v>
      </c>
      <c r="D3510" s="3">
        <v>44002</v>
      </c>
      <c r="E3510" s="3">
        <v>44006</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2020</v>
      </c>
      <c r="D3511" s="3">
        <v>44002</v>
      </c>
      <c r="E3511" s="3">
        <v>44006</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2020</v>
      </c>
      <c r="D3512" s="3">
        <v>44002</v>
      </c>
      <c r="E3512" s="3">
        <v>44006</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2020</v>
      </c>
      <c r="D3513" s="3">
        <v>44002</v>
      </c>
      <c r="E3513" s="3">
        <v>44006</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2023</v>
      </c>
      <c r="D3514" s="3">
        <v>45174</v>
      </c>
      <c r="E3514" s="3">
        <v>45176</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2023</v>
      </c>
      <c r="D3515" s="3">
        <v>45174</v>
      </c>
      <c r="E3515" s="3">
        <v>45176</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2023</v>
      </c>
      <c r="D3516" s="3">
        <v>45174</v>
      </c>
      <c r="E3516" s="3">
        <v>45176</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2022</v>
      </c>
      <c r="D3517" s="3">
        <v>44916</v>
      </c>
      <c r="E3517" s="3">
        <v>44920</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2022</v>
      </c>
      <c r="D3518" s="3">
        <v>44783</v>
      </c>
      <c r="E3518" s="3">
        <v>44786</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2022</v>
      </c>
      <c r="D3519" s="3">
        <v>44783</v>
      </c>
      <c r="E3519" s="3">
        <v>44786</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2022</v>
      </c>
      <c r="D3520" s="3">
        <v>44783</v>
      </c>
      <c r="E3520" s="3">
        <v>44786</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2021</v>
      </c>
      <c r="D3521" s="3">
        <v>44369</v>
      </c>
      <c r="E3521" s="3">
        <v>44372</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2021</v>
      </c>
      <c r="D3522" s="3">
        <v>44296</v>
      </c>
      <c r="E3522" s="3">
        <v>44301</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2022</v>
      </c>
      <c r="D3523" s="3">
        <v>44887</v>
      </c>
      <c r="E3523" s="3">
        <v>44891</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2022</v>
      </c>
      <c r="D3524" s="3">
        <v>44887</v>
      </c>
      <c r="E3524" s="3">
        <v>44891</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2022</v>
      </c>
      <c r="D3525" s="3">
        <v>44810</v>
      </c>
      <c r="E3525" s="3">
        <v>44815</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2022</v>
      </c>
      <c r="D3526" s="3">
        <v>44890</v>
      </c>
      <c r="E3526" s="3">
        <v>44894</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2023</v>
      </c>
      <c r="D3527" s="3">
        <v>45271</v>
      </c>
      <c r="E3527" s="3">
        <v>45276</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2023</v>
      </c>
      <c r="D3528" s="3">
        <v>45271</v>
      </c>
      <c r="E3528" s="3">
        <v>45276</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2023</v>
      </c>
      <c r="D3529" s="3">
        <v>45271</v>
      </c>
      <c r="E3529" s="3">
        <v>45276</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2022</v>
      </c>
      <c r="D3530" s="3">
        <v>44737</v>
      </c>
      <c r="E3530" s="3">
        <v>44742</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2021</v>
      </c>
      <c r="D3531" s="3">
        <v>44456</v>
      </c>
      <c r="E3531" s="3">
        <v>44462</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2022</v>
      </c>
      <c r="D3532" s="3">
        <v>44701</v>
      </c>
      <c r="E3532" s="3">
        <v>44705</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2022</v>
      </c>
      <c r="D3533" s="3">
        <v>44710</v>
      </c>
      <c r="E3533" s="3">
        <v>44710</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2020</v>
      </c>
      <c r="D3534" s="3">
        <v>43939</v>
      </c>
      <c r="E3534" s="3">
        <v>43944</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2020</v>
      </c>
      <c r="D3535" s="3">
        <v>43939</v>
      </c>
      <c r="E3535" s="3">
        <v>43944</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2020</v>
      </c>
      <c r="D3536" s="3">
        <v>43939</v>
      </c>
      <c r="E3536" s="3">
        <v>43944</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2020</v>
      </c>
      <c r="D3537" s="3">
        <v>43939</v>
      </c>
      <c r="E3537" s="3">
        <v>43944</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2022</v>
      </c>
      <c r="D3538" s="3">
        <v>44730</v>
      </c>
      <c r="E3538" s="3">
        <v>44733</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2020</v>
      </c>
      <c r="D3539" s="3">
        <v>43960</v>
      </c>
      <c r="E3539" s="3">
        <v>43960</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2020</v>
      </c>
      <c r="D3540" s="3">
        <v>43960</v>
      </c>
      <c r="E3540" s="3">
        <v>43960</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2020</v>
      </c>
      <c r="D3541" s="3">
        <v>43960</v>
      </c>
      <c r="E3541" s="3">
        <v>43960</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2020</v>
      </c>
      <c r="D3542" s="3">
        <v>43960</v>
      </c>
      <c r="E3542" s="3">
        <v>43960</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2022</v>
      </c>
      <c r="D3543" s="3">
        <v>44823</v>
      </c>
      <c r="E3543" s="3">
        <v>44825</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2022</v>
      </c>
      <c r="D3544" s="3">
        <v>44823</v>
      </c>
      <c r="E3544" s="3">
        <v>44825</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2022</v>
      </c>
      <c r="D3545" s="3">
        <v>44823</v>
      </c>
      <c r="E3545" s="3">
        <v>44825</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2023</v>
      </c>
      <c r="D3546" s="3">
        <v>45284</v>
      </c>
      <c r="E3546" s="3">
        <v>45286</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2023</v>
      </c>
      <c r="D3547" s="3">
        <v>45284</v>
      </c>
      <c r="E3547" s="3">
        <v>45286</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2023</v>
      </c>
      <c r="D3548" s="3">
        <v>45230</v>
      </c>
      <c r="E3548" s="3">
        <v>45232</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2023</v>
      </c>
      <c r="D3549" s="3">
        <v>45230</v>
      </c>
      <c r="E3549" s="3">
        <v>45232</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2023</v>
      </c>
      <c r="D3550" s="3">
        <v>45230</v>
      </c>
      <c r="E3550" s="3">
        <v>45232</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2023</v>
      </c>
      <c r="D3551" s="3">
        <v>45230</v>
      </c>
      <c r="E3551" s="3">
        <v>45232</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2022</v>
      </c>
      <c r="D3552" s="3">
        <v>44650</v>
      </c>
      <c r="E3552" s="3">
        <v>44654</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2022</v>
      </c>
      <c r="D3553" s="3">
        <v>44650</v>
      </c>
      <c r="E3553" s="3">
        <v>44654</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2022</v>
      </c>
      <c r="D3554" s="3">
        <v>44650</v>
      </c>
      <c r="E3554" s="3">
        <v>44654</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2023</v>
      </c>
      <c r="D3555" s="3">
        <v>45254</v>
      </c>
      <c r="E3555" s="3">
        <v>45257</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2020</v>
      </c>
      <c r="D3556" s="3">
        <v>43913</v>
      </c>
      <c r="E3556" s="3">
        <v>43916</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2020</v>
      </c>
      <c r="D3557" s="3">
        <v>43913</v>
      </c>
      <c r="E3557" s="3">
        <v>43916</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2023</v>
      </c>
      <c r="D3558" s="3">
        <v>45262</v>
      </c>
      <c r="E3558" s="3">
        <v>45266</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2023</v>
      </c>
      <c r="D3559" s="3">
        <v>45262</v>
      </c>
      <c r="E3559" s="3">
        <v>45266</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2023</v>
      </c>
      <c r="D3560" s="3">
        <v>45238</v>
      </c>
      <c r="E3560" s="3">
        <v>45243</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2023</v>
      </c>
      <c r="D3561" s="3">
        <v>45238</v>
      </c>
      <c r="E3561" s="3">
        <v>45243</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2023</v>
      </c>
      <c r="D3562" s="3">
        <v>45174</v>
      </c>
      <c r="E3562" s="3">
        <v>45179</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2023</v>
      </c>
      <c r="D3563" s="3">
        <v>45174</v>
      </c>
      <c r="E3563" s="3">
        <v>45179</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2023</v>
      </c>
      <c r="D3564" s="3">
        <v>45174</v>
      </c>
      <c r="E3564" s="3">
        <v>45179</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2023</v>
      </c>
      <c r="D3565" s="3">
        <v>45174</v>
      </c>
      <c r="E3565" s="3">
        <v>45179</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2022</v>
      </c>
      <c r="D3566" s="3">
        <v>44746</v>
      </c>
      <c r="E3566" s="3">
        <v>44749</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2022</v>
      </c>
      <c r="D3567" s="3">
        <v>44746</v>
      </c>
      <c r="E3567" s="3">
        <v>44749</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2023</v>
      </c>
      <c r="D3568" s="3">
        <v>45177</v>
      </c>
      <c r="E3568" s="3">
        <v>45184</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2022</v>
      </c>
      <c r="D3569" s="3">
        <v>44814</v>
      </c>
      <c r="E3569" s="3">
        <v>44819</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2023</v>
      </c>
      <c r="D3570" s="3">
        <v>45111</v>
      </c>
      <c r="E3570" s="3">
        <v>45111</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2023</v>
      </c>
      <c r="D3571" s="3">
        <v>45111</v>
      </c>
      <c r="E3571" s="3">
        <v>45111</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2023</v>
      </c>
      <c r="D3572" s="3">
        <v>45111</v>
      </c>
      <c r="E3572" s="3">
        <v>45111</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2023</v>
      </c>
      <c r="D3573" s="3">
        <v>45111</v>
      </c>
      <c r="E3573" s="3">
        <v>45111</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2023</v>
      </c>
      <c r="D3574" s="3">
        <v>45107</v>
      </c>
      <c r="E3574" s="3">
        <v>45112</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2023</v>
      </c>
      <c r="D3575" s="3">
        <v>45146</v>
      </c>
      <c r="E3575" s="3">
        <v>45151</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2023</v>
      </c>
      <c r="D3576" s="3">
        <v>45146</v>
      </c>
      <c r="E3576" s="3">
        <v>45151</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2021</v>
      </c>
      <c r="D3577" s="3">
        <v>44274</v>
      </c>
      <c r="E3577" s="3">
        <v>44279</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2022</v>
      </c>
      <c r="D3578" s="3">
        <v>44720</v>
      </c>
      <c r="E3578" s="3">
        <v>44724</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2022</v>
      </c>
      <c r="D3579" s="3">
        <v>44720</v>
      </c>
      <c r="E3579" s="3">
        <v>44724</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2022</v>
      </c>
      <c r="D3580" s="3">
        <v>44768</v>
      </c>
      <c r="E3580" s="3">
        <v>44772</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2022</v>
      </c>
      <c r="D3581" s="3">
        <v>44768</v>
      </c>
      <c r="E3581" s="3">
        <v>44772</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2022</v>
      </c>
      <c r="D3582" s="3">
        <v>44768</v>
      </c>
      <c r="E3582" s="3">
        <v>44772</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2023</v>
      </c>
      <c r="D3583" s="3">
        <v>45201</v>
      </c>
      <c r="E3583" s="3">
        <v>45207</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2021</v>
      </c>
      <c r="D3584" s="3">
        <v>44540</v>
      </c>
      <c r="E3584" s="3">
        <v>44546</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2021</v>
      </c>
      <c r="D3585" s="3">
        <v>44540</v>
      </c>
      <c r="E3585" s="3">
        <v>44546</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2021</v>
      </c>
      <c r="D3586" s="3">
        <v>44540</v>
      </c>
      <c r="E3586" s="3">
        <v>44546</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2021</v>
      </c>
      <c r="D3587" s="3">
        <v>44540</v>
      </c>
      <c r="E3587" s="3">
        <v>44546</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2023</v>
      </c>
      <c r="D3588" s="3">
        <v>45173</v>
      </c>
      <c r="E3588" s="3">
        <v>45178</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2023</v>
      </c>
      <c r="D3589" s="3">
        <v>45194</v>
      </c>
      <c r="E3589" s="3">
        <v>45198</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2023</v>
      </c>
      <c r="D3590" s="3">
        <v>45280</v>
      </c>
      <c r="E3590" s="3">
        <v>45282</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2023</v>
      </c>
      <c r="D3591" s="3">
        <v>45255</v>
      </c>
      <c r="E3591" s="3">
        <v>45261</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2023</v>
      </c>
      <c r="D3592" s="3">
        <v>45255</v>
      </c>
      <c r="E3592" s="3">
        <v>45261</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2020</v>
      </c>
      <c r="D3593" s="3">
        <v>44178</v>
      </c>
      <c r="E3593" s="3">
        <v>44180</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2022</v>
      </c>
      <c r="D3594" s="3">
        <v>44901</v>
      </c>
      <c r="E3594" s="3">
        <v>44903</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2022</v>
      </c>
      <c r="D3595" s="3">
        <v>44816</v>
      </c>
      <c r="E3595" s="3">
        <v>44822</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2022</v>
      </c>
      <c r="D3596" s="3">
        <v>44816</v>
      </c>
      <c r="E3596" s="3">
        <v>44822</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2023</v>
      </c>
      <c r="D3597" s="3">
        <v>45270</v>
      </c>
      <c r="E3597" s="3">
        <v>45276</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2020</v>
      </c>
      <c r="D3598" s="3">
        <v>44083</v>
      </c>
      <c r="E3598" s="3">
        <v>44088</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2020</v>
      </c>
      <c r="D3599" s="3">
        <v>44083</v>
      </c>
      <c r="E3599" s="3">
        <v>44088</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2020</v>
      </c>
      <c r="D3600" s="3">
        <v>44083</v>
      </c>
      <c r="E3600" s="3">
        <v>44088</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2020</v>
      </c>
      <c r="D3601" s="3">
        <v>44083</v>
      </c>
      <c r="E3601" s="3">
        <v>44088</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2023</v>
      </c>
      <c r="D3602" s="3">
        <v>45104</v>
      </c>
      <c r="E3602" s="3">
        <v>45108</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2020</v>
      </c>
      <c r="D3603" s="3">
        <v>44152</v>
      </c>
      <c r="E3603" s="3">
        <v>44159</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2020</v>
      </c>
      <c r="D3604" s="3">
        <v>44152</v>
      </c>
      <c r="E3604" s="3">
        <v>44159</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2023</v>
      </c>
      <c r="D3605" s="3">
        <v>45160</v>
      </c>
      <c r="E3605" s="3">
        <v>45166</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2023</v>
      </c>
      <c r="D3606" s="3">
        <v>45160</v>
      </c>
      <c r="E3606" s="3">
        <v>45166</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2023</v>
      </c>
      <c r="D3607" s="3">
        <v>45160</v>
      </c>
      <c r="E3607" s="3">
        <v>45166</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2022</v>
      </c>
      <c r="D3608" s="3">
        <v>44633</v>
      </c>
      <c r="E3608" s="3">
        <v>44637</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2020</v>
      </c>
      <c r="D3609" s="3">
        <v>44097</v>
      </c>
      <c r="E3609" s="3">
        <v>44102</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2020</v>
      </c>
      <c r="D3610" s="3">
        <v>43949</v>
      </c>
      <c r="E3610" s="3">
        <v>43954</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2020</v>
      </c>
      <c r="D3611" s="3">
        <v>43949</v>
      </c>
      <c r="E3611" s="3">
        <v>43954</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2020</v>
      </c>
      <c r="D3612" s="3">
        <v>43949</v>
      </c>
      <c r="E3612" s="3">
        <v>43954</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2022</v>
      </c>
      <c r="D3613" s="3">
        <v>44895</v>
      </c>
      <c r="E3613" s="3">
        <v>44897</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2021</v>
      </c>
      <c r="D3614" s="3">
        <v>44533</v>
      </c>
      <c r="E3614" s="3">
        <v>44538</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2021</v>
      </c>
      <c r="D3615" s="3">
        <v>44533</v>
      </c>
      <c r="E3615" s="3">
        <v>44538</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2023</v>
      </c>
      <c r="D3616" s="3">
        <v>45250</v>
      </c>
      <c r="E3616" s="3">
        <v>45252</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2023</v>
      </c>
      <c r="D3617" s="3">
        <v>45250</v>
      </c>
      <c r="E3617" s="3">
        <v>45252</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2022</v>
      </c>
      <c r="D3618" s="3">
        <v>44810</v>
      </c>
      <c r="E3618" s="3">
        <v>44814</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2023</v>
      </c>
      <c r="D3619" s="3">
        <v>45174</v>
      </c>
      <c r="E3619" s="3">
        <v>45178</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2023</v>
      </c>
      <c r="D3620" s="3">
        <v>45174</v>
      </c>
      <c r="E3620" s="3">
        <v>45178</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2023</v>
      </c>
      <c r="D3621" s="3">
        <v>45174</v>
      </c>
      <c r="E3621" s="3">
        <v>45178</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2022</v>
      </c>
      <c r="D3622" s="3">
        <v>44827</v>
      </c>
      <c r="E3622" s="3">
        <v>44834</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2022</v>
      </c>
      <c r="D3623" s="3">
        <v>44827</v>
      </c>
      <c r="E3623" s="3">
        <v>44834</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2020</v>
      </c>
      <c r="D3624" s="3">
        <v>44088</v>
      </c>
      <c r="E3624" s="3">
        <v>44093</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2020</v>
      </c>
      <c r="D3625" s="3">
        <v>44088</v>
      </c>
      <c r="E3625" s="3">
        <v>44093</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2023</v>
      </c>
      <c r="D3626" s="3">
        <v>45066</v>
      </c>
      <c r="E3626" s="3">
        <v>45068</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2023</v>
      </c>
      <c r="D3627" s="3">
        <v>45066</v>
      </c>
      <c r="E3627" s="3">
        <v>45068</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2023</v>
      </c>
      <c r="D3628" s="3">
        <v>45066</v>
      </c>
      <c r="E3628" s="3">
        <v>45068</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2023</v>
      </c>
      <c r="D3629" s="3">
        <v>45066</v>
      </c>
      <c r="E3629" s="3">
        <v>45068</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2020</v>
      </c>
      <c r="D3630" s="3">
        <v>44052</v>
      </c>
      <c r="E3630" s="3">
        <v>44056</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2023</v>
      </c>
      <c r="D3631" s="3">
        <v>45257</v>
      </c>
      <c r="E3631" s="3">
        <v>45261</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2023</v>
      </c>
      <c r="D3632" s="3">
        <v>45257</v>
      </c>
      <c r="E3632" s="3">
        <v>45261</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2023</v>
      </c>
      <c r="D3633" s="3">
        <v>45050</v>
      </c>
      <c r="E3633" s="3">
        <v>45055</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2023</v>
      </c>
      <c r="D3634" s="3">
        <v>45050</v>
      </c>
      <c r="E3634" s="3">
        <v>45055</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2022</v>
      </c>
      <c r="D3635" s="3">
        <v>44876</v>
      </c>
      <c r="E3635" s="3">
        <v>44880</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2022</v>
      </c>
      <c r="D3636" s="3">
        <v>44876</v>
      </c>
      <c r="E3636" s="3">
        <v>44880</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2022</v>
      </c>
      <c r="D3637" s="3">
        <v>44876</v>
      </c>
      <c r="E3637" s="3">
        <v>44880</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2022</v>
      </c>
      <c r="D3638" s="3">
        <v>44876</v>
      </c>
      <c r="E3638" s="3">
        <v>44880</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2022</v>
      </c>
      <c r="D3639" s="3">
        <v>44876</v>
      </c>
      <c r="E3639" s="3">
        <v>44880</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2022</v>
      </c>
      <c r="D3640" s="3">
        <v>44876</v>
      </c>
      <c r="E3640" s="3">
        <v>44880</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2022</v>
      </c>
      <c r="D3641" s="3">
        <v>44876</v>
      </c>
      <c r="E3641" s="3">
        <v>44880</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2022</v>
      </c>
      <c r="D3642" s="3">
        <v>44876</v>
      </c>
      <c r="E3642" s="3">
        <v>44880</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2022</v>
      </c>
      <c r="D3643" s="3">
        <v>44876</v>
      </c>
      <c r="E3643" s="3">
        <v>44880</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2020</v>
      </c>
      <c r="D3644" s="3">
        <v>44185</v>
      </c>
      <c r="E3644" s="3">
        <v>44188</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2020</v>
      </c>
      <c r="D3645" s="3">
        <v>44185</v>
      </c>
      <c r="E3645" s="3">
        <v>44188</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2020</v>
      </c>
      <c r="D3646" s="3">
        <v>44185</v>
      </c>
      <c r="E3646" s="3">
        <v>44188</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2020</v>
      </c>
      <c r="D3647" s="3">
        <v>44185</v>
      </c>
      <c r="E3647" s="3">
        <v>44188</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2020</v>
      </c>
      <c r="D3648" s="3">
        <v>44037</v>
      </c>
      <c r="E3648" s="3">
        <v>44039</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2020</v>
      </c>
      <c r="D3649" s="3">
        <v>44037</v>
      </c>
      <c r="E3649" s="3">
        <v>44039</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2021</v>
      </c>
      <c r="D3650" s="3">
        <v>44522</v>
      </c>
      <c r="E3650" s="3">
        <v>44527</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2021</v>
      </c>
      <c r="D3651" s="3">
        <v>44522</v>
      </c>
      <c r="E3651" s="3">
        <v>44527</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2023</v>
      </c>
      <c r="D3652" s="3">
        <v>45270</v>
      </c>
      <c r="E3652" s="3">
        <v>45272</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2023</v>
      </c>
      <c r="D3653" s="3">
        <v>45270</v>
      </c>
      <c r="E3653" s="3">
        <v>45272</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2023</v>
      </c>
      <c r="D3654" s="3">
        <v>45270</v>
      </c>
      <c r="E3654" s="3">
        <v>45272</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2023</v>
      </c>
      <c r="D3655" s="3">
        <v>45270</v>
      </c>
      <c r="E3655" s="3">
        <v>45272</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2023</v>
      </c>
      <c r="D3656" s="3">
        <v>45170</v>
      </c>
      <c r="E3656" s="3">
        <v>45175</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2023</v>
      </c>
      <c r="D3657" s="3">
        <v>45041</v>
      </c>
      <c r="E3657" s="3">
        <v>45047</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2023</v>
      </c>
      <c r="D3658" s="3">
        <v>45178</v>
      </c>
      <c r="E3658" s="3">
        <v>45184</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2021</v>
      </c>
      <c r="D3659" s="3">
        <v>44267</v>
      </c>
      <c r="E3659" s="3">
        <v>44272</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2021</v>
      </c>
      <c r="D3660" s="3">
        <v>44267</v>
      </c>
      <c r="E3660" s="3">
        <v>44272</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2021</v>
      </c>
      <c r="D3661" s="3">
        <v>44267</v>
      </c>
      <c r="E3661" s="3">
        <v>44272</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2022</v>
      </c>
      <c r="D3662" s="3">
        <v>44761</v>
      </c>
      <c r="E3662" s="3">
        <v>44766</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2022</v>
      </c>
      <c r="D3663" s="3">
        <v>44726</v>
      </c>
      <c r="E3663" s="3">
        <v>44728</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2023</v>
      </c>
      <c r="D3664" s="3">
        <v>45111</v>
      </c>
      <c r="E3664" s="3">
        <v>45117</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2023</v>
      </c>
      <c r="D3665" s="3">
        <v>45111</v>
      </c>
      <c r="E3665" s="3">
        <v>45117</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2020</v>
      </c>
      <c r="D3666" s="3">
        <v>44173</v>
      </c>
      <c r="E3666" s="3">
        <v>44178</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2020</v>
      </c>
      <c r="D3667" s="3">
        <v>44173</v>
      </c>
      <c r="E3667" s="3">
        <v>44178</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2020</v>
      </c>
      <c r="D3668" s="3">
        <v>44173</v>
      </c>
      <c r="E3668" s="3">
        <v>44178</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2020</v>
      </c>
      <c r="D3669" s="3">
        <v>44173</v>
      </c>
      <c r="E3669" s="3">
        <v>44178</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2020</v>
      </c>
      <c r="D3670" s="3">
        <v>44173</v>
      </c>
      <c r="E3670" s="3">
        <v>44178</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2020</v>
      </c>
      <c r="D3671" s="3">
        <v>44173</v>
      </c>
      <c r="E3671" s="3">
        <v>44178</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2020</v>
      </c>
      <c r="D3672" s="3">
        <v>44173</v>
      </c>
      <c r="E3672" s="3">
        <v>44178</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2020</v>
      </c>
      <c r="D3673" s="3">
        <v>44173</v>
      </c>
      <c r="E3673" s="3">
        <v>44178</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2022</v>
      </c>
      <c r="D3674" s="3">
        <v>44660</v>
      </c>
      <c r="E3674" s="3">
        <v>44666</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2022</v>
      </c>
      <c r="D3675" s="3">
        <v>44660</v>
      </c>
      <c r="E3675" s="3">
        <v>44666</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2023</v>
      </c>
      <c r="D3676" s="3">
        <v>45237</v>
      </c>
      <c r="E3676" s="3">
        <v>45242</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2023</v>
      </c>
      <c r="D3677" s="3">
        <v>45237</v>
      </c>
      <c r="E3677" s="3">
        <v>45242</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2021</v>
      </c>
      <c r="D3678" s="3">
        <v>44535</v>
      </c>
      <c r="E3678" s="3">
        <v>44539</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2021</v>
      </c>
      <c r="D3679" s="3">
        <v>44386</v>
      </c>
      <c r="E3679" s="3">
        <v>44391</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2021</v>
      </c>
      <c r="D3680" s="3">
        <v>44386</v>
      </c>
      <c r="E3680" s="3">
        <v>44391</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2021</v>
      </c>
      <c r="D3681" s="3">
        <v>44386</v>
      </c>
      <c r="E3681" s="3">
        <v>44391</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2021</v>
      </c>
      <c r="D3682" s="3">
        <v>44386</v>
      </c>
      <c r="E3682" s="3">
        <v>44391</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2021</v>
      </c>
      <c r="D3683" s="3">
        <v>44386</v>
      </c>
      <c r="E3683" s="3">
        <v>44391</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2021</v>
      </c>
      <c r="D3684" s="3">
        <v>44386</v>
      </c>
      <c r="E3684" s="3">
        <v>44391</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2021</v>
      </c>
      <c r="D3685" s="3">
        <v>44386</v>
      </c>
      <c r="E3685" s="3">
        <v>44391</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2021</v>
      </c>
      <c r="D3686" s="3">
        <v>44386</v>
      </c>
      <c r="E3686" s="3">
        <v>44391</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2021</v>
      </c>
      <c r="D3687" s="3">
        <v>44386</v>
      </c>
      <c r="E3687" s="3">
        <v>44391</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2022</v>
      </c>
      <c r="D3688" s="3">
        <v>44909</v>
      </c>
      <c r="E3688" s="3">
        <v>44915</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2022</v>
      </c>
      <c r="D3689" s="3">
        <v>44702</v>
      </c>
      <c r="E3689" s="3">
        <v>44706</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2023</v>
      </c>
      <c r="D3690" s="3">
        <v>45080</v>
      </c>
      <c r="E3690" s="3">
        <v>45083</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2023</v>
      </c>
      <c r="D3691" s="3">
        <v>45080</v>
      </c>
      <c r="E3691" s="3">
        <v>45083</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2021</v>
      </c>
      <c r="D3692" s="3">
        <v>44499</v>
      </c>
      <c r="E3692" s="3">
        <v>44502</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2021</v>
      </c>
      <c r="D3693" s="3">
        <v>44499</v>
      </c>
      <c r="E3693" s="3">
        <v>44502</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2021</v>
      </c>
      <c r="D3694" s="3">
        <v>44499</v>
      </c>
      <c r="E3694" s="3">
        <v>44502</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2021</v>
      </c>
      <c r="D3695" s="3">
        <v>44499</v>
      </c>
      <c r="E3695" s="3">
        <v>44502</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2022</v>
      </c>
      <c r="D3696" s="3">
        <v>44850</v>
      </c>
      <c r="E3696" s="3">
        <v>44855</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2022</v>
      </c>
      <c r="D3697" s="3">
        <v>44850</v>
      </c>
      <c r="E3697" s="3">
        <v>44855</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2022</v>
      </c>
      <c r="D3698" s="3">
        <v>44850</v>
      </c>
      <c r="E3698" s="3">
        <v>44855</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2021</v>
      </c>
      <c r="D3699" s="3">
        <v>44519</v>
      </c>
      <c r="E3699" s="3">
        <v>44521</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2020</v>
      </c>
      <c r="D3700" s="3">
        <v>44087</v>
      </c>
      <c r="E3700" s="3">
        <v>44091</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2023</v>
      </c>
      <c r="D3701" s="3">
        <v>45244</v>
      </c>
      <c r="E3701" s="3">
        <v>45249</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2023</v>
      </c>
      <c r="D3702" s="3">
        <v>45285</v>
      </c>
      <c r="E3702" s="3">
        <v>45290</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2022</v>
      </c>
      <c r="D3703" s="3">
        <v>44570</v>
      </c>
      <c r="E3703" s="3">
        <v>44574</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2021</v>
      </c>
      <c r="D3704" s="3">
        <v>44360</v>
      </c>
      <c r="E3704" s="3">
        <v>44366</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2021</v>
      </c>
      <c r="D3705" s="3">
        <v>44360</v>
      </c>
      <c r="E3705" s="3">
        <v>44366</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2021</v>
      </c>
      <c r="D3706" s="3">
        <v>44360</v>
      </c>
      <c r="E3706" s="3">
        <v>44366</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2021</v>
      </c>
      <c r="D3707" s="3">
        <v>44360</v>
      </c>
      <c r="E3707" s="3">
        <v>44366</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2023</v>
      </c>
      <c r="D3708" s="3">
        <v>45004</v>
      </c>
      <c r="E3708" s="3">
        <v>45008</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2020</v>
      </c>
      <c r="D3709" s="3">
        <v>44158</v>
      </c>
      <c r="E3709" s="3">
        <v>44162</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2020</v>
      </c>
      <c r="D3710" s="3">
        <v>44158</v>
      </c>
      <c r="E3710" s="3">
        <v>44162</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2020</v>
      </c>
      <c r="D3711" s="3">
        <v>44158</v>
      </c>
      <c r="E3711" s="3">
        <v>44162</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2023</v>
      </c>
      <c r="D3712" s="3">
        <v>45215</v>
      </c>
      <c r="E3712" s="3">
        <v>45217</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2023</v>
      </c>
      <c r="D3713" s="3">
        <v>45215</v>
      </c>
      <c r="E3713" s="3">
        <v>45217</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2023</v>
      </c>
      <c r="D3714" s="3">
        <v>45038</v>
      </c>
      <c r="E3714" s="3">
        <v>45041</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2023</v>
      </c>
      <c r="D3715" s="3">
        <v>45038</v>
      </c>
      <c r="E3715" s="3">
        <v>45041</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2020</v>
      </c>
      <c r="D3716" s="3">
        <v>44173</v>
      </c>
      <c r="E3716" s="3">
        <v>44175</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2020</v>
      </c>
      <c r="D3717" s="3">
        <v>44173</v>
      </c>
      <c r="E3717" s="3">
        <v>44175</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2023</v>
      </c>
      <c r="D3718" s="3">
        <v>45076</v>
      </c>
      <c r="E3718" s="3">
        <v>45080</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2022</v>
      </c>
      <c r="D3719" s="3">
        <v>44824</v>
      </c>
      <c r="E3719" s="3">
        <v>44828</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2022</v>
      </c>
      <c r="D3720" s="3">
        <v>44824</v>
      </c>
      <c r="E3720" s="3">
        <v>44828</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2022</v>
      </c>
      <c r="D3721" s="3">
        <v>44822</v>
      </c>
      <c r="E3721" s="3">
        <v>44828</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2022</v>
      </c>
      <c r="D3722" s="3">
        <v>44916</v>
      </c>
      <c r="E3722" s="3">
        <v>44920</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2022</v>
      </c>
      <c r="D3723" s="3">
        <v>44916</v>
      </c>
      <c r="E3723" s="3">
        <v>44920</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2023</v>
      </c>
      <c r="D3724" s="3">
        <v>45253</v>
      </c>
      <c r="E3724" s="3">
        <v>45257</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2020</v>
      </c>
      <c r="D3725" s="3">
        <v>44195</v>
      </c>
      <c r="E3725" s="3">
        <v>44200</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2023</v>
      </c>
      <c r="D3726" s="3">
        <v>45020</v>
      </c>
      <c r="E3726" s="3">
        <v>45022</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2022</v>
      </c>
      <c r="D3727" s="3">
        <v>44922</v>
      </c>
      <c r="E3727" s="3">
        <v>44929</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2022</v>
      </c>
      <c r="D3728" s="3">
        <v>44718</v>
      </c>
      <c r="E3728" s="3">
        <v>44724</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2022</v>
      </c>
      <c r="D3729" s="3">
        <v>44718</v>
      </c>
      <c r="E3729" s="3">
        <v>44724</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2022</v>
      </c>
      <c r="D3730" s="3">
        <v>44718</v>
      </c>
      <c r="E3730" s="3">
        <v>44724</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2021</v>
      </c>
      <c r="D3731" s="3">
        <v>44457</v>
      </c>
      <c r="E3731" s="3">
        <v>44462</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2021</v>
      </c>
      <c r="D3732" s="3">
        <v>44457</v>
      </c>
      <c r="E3732" s="3">
        <v>44462</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2021</v>
      </c>
      <c r="D3733" s="3">
        <v>44457</v>
      </c>
      <c r="E3733" s="3">
        <v>44462</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2021</v>
      </c>
      <c r="D3734" s="3">
        <v>44457</v>
      </c>
      <c r="E3734" s="3">
        <v>44462</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2021</v>
      </c>
      <c r="D3735" s="3">
        <v>44457</v>
      </c>
      <c r="E3735" s="3">
        <v>44462</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2023</v>
      </c>
      <c r="D3736" s="3">
        <v>44992</v>
      </c>
      <c r="E3736" s="3">
        <v>44997</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2023</v>
      </c>
      <c r="D3737" s="3">
        <v>44992</v>
      </c>
      <c r="E3737" s="3">
        <v>44997</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2022</v>
      </c>
      <c r="D3738" s="3">
        <v>44638</v>
      </c>
      <c r="E3738" s="3">
        <v>44638</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2022</v>
      </c>
      <c r="D3739" s="3">
        <v>44638</v>
      </c>
      <c r="E3739" s="3">
        <v>44638</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2022</v>
      </c>
      <c r="D3740" s="3">
        <v>44905</v>
      </c>
      <c r="E3740" s="3">
        <v>44909</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2022</v>
      </c>
      <c r="D3741" s="3">
        <v>44905</v>
      </c>
      <c r="E3741" s="3">
        <v>44909</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2022</v>
      </c>
      <c r="D3742" s="3">
        <v>44905</v>
      </c>
      <c r="E3742" s="3">
        <v>44909</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2022</v>
      </c>
      <c r="D3743" s="3">
        <v>44576</v>
      </c>
      <c r="E3743" s="3">
        <v>44582</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2022</v>
      </c>
      <c r="D3744" s="3">
        <v>44576</v>
      </c>
      <c r="E3744" s="3">
        <v>44582</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2022</v>
      </c>
      <c r="D3745" s="3">
        <v>44576</v>
      </c>
      <c r="E3745" s="3">
        <v>44582</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2020</v>
      </c>
      <c r="D3746" s="3">
        <v>44128</v>
      </c>
      <c r="E3746" s="3">
        <v>44128</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2022</v>
      </c>
      <c r="D3747" s="3">
        <v>44828</v>
      </c>
      <c r="E3747" s="3">
        <v>44833</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2022</v>
      </c>
      <c r="D3748" s="3">
        <v>44828</v>
      </c>
      <c r="E3748" s="3">
        <v>44833</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2023</v>
      </c>
      <c r="D3749" s="3">
        <v>45166</v>
      </c>
      <c r="E3749" s="3">
        <v>45168</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2023</v>
      </c>
      <c r="D3750" s="3">
        <v>45166</v>
      </c>
      <c r="E3750" s="3">
        <v>45168</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2023</v>
      </c>
      <c r="D3751" s="3">
        <v>45166</v>
      </c>
      <c r="E3751" s="3">
        <v>45168</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2023</v>
      </c>
      <c r="D3752" s="3">
        <v>45166</v>
      </c>
      <c r="E3752" s="3">
        <v>45168</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2023</v>
      </c>
      <c r="D3753" s="3">
        <v>45166</v>
      </c>
      <c r="E3753" s="3">
        <v>45168</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2023</v>
      </c>
      <c r="D3754" s="3">
        <v>45166</v>
      </c>
      <c r="E3754" s="3">
        <v>45168</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2023</v>
      </c>
      <c r="D3755" s="3">
        <v>45166</v>
      </c>
      <c r="E3755" s="3">
        <v>45168</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2023</v>
      </c>
      <c r="D3756" s="3">
        <v>45166</v>
      </c>
      <c r="E3756" s="3">
        <v>45168</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2022</v>
      </c>
      <c r="D3757" s="3">
        <v>44624</v>
      </c>
      <c r="E3757" s="3">
        <v>44627</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2022</v>
      </c>
      <c r="D3758" s="3">
        <v>44624</v>
      </c>
      <c r="E3758" s="3">
        <v>44627</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2022</v>
      </c>
      <c r="D3759" s="3">
        <v>44621</v>
      </c>
      <c r="E3759" s="3">
        <v>44625</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2021</v>
      </c>
      <c r="D3760" s="3">
        <v>44457</v>
      </c>
      <c r="E3760" s="3">
        <v>44462</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2021</v>
      </c>
      <c r="D3761" s="3">
        <v>44457</v>
      </c>
      <c r="E3761" s="3">
        <v>44462</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2021</v>
      </c>
      <c r="D3762" s="3">
        <v>44457</v>
      </c>
      <c r="E3762" s="3">
        <v>44462</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2023</v>
      </c>
      <c r="D3763" s="3">
        <v>45059</v>
      </c>
      <c r="E3763" s="3">
        <v>45064</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2022</v>
      </c>
      <c r="D3764" s="3">
        <v>44787</v>
      </c>
      <c r="E3764" s="3">
        <v>44792</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2022</v>
      </c>
      <c r="D3765" s="3">
        <v>44787</v>
      </c>
      <c r="E3765" s="3">
        <v>44792</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2023</v>
      </c>
      <c r="D3766" s="3">
        <v>44983</v>
      </c>
      <c r="E3766" s="3">
        <v>44988</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2022</v>
      </c>
      <c r="D3767" s="3">
        <v>44642</v>
      </c>
      <c r="E3767" s="3">
        <v>44646</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2022</v>
      </c>
      <c r="D3768" s="3">
        <v>44642</v>
      </c>
      <c r="E3768" s="3">
        <v>44646</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2021</v>
      </c>
      <c r="D3769" s="3">
        <v>44538</v>
      </c>
      <c r="E3769" s="3">
        <v>44540</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2020</v>
      </c>
      <c r="D3770" s="3">
        <v>44181</v>
      </c>
      <c r="E3770" s="3">
        <v>44185</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2020</v>
      </c>
      <c r="D3771" s="3">
        <v>44181</v>
      </c>
      <c r="E3771" s="3">
        <v>44185</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2022</v>
      </c>
      <c r="D3772" s="3">
        <v>44913</v>
      </c>
      <c r="E3772" s="3">
        <v>44917</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2022</v>
      </c>
      <c r="D3773" s="3">
        <v>44694</v>
      </c>
      <c r="E3773" s="3">
        <v>44699</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2020</v>
      </c>
      <c r="D3774" s="3">
        <v>44049</v>
      </c>
      <c r="E3774" s="3">
        <v>44054</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2020</v>
      </c>
      <c r="D3775" s="3">
        <v>43932</v>
      </c>
      <c r="E3775" s="3">
        <v>43934</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2020</v>
      </c>
      <c r="D3776" s="3">
        <v>43932</v>
      </c>
      <c r="E3776" s="3">
        <v>43934</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2020</v>
      </c>
      <c r="D3777" s="3">
        <v>43932</v>
      </c>
      <c r="E3777" s="3">
        <v>43934</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2020</v>
      </c>
      <c r="D3778" s="3">
        <v>43932</v>
      </c>
      <c r="E3778" s="3">
        <v>43934</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2021</v>
      </c>
      <c r="D3779" s="3">
        <v>44319</v>
      </c>
      <c r="E3779" s="3">
        <v>44324</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2023</v>
      </c>
      <c r="D3780" s="3">
        <v>45261</v>
      </c>
      <c r="E3780" s="3">
        <v>45263</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2023</v>
      </c>
      <c r="D3781" s="3">
        <v>44974</v>
      </c>
      <c r="E3781" s="3">
        <v>44978</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2020</v>
      </c>
      <c r="D3782" s="3">
        <v>44151</v>
      </c>
      <c r="E3782" s="3">
        <v>44155</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2021</v>
      </c>
      <c r="D3783" s="3">
        <v>44386</v>
      </c>
      <c r="E3783" s="3">
        <v>44391</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2023</v>
      </c>
      <c r="D3784" s="3">
        <v>45244</v>
      </c>
      <c r="E3784" s="3">
        <v>45247</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2023</v>
      </c>
      <c r="D3785" s="3">
        <v>45244</v>
      </c>
      <c r="E3785" s="3">
        <v>45247</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2023</v>
      </c>
      <c r="D3786" s="3">
        <v>45139</v>
      </c>
      <c r="E3786" s="3">
        <v>45143</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2023</v>
      </c>
      <c r="D3787" s="3">
        <v>45287</v>
      </c>
      <c r="E3787" s="3">
        <v>45291</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2022</v>
      </c>
      <c r="D3788" s="3">
        <v>44866</v>
      </c>
      <c r="E3788" s="3">
        <v>44870</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2022</v>
      </c>
      <c r="D3789" s="3">
        <v>44809</v>
      </c>
      <c r="E3789" s="3">
        <v>44814</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2022</v>
      </c>
      <c r="D3790" s="3">
        <v>44809</v>
      </c>
      <c r="E3790" s="3">
        <v>44814</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2022</v>
      </c>
      <c r="D3791" s="3">
        <v>44669</v>
      </c>
      <c r="E3791" s="3">
        <v>44673</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2020</v>
      </c>
      <c r="D3792" s="3">
        <v>44017</v>
      </c>
      <c r="E3792" s="3">
        <v>44023</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2021</v>
      </c>
      <c r="D3793" s="3">
        <v>44254</v>
      </c>
      <c r="E3793" s="3">
        <v>44255</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2021</v>
      </c>
      <c r="D3794" s="3">
        <v>44254</v>
      </c>
      <c r="E3794" s="3">
        <v>44255</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2021</v>
      </c>
      <c r="D3795" s="3">
        <v>44527</v>
      </c>
      <c r="E3795" s="3">
        <v>44531</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2020</v>
      </c>
      <c r="D3796" s="3">
        <v>43858</v>
      </c>
      <c r="E3796" s="3">
        <v>43864</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2020</v>
      </c>
      <c r="D3797" s="3">
        <v>43858</v>
      </c>
      <c r="E3797" s="3">
        <v>43864</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2020</v>
      </c>
      <c r="D3798" s="3">
        <v>43858</v>
      </c>
      <c r="E3798" s="3">
        <v>43864</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2023</v>
      </c>
      <c r="D3799" s="3">
        <v>45193</v>
      </c>
      <c r="E3799" s="3">
        <v>45196</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2023</v>
      </c>
      <c r="D3800" s="3">
        <v>45235</v>
      </c>
      <c r="E3800" s="3">
        <v>45236</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2023</v>
      </c>
      <c r="D3801" s="3">
        <v>45235</v>
      </c>
      <c r="E3801" s="3">
        <v>45236</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2022</v>
      </c>
      <c r="D3802" s="3">
        <v>44849</v>
      </c>
      <c r="E3802" s="3">
        <v>44855</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2022</v>
      </c>
      <c r="D3803" s="3">
        <v>44849</v>
      </c>
      <c r="E3803" s="3">
        <v>44855</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2022</v>
      </c>
      <c r="D3804" s="3">
        <v>44849</v>
      </c>
      <c r="E3804" s="3">
        <v>44855</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2022</v>
      </c>
      <c r="D3805" s="3">
        <v>44849</v>
      </c>
      <c r="E3805" s="3">
        <v>44855</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2022</v>
      </c>
      <c r="D3806" s="3">
        <v>44849</v>
      </c>
      <c r="E3806" s="3">
        <v>44855</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2022</v>
      </c>
      <c r="D3807" s="3">
        <v>44849</v>
      </c>
      <c r="E3807" s="3">
        <v>44855</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2021</v>
      </c>
      <c r="D3808" s="3">
        <v>44512</v>
      </c>
      <c r="E3808" s="3">
        <v>44519</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2021</v>
      </c>
      <c r="D3809" s="3">
        <v>44512</v>
      </c>
      <c r="E3809" s="3">
        <v>44519</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2021</v>
      </c>
      <c r="D3810" s="3">
        <v>44512</v>
      </c>
      <c r="E3810" s="3">
        <v>44519</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2021</v>
      </c>
      <c r="D3811" s="3">
        <v>44512</v>
      </c>
      <c r="E3811" s="3">
        <v>44519</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2021</v>
      </c>
      <c r="D3812" s="3">
        <v>44512</v>
      </c>
      <c r="E3812" s="3">
        <v>44519</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2021</v>
      </c>
      <c r="D3813" s="3">
        <v>44512</v>
      </c>
      <c r="E3813" s="3">
        <v>44519</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2023</v>
      </c>
      <c r="D3814" s="3">
        <v>44991</v>
      </c>
      <c r="E3814" s="3">
        <v>44991</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2021</v>
      </c>
      <c r="D3815" s="3">
        <v>44505</v>
      </c>
      <c r="E3815" s="3">
        <v>44509</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2022</v>
      </c>
      <c r="D3816" s="3">
        <v>44751</v>
      </c>
      <c r="E3816" s="3">
        <v>44751</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2022</v>
      </c>
      <c r="D3817" s="3">
        <v>44751</v>
      </c>
      <c r="E3817" s="3">
        <v>44751</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2021</v>
      </c>
      <c r="D3818" s="3">
        <v>44454</v>
      </c>
      <c r="E3818" s="3">
        <v>44458</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2021</v>
      </c>
      <c r="D3819" s="3">
        <v>44454</v>
      </c>
      <c r="E3819" s="3">
        <v>44458</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2021</v>
      </c>
      <c r="D3820" s="3">
        <v>44454</v>
      </c>
      <c r="E3820" s="3">
        <v>44458</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2023</v>
      </c>
      <c r="D3821" s="3">
        <v>45209</v>
      </c>
      <c r="E3821" s="3">
        <v>45214</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2023</v>
      </c>
      <c r="D3822" s="3">
        <v>45209</v>
      </c>
      <c r="E3822" s="3">
        <v>45214</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2023</v>
      </c>
      <c r="D3823" s="3">
        <v>45209</v>
      </c>
      <c r="E3823" s="3">
        <v>45214</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2023</v>
      </c>
      <c r="D3824" s="3">
        <v>45209</v>
      </c>
      <c r="E3824" s="3">
        <v>45214</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2021</v>
      </c>
      <c r="D3825" s="3">
        <v>44453</v>
      </c>
      <c r="E3825" s="3">
        <v>44457</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2021</v>
      </c>
      <c r="D3826" s="3">
        <v>44453</v>
      </c>
      <c r="E3826" s="3">
        <v>44457</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2021</v>
      </c>
      <c r="D3827" s="3">
        <v>44453</v>
      </c>
      <c r="E3827" s="3">
        <v>44457</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2020</v>
      </c>
      <c r="D3828" s="3">
        <v>44111</v>
      </c>
      <c r="E3828" s="3">
        <v>44116</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2023</v>
      </c>
      <c r="D3829" s="3">
        <v>45054</v>
      </c>
      <c r="E3829" s="3">
        <v>45058</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2023</v>
      </c>
      <c r="D3830" s="3">
        <v>45054</v>
      </c>
      <c r="E3830" s="3">
        <v>45058</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2023</v>
      </c>
      <c r="D3831" s="3">
        <v>45054</v>
      </c>
      <c r="E3831" s="3">
        <v>45058</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2023</v>
      </c>
      <c r="D3832" s="3">
        <v>45054</v>
      </c>
      <c r="E3832" s="3">
        <v>45058</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2021</v>
      </c>
      <c r="D3833" s="3">
        <v>44514</v>
      </c>
      <c r="E3833" s="3">
        <v>44519</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2021</v>
      </c>
      <c r="D3834" s="3">
        <v>44514</v>
      </c>
      <c r="E3834" s="3">
        <v>44519</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2020</v>
      </c>
      <c r="D3835" s="3">
        <v>44159</v>
      </c>
      <c r="E3835" s="3">
        <v>44159</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2020</v>
      </c>
      <c r="D3836" s="3">
        <v>44159</v>
      </c>
      <c r="E3836" s="3">
        <v>44159</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2020</v>
      </c>
      <c r="D3837" s="3">
        <v>43929</v>
      </c>
      <c r="E3837" s="3">
        <v>43936</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2020</v>
      </c>
      <c r="D3838" s="3">
        <v>43929</v>
      </c>
      <c r="E3838" s="3">
        <v>43936</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2020</v>
      </c>
      <c r="D3839" s="3">
        <v>44038</v>
      </c>
      <c r="E3839" s="3">
        <v>44045</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2020</v>
      </c>
      <c r="D3840" s="3">
        <v>44038</v>
      </c>
      <c r="E3840" s="3">
        <v>44045</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2020</v>
      </c>
      <c r="D3841" s="3">
        <v>44038</v>
      </c>
      <c r="E3841" s="3">
        <v>44045</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2020</v>
      </c>
      <c r="D3842" s="3">
        <v>44038</v>
      </c>
      <c r="E3842" s="3">
        <v>44045</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2020</v>
      </c>
      <c r="D3843" s="3">
        <v>43990</v>
      </c>
      <c r="E3843" s="3">
        <v>43994</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2020</v>
      </c>
      <c r="D3844" s="3">
        <v>44132</v>
      </c>
      <c r="E3844" s="3">
        <v>44135</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2020</v>
      </c>
      <c r="D3845" s="3">
        <v>44132</v>
      </c>
      <c r="E3845" s="3">
        <v>44135</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2020</v>
      </c>
      <c r="D3846" s="3">
        <v>44132</v>
      </c>
      <c r="E3846" s="3">
        <v>44135</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2020</v>
      </c>
      <c r="D3847" s="3">
        <v>44132</v>
      </c>
      <c r="E3847" s="3">
        <v>44135</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2020</v>
      </c>
      <c r="D3848" s="3">
        <v>44132</v>
      </c>
      <c r="E3848" s="3">
        <v>44135</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2023</v>
      </c>
      <c r="D3849" s="3">
        <v>45256</v>
      </c>
      <c r="E3849" s="3">
        <v>45258</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2023</v>
      </c>
      <c r="D3850" s="3">
        <v>45192</v>
      </c>
      <c r="E3850" s="3">
        <v>45193</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2023</v>
      </c>
      <c r="D3851" s="3">
        <v>45192</v>
      </c>
      <c r="E3851" s="3">
        <v>45193</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2021</v>
      </c>
      <c r="D3852" s="3">
        <v>44534</v>
      </c>
      <c r="E3852" s="3">
        <v>44539</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2021</v>
      </c>
      <c r="D3853" s="3">
        <v>44460</v>
      </c>
      <c r="E3853" s="3">
        <v>44460</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2023</v>
      </c>
      <c r="D3854" s="3">
        <v>45257</v>
      </c>
      <c r="E3854" s="3">
        <v>45260</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2023</v>
      </c>
      <c r="D3855" s="3">
        <v>45084</v>
      </c>
      <c r="E3855" s="3">
        <v>45088</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2023</v>
      </c>
      <c r="D3856" s="3">
        <v>45084</v>
      </c>
      <c r="E3856" s="3">
        <v>45088</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2023</v>
      </c>
      <c r="D3857" s="3">
        <v>45223</v>
      </c>
      <c r="E3857" s="3">
        <v>45228</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2023</v>
      </c>
      <c r="D3858" s="3">
        <v>45223</v>
      </c>
      <c r="E3858" s="3">
        <v>45228</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2023</v>
      </c>
      <c r="D3859" s="3">
        <v>45223</v>
      </c>
      <c r="E3859" s="3">
        <v>45228</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2020</v>
      </c>
      <c r="D3860" s="3">
        <v>44185</v>
      </c>
      <c r="E3860" s="3">
        <v>44185</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2023</v>
      </c>
      <c r="D3861" s="3">
        <v>44975</v>
      </c>
      <c r="E3861" s="3">
        <v>44980</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2023</v>
      </c>
      <c r="D3862" s="3">
        <v>44975</v>
      </c>
      <c r="E3862" s="3">
        <v>44980</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2020</v>
      </c>
      <c r="D3863" s="3">
        <v>43954</v>
      </c>
      <c r="E3863" s="3">
        <v>43961</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2020</v>
      </c>
      <c r="D3864" s="3">
        <v>43954</v>
      </c>
      <c r="E3864" s="3">
        <v>43961</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2023</v>
      </c>
      <c r="D3865" s="3">
        <v>45217</v>
      </c>
      <c r="E3865" s="3">
        <v>45219</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2021</v>
      </c>
      <c r="D3866" s="3">
        <v>44528</v>
      </c>
      <c r="E3866" s="3">
        <v>44533</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2020</v>
      </c>
      <c r="D3867" s="3">
        <v>44039</v>
      </c>
      <c r="E3867" s="3">
        <v>44041</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2023</v>
      </c>
      <c r="D3868" s="3">
        <v>45040</v>
      </c>
      <c r="E3868" s="3">
        <v>45042</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2021</v>
      </c>
      <c r="D3869" s="3">
        <v>44492</v>
      </c>
      <c r="E3869" s="3">
        <v>44496</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2021</v>
      </c>
      <c r="D3870" s="3">
        <v>44492</v>
      </c>
      <c r="E3870" s="3">
        <v>44496</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2021</v>
      </c>
      <c r="D3871" s="3">
        <v>44492</v>
      </c>
      <c r="E3871" s="3">
        <v>44496</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2021</v>
      </c>
      <c r="D3872" s="3">
        <v>44492</v>
      </c>
      <c r="E3872" s="3">
        <v>44496</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2021</v>
      </c>
      <c r="D3873" s="3">
        <v>44492</v>
      </c>
      <c r="E3873" s="3">
        <v>44496</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2021</v>
      </c>
      <c r="D3874" s="3">
        <v>44492</v>
      </c>
      <c r="E3874" s="3">
        <v>44496</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2022</v>
      </c>
      <c r="D3875" s="3">
        <v>44810</v>
      </c>
      <c r="E3875" s="3">
        <v>44812</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2022</v>
      </c>
      <c r="D3876" s="3">
        <v>44810</v>
      </c>
      <c r="E3876" s="3">
        <v>44812</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2022</v>
      </c>
      <c r="D3877" s="3">
        <v>44810</v>
      </c>
      <c r="E3877" s="3">
        <v>44812</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2022</v>
      </c>
      <c r="D3878" s="3">
        <v>44810</v>
      </c>
      <c r="E3878" s="3">
        <v>44812</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2022</v>
      </c>
      <c r="D3879" s="3">
        <v>44863</v>
      </c>
      <c r="E3879" s="3">
        <v>44868</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2020</v>
      </c>
      <c r="D3880" s="3">
        <v>43926</v>
      </c>
      <c r="E3880" s="3">
        <v>43928</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2020</v>
      </c>
      <c r="D3881" s="3">
        <v>43926</v>
      </c>
      <c r="E3881" s="3">
        <v>43928</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2021</v>
      </c>
      <c r="D3882" s="3">
        <v>44362</v>
      </c>
      <c r="E3882" s="3">
        <v>44367</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2021</v>
      </c>
      <c r="D3883" s="3">
        <v>44362</v>
      </c>
      <c r="E3883" s="3">
        <v>44367</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2021</v>
      </c>
      <c r="D3884" s="3">
        <v>44362</v>
      </c>
      <c r="E3884" s="3">
        <v>44367</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2021</v>
      </c>
      <c r="D3885" s="3">
        <v>44362</v>
      </c>
      <c r="E3885" s="3">
        <v>44367</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2020</v>
      </c>
      <c r="D3886" s="3">
        <v>44017</v>
      </c>
      <c r="E3886" s="3">
        <v>44024</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2023</v>
      </c>
      <c r="D3887" s="3">
        <v>44956</v>
      </c>
      <c r="E3887" s="3">
        <v>44960</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2022</v>
      </c>
      <c r="D3888" s="3">
        <v>44624</v>
      </c>
      <c r="E3888" s="3">
        <v>44629</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2020</v>
      </c>
      <c r="D3889" s="3">
        <v>43984</v>
      </c>
      <c r="E3889" s="3">
        <v>43988</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2020</v>
      </c>
      <c r="D3890" s="3">
        <v>43984</v>
      </c>
      <c r="E3890" s="3">
        <v>43988</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2020</v>
      </c>
      <c r="D3891" s="3">
        <v>43984</v>
      </c>
      <c r="E3891" s="3">
        <v>43988</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2022</v>
      </c>
      <c r="D3892" s="3">
        <v>44890</v>
      </c>
      <c r="E3892" s="3">
        <v>44896</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2022</v>
      </c>
      <c r="D3893" s="3">
        <v>44890</v>
      </c>
      <c r="E3893" s="3">
        <v>44896</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2022</v>
      </c>
      <c r="D3894" s="3">
        <v>44890</v>
      </c>
      <c r="E3894" s="3">
        <v>44896</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2022</v>
      </c>
      <c r="D3895" s="3">
        <v>44876</v>
      </c>
      <c r="E3895" s="3">
        <v>44880</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2020</v>
      </c>
      <c r="D3896" s="3">
        <v>44157</v>
      </c>
      <c r="E3896" s="3">
        <v>44163</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2023</v>
      </c>
      <c r="D3897" s="3">
        <v>45048</v>
      </c>
      <c r="E3897" s="3">
        <v>45052</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2023</v>
      </c>
      <c r="D3898" s="3">
        <v>45268</v>
      </c>
      <c r="E3898" s="3">
        <v>45273</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2023</v>
      </c>
      <c r="D3899" s="3">
        <v>45268</v>
      </c>
      <c r="E3899" s="3">
        <v>45273</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2023</v>
      </c>
      <c r="D3900" s="3">
        <v>45261</v>
      </c>
      <c r="E3900" s="3">
        <v>45265</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2023</v>
      </c>
      <c r="D3901" s="3">
        <v>45268</v>
      </c>
      <c r="E3901" s="3">
        <v>45270</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2021</v>
      </c>
      <c r="D3902" s="3">
        <v>44199</v>
      </c>
      <c r="E3902" s="3">
        <v>44204</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2021</v>
      </c>
      <c r="D3903" s="3">
        <v>44514</v>
      </c>
      <c r="E3903" s="3">
        <v>44520</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2021</v>
      </c>
      <c r="D3904" s="3">
        <v>44471</v>
      </c>
      <c r="E3904" s="3">
        <v>44476</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2021</v>
      </c>
      <c r="D3905" s="3">
        <v>44291</v>
      </c>
      <c r="E3905" s="3">
        <v>44296</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2021</v>
      </c>
      <c r="D3906" s="3">
        <v>44291</v>
      </c>
      <c r="E3906" s="3">
        <v>44296</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2021</v>
      </c>
      <c r="D3907" s="3">
        <v>44291</v>
      </c>
      <c r="E3907" s="3">
        <v>44296</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2021</v>
      </c>
      <c r="D3908" s="3">
        <v>44291</v>
      </c>
      <c r="E3908" s="3">
        <v>44296</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2021</v>
      </c>
      <c r="D3909" s="3">
        <v>44291</v>
      </c>
      <c r="E3909" s="3">
        <v>44296</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2021</v>
      </c>
      <c r="D3910" s="3">
        <v>44291</v>
      </c>
      <c r="E3910" s="3">
        <v>44296</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2021</v>
      </c>
      <c r="D3911" s="3">
        <v>44291</v>
      </c>
      <c r="E3911" s="3">
        <v>44296</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2021</v>
      </c>
      <c r="D3912" s="3">
        <v>44291</v>
      </c>
      <c r="E3912" s="3">
        <v>44296</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2023</v>
      </c>
      <c r="D3913" s="3">
        <v>45083</v>
      </c>
      <c r="E3913" s="3">
        <v>45084</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2023</v>
      </c>
      <c r="D3914" s="3">
        <v>45188</v>
      </c>
      <c r="E3914" s="3">
        <v>45195</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2023</v>
      </c>
      <c r="D3915" s="3">
        <v>45188</v>
      </c>
      <c r="E3915" s="3">
        <v>45195</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2023</v>
      </c>
      <c r="D3916" s="3">
        <v>45126</v>
      </c>
      <c r="E3916" s="3">
        <v>45131</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2023</v>
      </c>
      <c r="D3917" s="3">
        <v>45126</v>
      </c>
      <c r="E3917" s="3">
        <v>45131</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2023</v>
      </c>
      <c r="D3918" s="3">
        <v>45126</v>
      </c>
      <c r="E3918" s="3">
        <v>45131</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2023</v>
      </c>
      <c r="D3919" s="3">
        <v>45126</v>
      </c>
      <c r="E3919" s="3">
        <v>45131</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2023</v>
      </c>
      <c r="D3920" s="3">
        <v>45126</v>
      </c>
      <c r="E3920" s="3">
        <v>45131</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2021</v>
      </c>
      <c r="D3921" s="3">
        <v>44531</v>
      </c>
      <c r="E3921" s="3">
        <v>44537</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2021</v>
      </c>
      <c r="D3922" s="3">
        <v>44531</v>
      </c>
      <c r="E3922" s="3">
        <v>44537</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2022</v>
      </c>
      <c r="D3923" s="3">
        <v>44741</v>
      </c>
      <c r="E3923" s="3">
        <v>44745</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2023</v>
      </c>
      <c r="D3924" s="3">
        <v>45167</v>
      </c>
      <c r="E3924" s="3">
        <v>45171</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2023</v>
      </c>
      <c r="D3925" s="3">
        <v>45167</v>
      </c>
      <c r="E3925" s="3">
        <v>45171</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2020</v>
      </c>
      <c r="D3926" s="3">
        <v>44091</v>
      </c>
      <c r="E3926" s="3">
        <v>44095</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2020</v>
      </c>
      <c r="D3927" s="3">
        <v>44091</v>
      </c>
      <c r="E3927" s="3">
        <v>44095</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2020</v>
      </c>
      <c r="D3928" s="3">
        <v>44091</v>
      </c>
      <c r="E3928" s="3">
        <v>44095</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2020</v>
      </c>
      <c r="D3929" s="3">
        <v>44091</v>
      </c>
      <c r="E3929" s="3">
        <v>44095</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2022</v>
      </c>
      <c r="D3930" s="3">
        <v>44635</v>
      </c>
      <c r="E3930" s="3">
        <v>44638</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2022</v>
      </c>
      <c r="D3931" s="3">
        <v>44635</v>
      </c>
      <c r="E3931" s="3">
        <v>44638</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2022</v>
      </c>
      <c r="D3932" s="3">
        <v>44635</v>
      </c>
      <c r="E3932" s="3">
        <v>44638</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2022</v>
      </c>
      <c r="D3933" s="3">
        <v>44800</v>
      </c>
      <c r="E3933" s="3">
        <v>44807</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2022</v>
      </c>
      <c r="D3934" s="3">
        <v>44800</v>
      </c>
      <c r="E3934" s="3">
        <v>44807</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2023</v>
      </c>
      <c r="D3935" s="3">
        <v>45172</v>
      </c>
      <c r="E3935" s="3">
        <v>45178</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2023</v>
      </c>
      <c r="D3936" s="3">
        <v>45172</v>
      </c>
      <c r="E3936" s="3">
        <v>45178</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2023</v>
      </c>
      <c r="D3937" s="3">
        <v>45172</v>
      </c>
      <c r="E3937" s="3">
        <v>45178</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2021</v>
      </c>
      <c r="D3938" s="3">
        <v>44363</v>
      </c>
      <c r="E3938" s="3">
        <v>44367</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2021</v>
      </c>
      <c r="D3939" s="3">
        <v>44363</v>
      </c>
      <c r="E3939" s="3">
        <v>44367</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2021</v>
      </c>
      <c r="D3940" s="3">
        <v>44363</v>
      </c>
      <c r="E3940" s="3">
        <v>44367</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2022</v>
      </c>
      <c r="D3941" s="3">
        <v>44906</v>
      </c>
      <c r="E3941" s="3">
        <v>44906</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2023</v>
      </c>
      <c r="D3942" s="3">
        <v>45065</v>
      </c>
      <c r="E3942" s="3">
        <v>45070</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2023</v>
      </c>
      <c r="D3943" s="3">
        <v>45065</v>
      </c>
      <c r="E3943" s="3">
        <v>45070</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2023</v>
      </c>
      <c r="D3944" s="3">
        <v>45074</v>
      </c>
      <c r="E3944" s="3">
        <v>45076</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2022</v>
      </c>
      <c r="D3945" s="3">
        <v>44736</v>
      </c>
      <c r="E3945" s="3">
        <v>44743</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2022</v>
      </c>
      <c r="D3946" s="3">
        <v>44698</v>
      </c>
      <c r="E3946" s="3">
        <v>44703</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2023</v>
      </c>
      <c r="D3947" s="3">
        <v>45249</v>
      </c>
      <c r="E3947" s="3">
        <v>45254</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2023</v>
      </c>
      <c r="D3948" s="3">
        <v>45249</v>
      </c>
      <c r="E3948" s="3">
        <v>45254</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2022</v>
      </c>
      <c r="D3949" s="3">
        <v>44884</v>
      </c>
      <c r="E3949" s="3">
        <v>44888</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2022</v>
      </c>
      <c r="D3950" s="3">
        <v>44884</v>
      </c>
      <c r="E3950" s="3">
        <v>44888</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2022</v>
      </c>
      <c r="D3951" s="3">
        <v>44884</v>
      </c>
      <c r="E3951" s="3">
        <v>44888</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2022</v>
      </c>
      <c r="D3952" s="3">
        <v>44884</v>
      </c>
      <c r="E3952" s="3">
        <v>44888</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2020</v>
      </c>
      <c r="D3953" s="3">
        <v>44163</v>
      </c>
      <c r="E3953" s="3">
        <v>44165</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2022</v>
      </c>
      <c r="D3954" s="3">
        <v>44622</v>
      </c>
      <c r="E3954" s="3">
        <v>44629</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2023</v>
      </c>
      <c r="D3955" s="3">
        <v>44942</v>
      </c>
      <c r="E3955" s="3">
        <v>44946</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2020</v>
      </c>
      <c r="D3956" s="3">
        <v>43925</v>
      </c>
      <c r="E3956" s="3">
        <v>43930</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2020</v>
      </c>
      <c r="D3957" s="3">
        <v>43925</v>
      </c>
      <c r="E3957" s="3">
        <v>43930</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2022</v>
      </c>
      <c r="D3958" s="3">
        <v>44739</v>
      </c>
      <c r="E3958" s="3">
        <v>44746</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2022</v>
      </c>
      <c r="D3959" s="3">
        <v>44711</v>
      </c>
      <c r="E3959" s="3">
        <v>44715</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2022</v>
      </c>
      <c r="D3960" s="3">
        <v>44711</v>
      </c>
      <c r="E3960" s="3">
        <v>44715</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2022</v>
      </c>
      <c r="D3961" s="3">
        <v>44711</v>
      </c>
      <c r="E3961" s="3">
        <v>44715</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2021</v>
      </c>
      <c r="D3962" s="3">
        <v>44488</v>
      </c>
      <c r="E3962" s="3">
        <v>44493</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2021</v>
      </c>
      <c r="D3963" s="3">
        <v>44488</v>
      </c>
      <c r="E3963" s="3">
        <v>44493</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2023</v>
      </c>
      <c r="D3964" s="3">
        <v>44977</v>
      </c>
      <c r="E3964" s="3">
        <v>44978</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2023</v>
      </c>
      <c r="D3965" s="3">
        <v>44977</v>
      </c>
      <c r="E3965" s="3">
        <v>44978</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2022</v>
      </c>
      <c r="D3966" s="3">
        <v>44827</v>
      </c>
      <c r="E3966" s="3">
        <v>44833</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2020</v>
      </c>
      <c r="D3967" s="3">
        <v>44147</v>
      </c>
      <c r="E3967" s="3">
        <v>44152</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2022</v>
      </c>
      <c r="D3968" s="3">
        <v>44653</v>
      </c>
      <c r="E3968" s="3">
        <v>44658</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2022</v>
      </c>
      <c r="D3969" s="3">
        <v>44702</v>
      </c>
      <c r="E3969" s="3">
        <v>44705</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2021</v>
      </c>
      <c r="D3970" s="3">
        <v>44348</v>
      </c>
      <c r="E3970" s="3">
        <v>44352</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2021</v>
      </c>
      <c r="D3971" s="3">
        <v>44348</v>
      </c>
      <c r="E3971" s="3">
        <v>44352</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2020</v>
      </c>
      <c r="D3972" s="3">
        <v>44157</v>
      </c>
      <c r="E3972" s="3">
        <v>44161</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2021</v>
      </c>
      <c r="D3973" s="3">
        <v>44249</v>
      </c>
      <c r="E3973" s="3">
        <v>44251</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2022</v>
      </c>
      <c r="D3974" s="3">
        <v>44650</v>
      </c>
      <c r="E3974" s="3">
        <v>44654</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2022</v>
      </c>
      <c r="D3975" s="3">
        <v>44650</v>
      </c>
      <c r="E3975" s="3">
        <v>44654</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2022</v>
      </c>
      <c r="D3976" s="3">
        <v>44650</v>
      </c>
      <c r="E3976" s="3">
        <v>44654</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2022</v>
      </c>
      <c r="D3977" s="3">
        <v>44650</v>
      </c>
      <c r="E3977" s="3">
        <v>44654</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2022</v>
      </c>
      <c r="D3978" s="3">
        <v>44857</v>
      </c>
      <c r="E3978" s="3">
        <v>44859</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2023</v>
      </c>
      <c r="D3979" s="3">
        <v>45202</v>
      </c>
      <c r="E3979" s="3">
        <v>45207</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2023</v>
      </c>
      <c r="D3980" s="3">
        <v>45202</v>
      </c>
      <c r="E3980" s="3">
        <v>45207</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2020</v>
      </c>
      <c r="D3981" s="3">
        <v>44188</v>
      </c>
      <c r="E3981" s="3">
        <v>44192</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2020</v>
      </c>
      <c r="D3982" s="3">
        <v>44188</v>
      </c>
      <c r="E3982" s="3">
        <v>44192</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2023</v>
      </c>
      <c r="D3983" s="3">
        <v>45276</v>
      </c>
      <c r="E3983" s="3">
        <v>45281</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2022</v>
      </c>
      <c r="D3984" s="3">
        <v>44750</v>
      </c>
      <c r="E3984" s="3">
        <v>44752</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2022</v>
      </c>
      <c r="D3985" s="3">
        <v>44750</v>
      </c>
      <c r="E3985" s="3">
        <v>44752</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2022</v>
      </c>
      <c r="D3986" s="3">
        <v>44750</v>
      </c>
      <c r="E3986" s="3">
        <v>44752</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2022</v>
      </c>
      <c r="D3987" s="3">
        <v>44669</v>
      </c>
      <c r="E3987" s="3">
        <v>44673</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2023</v>
      </c>
      <c r="D3988" s="3">
        <v>45025</v>
      </c>
      <c r="E3988" s="3">
        <v>45031</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2023</v>
      </c>
      <c r="D3989" s="3">
        <v>45025</v>
      </c>
      <c r="E3989" s="3">
        <v>45031</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2022</v>
      </c>
      <c r="D3990" s="3">
        <v>44669</v>
      </c>
      <c r="E3990" s="3">
        <v>44674</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2020</v>
      </c>
      <c r="D3991" s="3">
        <v>44160</v>
      </c>
      <c r="E3991" s="3">
        <v>44162</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2020</v>
      </c>
      <c r="D3992" s="3">
        <v>44138</v>
      </c>
      <c r="E3992" s="3">
        <v>44143</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2021</v>
      </c>
      <c r="D3993" s="3">
        <v>44317</v>
      </c>
      <c r="E3993" s="3">
        <v>44321</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2021</v>
      </c>
      <c r="D3994" s="3">
        <v>44317</v>
      </c>
      <c r="E3994" s="3">
        <v>44321</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2021</v>
      </c>
      <c r="D3995" s="3">
        <v>44317</v>
      </c>
      <c r="E3995" s="3">
        <v>44321</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2021</v>
      </c>
      <c r="D3996" s="3">
        <v>44263</v>
      </c>
      <c r="E3996" s="3">
        <v>44267</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2021</v>
      </c>
      <c r="D3997" s="3">
        <v>44263</v>
      </c>
      <c r="E3997" s="3">
        <v>44267</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2021</v>
      </c>
      <c r="D3998" s="3">
        <v>44263</v>
      </c>
      <c r="E3998" s="3">
        <v>44267</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2021</v>
      </c>
      <c r="D3999" s="3">
        <v>44263</v>
      </c>
      <c r="E3999" s="3">
        <v>44267</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2021</v>
      </c>
      <c r="D4000" s="3">
        <v>44263</v>
      </c>
      <c r="E4000" s="3">
        <v>44267</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2021</v>
      </c>
      <c r="D4001" s="3">
        <v>44394</v>
      </c>
      <c r="E4001" s="3">
        <v>44397</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2020</v>
      </c>
      <c r="D4002" s="3">
        <v>44115</v>
      </c>
      <c r="E4002" s="3">
        <v>44120</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2020</v>
      </c>
      <c r="D4003" s="3">
        <v>44115</v>
      </c>
      <c r="E4003" s="3">
        <v>44120</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2022</v>
      </c>
      <c r="D4004" s="3">
        <v>44624</v>
      </c>
      <c r="E4004" s="3">
        <v>44629</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2022</v>
      </c>
      <c r="D4005" s="3">
        <v>44624</v>
      </c>
      <c r="E4005" s="3">
        <v>44629</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2022</v>
      </c>
      <c r="D4006" s="3">
        <v>44624</v>
      </c>
      <c r="E4006" s="3">
        <v>44629</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2021</v>
      </c>
      <c r="D4007" s="3">
        <v>44540</v>
      </c>
      <c r="E4007" s="3">
        <v>44546</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2021</v>
      </c>
      <c r="D4008" s="3">
        <v>44540</v>
      </c>
      <c r="E4008" s="3">
        <v>44546</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2021</v>
      </c>
      <c r="D4009" s="3">
        <v>44540</v>
      </c>
      <c r="E4009" s="3">
        <v>44546</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2021</v>
      </c>
      <c r="D4010" s="3">
        <v>44548</v>
      </c>
      <c r="E4010" s="3">
        <v>44552</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2023</v>
      </c>
      <c r="D4011" s="3">
        <v>44928</v>
      </c>
      <c r="E4011" s="3">
        <v>44932</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2023</v>
      </c>
      <c r="D4012" s="3">
        <v>45252</v>
      </c>
      <c r="E4012" s="3">
        <v>45255</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2023</v>
      </c>
      <c r="D4013" s="3">
        <v>45252</v>
      </c>
      <c r="E4013" s="3">
        <v>45255</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2021</v>
      </c>
      <c r="D4014" s="3">
        <v>44552</v>
      </c>
      <c r="E4014" s="3">
        <v>44557</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2021</v>
      </c>
      <c r="D4015" s="3">
        <v>44431</v>
      </c>
      <c r="E4015" s="3">
        <v>44436</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2021</v>
      </c>
      <c r="D4016" s="3">
        <v>44431</v>
      </c>
      <c r="E4016" s="3">
        <v>44436</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2021</v>
      </c>
      <c r="D4017" s="3">
        <v>44431</v>
      </c>
      <c r="E4017" s="3">
        <v>44436</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2021</v>
      </c>
      <c r="D4018" s="3">
        <v>44431</v>
      </c>
      <c r="E4018" s="3">
        <v>44436</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2021</v>
      </c>
      <c r="D4019" s="3">
        <v>44431</v>
      </c>
      <c r="E4019" s="3">
        <v>44436</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2021</v>
      </c>
      <c r="D4020" s="3">
        <v>44431</v>
      </c>
      <c r="E4020" s="3">
        <v>44436</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2021</v>
      </c>
      <c r="D4021" s="3">
        <v>44431</v>
      </c>
      <c r="E4021" s="3">
        <v>44436</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2020</v>
      </c>
      <c r="D4022" s="3">
        <v>44004</v>
      </c>
      <c r="E4022" s="3">
        <v>44009</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2020</v>
      </c>
      <c r="D4023" s="3">
        <v>44004</v>
      </c>
      <c r="E4023" s="3">
        <v>44009</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2020</v>
      </c>
      <c r="D4024" s="3">
        <v>44004</v>
      </c>
      <c r="E4024" s="3">
        <v>44009</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2023</v>
      </c>
      <c r="D4025" s="3">
        <v>45227</v>
      </c>
      <c r="E4025" s="3">
        <v>45228</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2023</v>
      </c>
      <c r="D4026" s="3">
        <v>45227</v>
      </c>
      <c r="E4026" s="3">
        <v>45228</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2023</v>
      </c>
      <c r="D4027" s="3">
        <v>45150</v>
      </c>
      <c r="E4027" s="3">
        <v>45152</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2023</v>
      </c>
      <c r="D4028" s="3">
        <v>45150</v>
      </c>
      <c r="E4028" s="3">
        <v>45152</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2023</v>
      </c>
      <c r="D4029" s="3">
        <v>45150</v>
      </c>
      <c r="E4029" s="3">
        <v>45152</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2023</v>
      </c>
      <c r="D4030" s="3">
        <v>45150</v>
      </c>
      <c r="E4030" s="3">
        <v>45152</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2023</v>
      </c>
      <c r="D4031" s="3">
        <v>45285</v>
      </c>
      <c r="E4031" s="3">
        <v>45289</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2023</v>
      </c>
      <c r="D4032" s="3">
        <v>45285</v>
      </c>
      <c r="E4032" s="3">
        <v>45289</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2022</v>
      </c>
      <c r="D4033" s="3">
        <v>44831</v>
      </c>
      <c r="E4033" s="3">
        <v>44835</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2022</v>
      </c>
      <c r="D4034" s="3">
        <v>44831</v>
      </c>
      <c r="E4034" s="3">
        <v>44835</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2022</v>
      </c>
      <c r="D4035" s="3">
        <v>44831</v>
      </c>
      <c r="E4035" s="3">
        <v>44835</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2022</v>
      </c>
      <c r="D4036" s="3">
        <v>44908</v>
      </c>
      <c r="E4036" s="3">
        <v>44908</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2022</v>
      </c>
      <c r="D4037" s="3">
        <v>44908</v>
      </c>
      <c r="E4037" s="3">
        <v>44908</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2021</v>
      </c>
      <c r="D4038" s="3">
        <v>44558</v>
      </c>
      <c r="E4038" s="3">
        <v>44562</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2020</v>
      </c>
      <c r="D4039" s="3">
        <v>44194</v>
      </c>
      <c r="E4039" s="3">
        <v>44198</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2020</v>
      </c>
      <c r="D4040" s="3">
        <v>44194</v>
      </c>
      <c r="E4040" s="3">
        <v>44198</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2020</v>
      </c>
      <c r="D4041" s="3">
        <v>44194</v>
      </c>
      <c r="E4041" s="3">
        <v>44198</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2020</v>
      </c>
      <c r="D4042" s="3">
        <v>44194</v>
      </c>
      <c r="E4042" s="3">
        <v>44198</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2020</v>
      </c>
      <c r="D4043" s="3">
        <v>44194</v>
      </c>
      <c r="E4043" s="3">
        <v>44198</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2020</v>
      </c>
      <c r="D4044" s="3">
        <v>44194</v>
      </c>
      <c r="E4044" s="3">
        <v>44198</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2020</v>
      </c>
      <c r="D4045" s="3">
        <v>44194</v>
      </c>
      <c r="E4045" s="3">
        <v>44198</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2021</v>
      </c>
      <c r="D4046" s="3">
        <v>44372</v>
      </c>
      <c r="E4046" s="3">
        <v>44377</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2021</v>
      </c>
      <c r="D4047" s="3">
        <v>44288</v>
      </c>
      <c r="E4047" s="3">
        <v>44293</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2023</v>
      </c>
      <c r="D4048" s="3">
        <v>45221</v>
      </c>
      <c r="E4048" s="3">
        <v>45225</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2021</v>
      </c>
      <c r="D4049" s="3">
        <v>44393</v>
      </c>
      <c r="E4049" s="3">
        <v>44396</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2021</v>
      </c>
      <c r="D4050" s="3">
        <v>44393</v>
      </c>
      <c r="E4050" s="3">
        <v>44396</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2023</v>
      </c>
      <c r="D4051" s="3">
        <v>45102</v>
      </c>
      <c r="E4051" s="3">
        <v>45104</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2023</v>
      </c>
      <c r="D4052" s="3">
        <v>45102</v>
      </c>
      <c r="E4052" s="3">
        <v>45104</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2020</v>
      </c>
      <c r="D4053" s="3">
        <v>44103</v>
      </c>
      <c r="E4053" s="3">
        <v>44107</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2020</v>
      </c>
      <c r="D4054" s="3">
        <v>44103</v>
      </c>
      <c r="E4054" s="3">
        <v>44107</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2020</v>
      </c>
      <c r="D4055" s="3">
        <v>44103</v>
      </c>
      <c r="E4055" s="3">
        <v>44107</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2020</v>
      </c>
      <c r="D4056" s="3">
        <v>44103</v>
      </c>
      <c r="E4056" s="3">
        <v>44107</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2020</v>
      </c>
      <c r="D4057" s="3">
        <v>44103</v>
      </c>
      <c r="E4057" s="3">
        <v>44107</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2020</v>
      </c>
      <c r="D4058" s="3">
        <v>44103</v>
      </c>
      <c r="E4058" s="3">
        <v>44107</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2020</v>
      </c>
      <c r="D4059" s="3">
        <v>44159</v>
      </c>
      <c r="E4059" s="3">
        <v>44163</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2021</v>
      </c>
      <c r="D4060" s="3">
        <v>44520</v>
      </c>
      <c r="E4060" s="3">
        <v>44524</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2021</v>
      </c>
      <c r="D4061" s="3">
        <v>44520</v>
      </c>
      <c r="E4061" s="3">
        <v>44524</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2022</v>
      </c>
      <c r="D4062" s="3">
        <v>44867</v>
      </c>
      <c r="E4062" s="3">
        <v>44873</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2021</v>
      </c>
      <c r="D4063" s="3">
        <v>44456</v>
      </c>
      <c r="E4063" s="3">
        <v>44459</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2022</v>
      </c>
      <c r="D4064" s="3">
        <v>44631</v>
      </c>
      <c r="E4064" s="3">
        <v>44635</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2020</v>
      </c>
      <c r="D4065" s="3">
        <v>44005</v>
      </c>
      <c r="E4065" s="3">
        <v>44008</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2020</v>
      </c>
      <c r="D4066" s="3">
        <v>44005</v>
      </c>
      <c r="E4066" s="3">
        <v>44008</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2020</v>
      </c>
      <c r="D4067" s="3">
        <v>44136</v>
      </c>
      <c r="E4067" s="3">
        <v>44140</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2020</v>
      </c>
      <c r="D4068" s="3">
        <v>44136</v>
      </c>
      <c r="E4068" s="3">
        <v>44140</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2020</v>
      </c>
      <c r="D4069" s="3">
        <v>44136</v>
      </c>
      <c r="E4069" s="3">
        <v>44140</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2020</v>
      </c>
      <c r="D4070" s="3">
        <v>44136</v>
      </c>
      <c r="E4070" s="3">
        <v>44140</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2022</v>
      </c>
      <c r="D4071" s="3">
        <v>44802</v>
      </c>
      <c r="E4071" s="3">
        <v>44805</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2022</v>
      </c>
      <c r="D4072" s="3">
        <v>44802</v>
      </c>
      <c r="E4072" s="3">
        <v>44805</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2022</v>
      </c>
      <c r="D4073" s="3">
        <v>44802</v>
      </c>
      <c r="E4073" s="3">
        <v>44805</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2021</v>
      </c>
      <c r="D4074" s="3">
        <v>44536</v>
      </c>
      <c r="E4074" s="3">
        <v>44538</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2021</v>
      </c>
      <c r="D4075" s="3">
        <v>44463</v>
      </c>
      <c r="E4075" s="3">
        <v>44466</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2023</v>
      </c>
      <c r="D4076" s="3">
        <v>45246</v>
      </c>
      <c r="E4076" s="3">
        <v>45251</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2023</v>
      </c>
      <c r="D4077" s="3">
        <v>45246</v>
      </c>
      <c r="E4077" s="3">
        <v>45251</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2021</v>
      </c>
      <c r="D4078" s="3">
        <v>44549</v>
      </c>
      <c r="E4078" s="3">
        <v>44551</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2021</v>
      </c>
      <c r="D4079" s="3">
        <v>44549</v>
      </c>
      <c r="E4079" s="3">
        <v>44551</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2021</v>
      </c>
      <c r="D4080" s="3">
        <v>44549</v>
      </c>
      <c r="E4080" s="3">
        <v>44551</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2021</v>
      </c>
      <c r="D4081" s="3">
        <v>44551</v>
      </c>
      <c r="E4081" s="3">
        <v>44554</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2022</v>
      </c>
      <c r="D4082" s="3">
        <v>44830</v>
      </c>
      <c r="E4082" s="3">
        <v>44834</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2022</v>
      </c>
      <c r="D4083" s="3">
        <v>44830</v>
      </c>
      <c r="E4083" s="3">
        <v>44834</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2023</v>
      </c>
      <c r="D4084" s="3">
        <v>45102</v>
      </c>
      <c r="E4084" s="3">
        <v>45108</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2023</v>
      </c>
      <c r="D4085" s="3">
        <v>45102</v>
      </c>
      <c r="E4085" s="3">
        <v>45108</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2023</v>
      </c>
      <c r="D4086" s="3">
        <v>45177</v>
      </c>
      <c r="E4086" s="3">
        <v>45179</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2022</v>
      </c>
      <c r="D4087" s="3">
        <v>44778</v>
      </c>
      <c r="E4087" s="3">
        <v>44780</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2022</v>
      </c>
      <c r="D4088" s="3">
        <v>44778</v>
      </c>
      <c r="E4088" s="3">
        <v>44780</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2022</v>
      </c>
      <c r="D4089" s="3">
        <v>44778</v>
      </c>
      <c r="E4089" s="3">
        <v>44780</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2020</v>
      </c>
      <c r="D4090" s="3">
        <v>44062</v>
      </c>
      <c r="E4090" s="3">
        <v>44069</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2022</v>
      </c>
      <c r="D4091" s="3">
        <v>44653</v>
      </c>
      <c r="E4091" s="3">
        <v>44657</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2022</v>
      </c>
      <c r="D4092" s="3">
        <v>44653</v>
      </c>
      <c r="E4092" s="3">
        <v>44657</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2022</v>
      </c>
      <c r="D4093" s="3">
        <v>44653</v>
      </c>
      <c r="E4093" s="3">
        <v>44657</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2023</v>
      </c>
      <c r="D4094" s="3">
        <v>45063</v>
      </c>
      <c r="E4094" s="3">
        <v>45065</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2021</v>
      </c>
      <c r="D4095" s="3">
        <v>44432</v>
      </c>
      <c r="E4095" s="3">
        <v>44436</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2021</v>
      </c>
      <c r="D4096" s="3">
        <v>44432</v>
      </c>
      <c r="E4096" s="3">
        <v>44436</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2021</v>
      </c>
      <c r="D4097" s="3">
        <v>44432</v>
      </c>
      <c r="E4097" s="3">
        <v>44436</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2020</v>
      </c>
      <c r="D4098" s="3">
        <v>44097</v>
      </c>
      <c r="E4098" s="3">
        <v>44102</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2020</v>
      </c>
      <c r="D4099" s="3">
        <v>44097</v>
      </c>
      <c r="E4099" s="3">
        <v>44102</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2020</v>
      </c>
      <c r="D4100" s="3">
        <v>44097</v>
      </c>
      <c r="E4100" s="3">
        <v>44102</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2020</v>
      </c>
      <c r="D4101" s="3">
        <v>44097</v>
      </c>
      <c r="E4101" s="3">
        <v>44102</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2023</v>
      </c>
      <c r="D4102" s="3">
        <v>45097</v>
      </c>
      <c r="E4102" s="3">
        <v>45101</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2023</v>
      </c>
      <c r="D4103" s="3">
        <v>45097</v>
      </c>
      <c r="E4103" s="3">
        <v>45101</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2023</v>
      </c>
      <c r="D4104" s="3">
        <v>45097</v>
      </c>
      <c r="E4104" s="3">
        <v>45101</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2023</v>
      </c>
      <c r="D4105" s="3">
        <v>45282</v>
      </c>
      <c r="E4105" s="3">
        <v>45282</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2023</v>
      </c>
      <c r="D4106" s="3">
        <v>45146</v>
      </c>
      <c r="E4106" s="3">
        <v>45152</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2023</v>
      </c>
      <c r="D4107" s="3">
        <v>45146</v>
      </c>
      <c r="E4107" s="3">
        <v>45152</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2022</v>
      </c>
      <c r="D4108" s="3">
        <v>44796</v>
      </c>
      <c r="E4108" s="3">
        <v>44800</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2021</v>
      </c>
      <c r="D4109" s="3">
        <v>44446</v>
      </c>
      <c r="E4109" s="3">
        <v>44446</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2021</v>
      </c>
      <c r="D4110" s="3">
        <v>44446</v>
      </c>
      <c r="E4110" s="3">
        <v>44446</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2021</v>
      </c>
      <c r="D4111" s="3">
        <v>44555</v>
      </c>
      <c r="E4111" s="3">
        <v>44562</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2021</v>
      </c>
      <c r="D4112" s="3">
        <v>44555</v>
      </c>
      <c r="E4112" s="3">
        <v>44562</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2021</v>
      </c>
      <c r="D4113" s="3">
        <v>44555</v>
      </c>
      <c r="E4113" s="3">
        <v>44562</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2021</v>
      </c>
      <c r="D4114" s="3">
        <v>44555</v>
      </c>
      <c r="E4114" s="3">
        <v>44562</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2021</v>
      </c>
      <c r="D4115" s="3">
        <v>44318</v>
      </c>
      <c r="E4115" s="3">
        <v>44323</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2021</v>
      </c>
      <c r="D4116" s="3">
        <v>44318</v>
      </c>
      <c r="E4116" s="3">
        <v>44323</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2022</v>
      </c>
      <c r="D4117" s="3">
        <v>44890</v>
      </c>
      <c r="E4117" s="3">
        <v>44893</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2021</v>
      </c>
      <c r="D4118" s="3">
        <v>44524</v>
      </c>
      <c r="E4118" s="3">
        <v>44529</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2021</v>
      </c>
      <c r="D4119" s="3">
        <v>44524</v>
      </c>
      <c r="E4119" s="3">
        <v>44529</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2021</v>
      </c>
      <c r="D4120" s="3">
        <v>44524</v>
      </c>
      <c r="E4120" s="3">
        <v>44529</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2021</v>
      </c>
      <c r="D4121" s="3">
        <v>44524</v>
      </c>
      <c r="E4121" s="3">
        <v>44529</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2023</v>
      </c>
      <c r="D4122" s="3">
        <v>45174</v>
      </c>
      <c r="E4122" s="3">
        <v>45180</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2023</v>
      </c>
      <c r="D4123" s="3">
        <v>45058</v>
      </c>
      <c r="E4123" s="3">
        <v>45059</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2023</v>
      </c>
      <c r="D4124" s="3">
        <v>45058</v>
      </c>
      <c r="E4124" s="3">
        <v>45059</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2023</v>
      </c>
      <c r="D4125" s="3">
        <v>45058</v>
      </c>
      <c r="E4125" s="3">
        <v>45059</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2020</v>
      </c>
      <c r="D4126" s="3">
        <v>43962</v>
      </c>
      <c r="E4126" s="3">
        <v>43969</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2023</v>
      </c>
      <c r="D4127" s="3">
        <v>45135</v>
      </c>
      <c r="E4127" s="3">
        <v>45139</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2023</v>
      </c>
      <c r="D4128" s="3">
        <v>45053</v>
      </c>
      <c r="E4128" s="3">
        <v>45056</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2020</v>
      </c>
      <c r="D4129" s="3">
        <v>44093</v>
      </c>
      <c r="E4129" s="3">
        <v>44098</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2020</v>
      </c>
      <c r="D4130" s="3">
        <v>44093</v>
      </c>
      <c r="E4130" s="3">
        <v>44098</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2021</v>
      </c>
      <c r="D4131" s="3">
        <v>44284</v>
      </c>
      <c r="E4131" s="3">
        <v>44290</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2020</v>
      </c>
      <c r="D4132" s="3">
        <v>44153</v>
      </c>
      <c r="E4132" s="3">
        <v>44160</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2021</v>
      </c>
      <c r="D4133" s="3">
        <v>44379</v>
      </c>
      <c r="E4133" s="3">
        <v>44386</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2021</v>
      </c>
      <c r="D4134" s="3">
        <v>44379</v>
      </c>
      <c r="E4134" s="3">
        <v>44386</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2020</v>
      </c>
      <c r="D4135" s="3">
        <v>44082</v>
      </c>
      <c r="E4135" s="3">
        <v>44087</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2020</v>
      </c>
      <c r="D4136" s="3">
        <v>44082</v>
      </c>
      <c r="E4136" s="3">
        <v>44087</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2023</v>
      </c>
      <c r="D4137" s="3">
        <v>45202</v>
      </c>
      <c r="E4137" s="3">
        <v>45208</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2023</v>
      </c>
      <c r="D4138" s="3">
        <v>45202</v>
      </c>
      <c r="E4138" s="3">
        <v>45208</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2023</v>
      </c>
      <c r="D4139" s="3">
        <v>45250</v>
      </c>
      <c r="E4139" s="3">
        <v>45254</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2022</v>
      </c>
      <c r="D4140" s="3">
        <v>44926</v>
      </c>
      <c r="E4140" s="3">
        <v>44928</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2023</v>
      </c>
      <c r="D4141" s="3">
        <v>45262</v>
      </c>
      <c r="E4141" s="3">
        <v>45265</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2023</v>
      </c>
      <c r="D4142" s="3">
        <v>45262</v>
      </c>
      <c r="E4142" s="3">
        <v>45265</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2022</v>
      </c>
      <c r="D4143" s="3">
        <v>44726</v>
      </c>
      <c r="E4143" s="3">
        <v>44730</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2020</v>
      </c>
      <c r="D4144" s="3">
        <v>43970</v>
      </c>
      <c r="E4144" s="3">
        <v>43974</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2023</v>
      </c>
      <c r="D4145" s="3">
        <v>44957</v>
      </c>
      <c r="E4145" s="3">
        <v>44964</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2023</v>
      </c>
      <c r="D4146" s="3">
        <v>44957</v>
      </c>
      <c r="E4146" s="3">
        <v>44964</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2023</v>
      </c>
      <c r="D4147" s="3">
        <v>44957</v>
      </c>
      <c r="E4147" s="3">
        <v>44964</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2021</v>
      </c>
      <c r="D4148" s="3">
        <v>44528</v>
      </c>
      <c r="E4148" s="3">
        <v>44534</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2023</v>
      </c>
      <c r="D4149" s="3">
        <v>45223</v>
      </c>
      <c r="E4149" s="3">
        <v>45228</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2023</v>
      </c>
      <c r="D4150" s="3">
        <v>45223</v>
      </c>
      <c r="E4150" s="3">
        <v>45228</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2023</v>
      </c>
      <c r="D4151" s="3">
        <v>45223</v>
      </c>
      <c r="E4151" s="3">
        <v>45228</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2023</v>
      </c>
      <c r="D4152" s="3">
        <v>45223</v>
      </c>
      <c r="E4152" s="3">
        <v>45228</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2023</v>
      </c>
      <c r="D4153" s="3">
        <v>45177</v>
      </c>
      <c r="E4153" s="3">
        <v>45181</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2023</v>
      </c>
      <c r="D4154" s="3">
        <v>45177</v>
      </c>
      <c r="E4154" s="3">
        <v>45181</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2023</v>
      </c>
      <c r="D4155" s="3">
        <v>45177</v>
      </c>
      <c r="E4155" s="3">
        <v>45181</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2022</v>
      </c>
      <c r="D4156" s="3">
        <v>44925</v>
      </c>
      <c r="E4156" s="3">
        <v>44930</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2022</v>
      </c>
      <c r="D4157" s="3">
        <v>44925</v>
      </c>
      <c r="E4157" s="3">
        <v>44930</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2021</v>
      </c>
      <c r="D4158" s="3">
        <v>44535</v>
      </c>
      <c r="E4158" s="3">
        <v>44539</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2021</v>
      </c>
      <c r="D4159" s="3">
        <v>44535</v>
      </c>
      <c r="E4159" s="3">
        <v>44539</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2020</v>
      </c>
      <c r="D4160" s="3">
        <v>44136</v>
      </c>
      <c r="E4160" s="3">
        <v>44143</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2022</v>
      </c>
      <c r="D4161" s="3">
        <v>44668</v>
      </c>
      <c r="E4161" s="3">
        <v>44675</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2023</v>
      </c>
      <c r="D4162" s="3">
        <v>45061</v>
      </c>
      <c r="E4162" s="3">
        <v>45065</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2023</v>
      </c>
      <c r="D4163" s="3">
        <v>45061</v>
      </c>
      <c r="E4163" s="3">
        <v>45065</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2021</v>
      </c>
      <c r="D4164" s="3">
        <v>44269</v>
      </c>
      <c r="E4164" s="3">
        <v>44273</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2021</v>
      </c>
      <c r="D4165" s="3">
        <v>44269</v>
      </c>
      <c r="E4165" s="3">
        <v>44273</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2023</v>
      </c>
      <c r="D4166" s="3">
        <v>44941</v>
      </c>
      <c r="E4166" s="3">
        <v>44943</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2023</v>
      </c>
      <c r="D4167" s="3">
        <v>44941</v>
      </c>
      <c r="E4167" s="3">
        <v>44943</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2021</v>
      </c>
      <c r="D4168" s="3">
        <v>44263</v>
      </c>
      <c r="E4168" s="3">
        <v>44268</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2020</v>
      </c>
      <c r="D4169" s="3">
        <v>44115</v>
      </c>
      <c r="E4169" s="3">
        <v>44117</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2020</v>
      </c>
      <c r="D4170" s="3">
        <v>44115</v>
      </c>
      <c r="E4170" s="3">
        <v>44117</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2021</v>
      </c>
      <c r="D4171" s="3">
        <v>44299</v>
      </c>
      <c r="E4171" s="3">
        <v>44300</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2021</v>
      </c>
      <c r="D4172" s="3">
        <v>44299</v>
      </c>
      <c r="E4172" s="3">
        <v>44300</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2023</v>
      </c>
      <c r="D4173" s="3">
        <v>45247</v>
      </c>
      <c r="E4173" s="3">
        <v>45251</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2022</v>
      </c>
      <c r="D4174" s="3">
        <v>44744</v>
      </c>
      <c r="E4174" s="3">
        <v>44744</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2022</v>
      </c>
      <c r="D4175" s="3">
        <v>44744</v>
      </c>
      <c r="E4175" s="3">
        <v>44744</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2022</v>
      </c>
      <c r="D4176" s="3">
        <v>44744</v>
      </c>
      <c r="E4176" s="3">
        <v>44744</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2021</v>
      </c>
      <c r="D4177" s="3">
        <v>44529</v>
      </c>
      <c r="E4177" s="3">
        <v>44530</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2020</v>
      </c>
      <c r="D4178" s="3">
        <v>43928</v>
      </c>
      <c r="E4178" s="3">
        <v>43933</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2020</v>
      </c>
      <c r="D4179" s="3">
        <v>43928</v>
      </c>
      <c r="E4179" s="3">
        <v>43933</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2022</v>
      </c>
      <c r="D4180" s="3">
        <v>44729</v>
      </c>
      <c r="E4180" s="3">
        <v>44731</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2023</v>
      </c>
      <c r="D4181" s="3">
        <v>44992</v>
      </c>
      <c r="E4181" s="3">
        <v>44996</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2023</v>
      </c>
      <c r="D4182" s="3">
        <v>45207</v>
      </c>
      <c r="E4182" s="3">
        <v>45211</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2023</v>
      </c>
      <c r="D4183" s="3">
        <v>45206</v>
      </c>
      <c r="E4183" s="3">
        <v>45212</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2023</v>
      </c>
      <c r="D4184" s="3">
        <v>45206</v>
      </c>
      <c r="E4184" s="3">
        <v>45212</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2023</v>
      </c>
      <c r="D4185" s="3">
        <v>45206</v>
      </c>
      <c r="E4185" s="3">
        <v>45212</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2022</v>
      </c>
      <c r="D4186" s="3">
        <v>44901</v>
      </c>
      <c r="E4186" s="3">
        <v>44903</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2022</v>
      </c>
      <c r="D4187" s="3">
        <v>44856</v>
      </c>
      <c r="E4187" s="3">
        <v>44857</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2023</v>
      </c>
      <c r="D4188" s="3">
        <v>45065</v>
      </c>
      <c r="E4188" s="3">
        <v>45070</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2023</v>
      </c>
      <c r="D4189" s="3">
        <v>45065</v>
      </c>
      <c r="E4189" s="3">
        <v>45070</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2023</v>
      </c>
      <c r="D4190" s="3">
        <v>45065</v>
      </c>
      <c r="E4190" s="3">
        <v>45070</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2022</v>
      </c>
      <c r="D4191" s="3">
        <v>44831</v>
      </c>
      <c r="E4191" s="3">
        <v>44836</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2023</v>
      </c>
      <c r="D4192" s="3">
        <v>45248</v>
      </c>
      <c r="E4192" s="3">
        <v>45253</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2021</v>
      </c>
      <c r="D4193" s="3">
        <v>44385</v>
      </c>
      <c r="E4193" s="3">
        <v>44385</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2021</v>
      </c>
      <c r="D4194" s="3">
        <v>44516</v>
      </c>
      <c r="E4194" s="3">
        <v>44520</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2021</v>
      </c>
      <c r="D4195" s="3">
        <v>44516</v>
      </c>
      <c r="E4195" s="3">
        <v>44520</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2021</v>
      </c>
      <c r="D4196" s="3">
        <v>44365</v>
      </c>
      <c r="E4196" s="3">
        <v>44369</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2022</v>
      </c>
      <c r="D4197" s="3">
        <v>44660</v>
      </c>
      <c r="E4197" s="3">
        <v>44666</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2021</v>
      </c>
      <c r="D4198" s="3">
        <v>44304</v>
      </c>
      <c r="E4198" s="3">
        <v>44309</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2022</v>
      </c>
      <c r="D4199" s="3">
        <v>44899</v>
      </c>
      <c r="E4199" s="3">
        <v>44904</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2022</v>
      </c>
      <c r="D4200" s="3">
        <v>44899</v>
      </c>
      <c r="E4200" s="3">
        <v>44904</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2021</v>
      </c>
      <c r="D4201" s="3">
        <v>44540</v>
      </c>
      <c r="E4201" s="3">
        <v>44540</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2021</v>
      </c>
      <c r="D4202" s="3">
        <v>44540</v>
      </c>
      <c r="E4202" s="3">
        <v>44540</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2021</v>
      </c>
      <c r="D4203" s="3">
        <v>44540</v>
      </c>
      <c r="E4203" s="3">
        <v>44540</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2021</v>
      </c>
      <c r="D4204" s="3">
        <v>44540</v>
      </c>
      <c r="E4204" s="3">
        <v>44540</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2020</v>
      </c>
      <c r="D4205" s="3">
        <v>44135</v>
      </c>
      <c r="E4205" s="3">
        <v>44137</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2020</v>
      </c>
      <c r="D4206" s="3">
        <v>44135</v>
      </c>
      <c r="E4206" s="3">
        <v>44137</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2020</v>
      </c>
      <c r="D4207" s="3">
        <v>44135</v>
      </c>
      <c r="E4207" s="3">
        <v>44137</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2020</v>
      </c>
      <c r="D4208" s="3">
        <v>44135</v>
      </c>
      <c r="E4208" s="3">
        <v>44137</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2020</v>
      </c>
      <c r="D4209" s="3">
        <v>44135</v>
      </c>
      <c r="E4209" s="3">
        <v>44137</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2020</v>
      </c>
      <c r="D4210" s="3">
        <v>44135</v>
      </c>
      <c r="E4210" s="3">
        <v>44137</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2020</v>
      </c>
      <c r="D4211" s="3">
        <v>44135</v>
      </c>
      <c r="E4211" s="3">
        <v>44137</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2023</v>
      </c>
      <c r="D4212" s="3">
        <v>45270</v>
      </c>
      <c r="E4212" s="3">
        <v>45275</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2020</v>
      </c>
      <c r="D4213" s="3">
        <v>43956</v>
      </c>
      <c r="E4213" s="3">
        <v>43960</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2020</v>
      </c>
      <c r="D4214" s="3">
        <v>43956</v>
      </c>
      <c r="E4214" s="3">
        <v>43960</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2020</v>
      </c>
      <c r="D4215" s="3">
        <v>43956</v>
      </c>
      <c r="E4215" s="3">
        <v>43960</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2022</v>
      </c>
      <c r="D4216" s="3">
        <v>44625</v>
      </c>
      <c r="E4216" s="3">
        <v>44629</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2020</v>
      </c>
      <c r="D4217" s="3">
        <v>44165</v>
      </c>
      <c r="E4217" s="3">
        <v>44169</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2021</v>
      </c>
      <c r="D4218" s="3">
        <v>44245</v>
      </c>
      <c r="E4218" s="3">
        <v>44249</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2023</v>
      </c>
      <c r="D4219" s="3">
        <v>45018</v>
      </c>
      <c r="E4219" s="3">
        <v>45020</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2023</v>
      </c>
      <c r="D4220" s="3">
        <v>45018</v>
      </c>
      <c r="E4220" s="3">
        <v>45020</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2023</v>
      </c>
      <c r="D4221" s="3">
        <v>45089</v>
      </c>
      <c r="E4221" s="3">
        <v>45091</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2023</v>
      </c>
      <c r="D4222" s="3">
        <v>45089</v>
      </c>
      <c r="E4222" s="3">
        <v>45091</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2023</v>
      </c>
      <c r="D4223" s="3">
        <v>45089</v>
      </c>
      <c r="E4223" s="3">
        <v>45091</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2023</v>
      </c>
      <c r="D4224" s="3">
        <v>45089</v>
      </c>
      <c r="E4224" s="3">
        <v>45091</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2023</v>
      </c>
      <c r="D4225" s="3">
        <v>45089</v>
      </c>
      <c r="E4225" s="3">
        <v>45091</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2022</v>
      </c>
      <c r="D4226" s="3">
        <v>44835</v>
      </c>
      <c r="E4226" s="3">
        <v>44838</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2020</v>
      </c>
      <c r="D4227" s="3">
        <v>44178</v>
      </c>
      <c r="E4227" s="3">
        <v>44182</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2023</v>
      </c>
      <c r="D4228" s="3">
        <v>45242</v>
      </c>
      <c r="E4228" s="3">
        <v>45247</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2021</v>
      </c>
      <c r="D4229" s="3">
        <v>44201</v>
      </c>
      <c r="E4229" s="3">
        <v>44206</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2022</v>
      </c>
      <c r="D4230" s="3">
        <v>44645</v>
      </c>
      <c r="E4230" s="3">
        <v>44647</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2023</v>
      </c>
      <c r="D4231" s="3">
        <v>45113</v>
      </c>
      <c r="E4231" s="3">
        <v>45118</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2023</v>
      </c>
      <c r="D4232" s="3">
        <v>45113</v>
      </c>
      <c r="E4232" s="3">
        <v>45118</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2023</v>
      </c>
      <c r="D4233" s="3">
        <v>45113</v>
      </c>
      <c r="E4233" s="3">
        <v>45118</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2023</v>
      </c>
      <c r="D4234" s="3">
        <v>45113</v>
      </c>
      <c r="E4234" s="3">
        <v>45118</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2023</v>
      </c>
      <c r="D4235" s="3">
        <v>45113</v>
      </c>
      <c r="E4235" s="3">
        <v>45118</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2020</v>
      </c>
      <c r="D4236" s="3">
        <v>44095</v>
      </c>
      <c r="E4236" s="3">
        <v>44098</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2020</v>
      </c>
      <c r="D4237" s="3">
        <v>44095</v>
      </c>
      <c r="E4237" s="3">
        <v>44098</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2022</v>
      </c>
      <c r="D4238" s="3">
        <v>44766</v>
      </c>
      <c r="E4238" s="3">
        <v>44770</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2023</v>
      </c>
      <c r="D4239" s="3">
        <v>45168</v>
      </c>
      <c r="E4239" s="3">
        <v>45173</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2023</v>
      </c>
      <c r="D4240" s="3">
        <v>45012</v>
      </c>
      <c r="E4240" s="3">
        <v>45014</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2023</v>
      </c>
      <c r="D4241" s="3">
        <v>45290</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2020</v>
      </c>
      <c r="D4242" s="3">
        <v>44094</v>
      </c>
      <c r="E4242" s="3">
        <v>44100</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2020</v>
      </c>
      <c r="D4243" s="3">
        <v>44094</v>
      </c>
      <c r="E4243" s="3">
        <v>44100</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2022</v>
      </c>
      <c r="D4244" s="3">
        <v>44656</v>
      </c>
      <c r="E4244" s="3">
        <v>44657</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2022</v>
      </c>
      <c r="D4245" s="3">
        <v>44656</v>
      </c>
      <c r="E4245" s="3">
        <v>44657</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2020</v>
      </c>
      <c r="D4246" s="3">
        <v>43916</v>
      </c>
      <c r="E4246" s="3">
        <v>43920</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2023</v>
      </c>
      <c r="D4247" s="3">
        <v>45259</v>
      </c>
      <c r="E4247" s="3">
        <v>45265</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2023</v>
      </c>
      <c r="D4248" s="3">
        <v>45259</v>
      </c>
      <c r="E4248" s="3">
        <v>45265</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2023</v>
      </c>
      <c r="D4249" s="3">
        <v>45259</v>
      </c>
      <c r="E4249" s="3">
        <v>45265</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2022</v>
      </c>
      <c r="D4250" s="3">
        <v>44897</v>
      </c>
      <c r="E4250" s="3">
        <v>44901</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2022</v>
      </c>
      <c r="D4251" s="3">
        <v>44897</v>
      </c>
      <c r="E4251" s="3">
        <v>44901</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2020</v>
      </c>
      <c r="D4252" s="3">
        <v>44093</v>
      </c>
      <c r="E4252" s="3">
        <v>44093</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2021</v>
      </c>
      <c r="D4253" s="3">
        <v>44492</v>
      </c>
      <c r="E4253" s="3">
        <v>44492</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2021</v>
      </c>
      <c r="D4254" s="3">
        <v>44492</v>
      </c>
      <c r="E4254" s="3">
        <v>44492</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2021</v>
      </c>
      <c r="D4255" s="3">
        <v>44492</v>
      </c>
      <c r="E4255" s="3">
        <v>44492</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2023</v>
      </c>
      <c r="D4256" s="3">
        <v>45213</v>
      </c>
      <c r="E4256" s="3">
        <v>45216</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2023</v>
      </c>
      <c r="D4257" s="3">
        <v>45213</v>
      </c>
      <c r="E4257" s="3">
        <v>45216</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2023</v>
      </c>
      <c r="D4258" s="3">
        <v>45213</v>
      </c>
      <c r="E4258" s="3">
        <v>45216</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2021</v>
      </c>
      <c r="D4259" s="3">
        <v>44443</v>
      </c>
      <c r="E4259" s="3">
        <v>44448</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2022</v>
      </c>
      <c r="D4260" s="3">
        <v>44635</v>
      </c>
      <c r="E4260" s="3">
        <v>44637</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2023</v>
      </c>
      <c r="D4261" s="3">
        <v>45228</v>
      </c>
      <c r="E4261" s="3">
        <v>45233</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2023</v>
      </c>
      <c r="D4262" s="3">
        <v>45215</v>
      </c>
      <c r="E4262" s="3">
        <v>45219</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2023</v>
      </c>
      <c r="D4263" s="3">
        <v>45146</v>
      </c>
      <c r="E4263" s="3">
        <v>45150</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2023</v>
      </c>
      <c r="D4264" s="3">
        <v>45191</v>
      </c>
      <c r="E4264" s="3">
        <v>45195</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2023</v>
      </c>
      <c r="D4265" s="3">
        <v>45234</v>
      </c>
      <c r="E4265" s="3">
        <v>45239</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2022</v>
      </c>
      <c r="D4266" s="3">
        <v>44871</v>
      </c>
      <c r="E4266" s="3">
        <v>44875</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2022</v>
      </c>
      <c r="D4267" s="3">
        <v>44871</v>
      </c>
      <c r="E4267" s="3">
        <v>44875</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2022</v>
      </c>
      <c r="D4268" s="3">
        <v>44871</v>
      </c>
      <c r="E4268" s="3">
        <v>44875</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2022</v>
      </c>
      <c r="D4269" s="3">
        <v>44871</v>
      </c>
      <c r="E4269" s="3">
        <v>44875</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2022</v>
      </c>
      <c r="D4270" s="3">
        <v>44871</v>
      </c>
      <c r="E4270" s="3">
        <v>44875</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2023</v>
      </c>
      <c r="D4271" s="3">
        <v>45103</v>
      </c>
      <c r="E4271" s="3">
        <v>45107</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2021</v>
      </c>
      <c r="D4272" s="3">
        <v>44526</v>
      </c>
      <c r="E4272" s="3">
        <v>44530</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2022</v>
      </c>
      <c r="D4273" s="3">
        <v>44890</v>
      </c>
      <c r="E4273" s="3">
        <v>44893</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2023</v>
      </c>
      <c r="D4274" s="3">
        <v>45129</v>
      </c>
      <c r="E4274" s="3">
        <v>45129</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2023</v>
      </c>
      <c r="D4275" s="3">
        <v>45129</v>
      </c>
      <c r="E4275" s="3">
        <v>45129</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2021</v>
      </c>
      <c r="D4276" s="3">
        <v>44492</v>
      </c>
      <c r="E4276" s="3">
        <v>44497</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2021</v>
      </c>
      <c r="D4277" s="3">
        <v>44386</v>
      </c>
      <c r="E4277" s="3">
        <v>44390</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2023</v>
      </c>
      <c r="D4278" s="3">
        <v>45157</v>
      </c>
      <c r="E4278" s="3">
        <v>45161</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2022</v>
      </c>
      <c r="D4279" s="3">
        <v>44668</v>
      </c>
      <c r="E4279" s="3">
        <v>44672</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2022</v>
      </c>
      <c r="D4280" s="3">
        <v>44668</v>
      </c>
      <c r="E4280" s="3">
        <v>44672</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2022</v>
      </c>
      <c r="D4281" s="3">
        <v>44668</v>
      </c>
      <c r="E4281" s="3">
        <v>44672</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2020</v>
      </c>
      <c r="D4282" s="3">
        <v>44149</v>
      </c>
      <c r="E4282" s="3">
        <v>44153</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2020</v>
      </c>
      <c r="D4283" s="3">
        <v>44149</v>
      </c>
      <c r="E4283" s="3">
        <v>44153</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2020</v>
      </c>
      <c r="D4284" s="3">
        <v>44185</v>
      </c>
      <c r="E4284" s="3">
        <v>44188</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2020</v>
      </c>
      <c r="D4285" s="3">
        <v>44185</v>
      </c>
      <c r="E4285" s="3">
        <v>44188</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2021</v>
      </c>
      <c r="D4286" s="3">
        <v>44521</v>
      </c>
      <c r="E4286" s="3">
        <v>44526</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2021</v>
      </c>
      <c r="D4287" s="3">
        <v>44521</v>
      </c>
      <c r="E4287" s="3">
        <v>44526</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2021</v>
      </c>
      <c r="D4288" s="3">
        <v>44521</v>
      </c>
      <c r="E4288" s="3">
        <v>44526</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2023</v>
      </c>
      <c r="D4289" s="3">
        <v>45289</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2021</v>
      </c>
      <c r="D4290" s="3">
        <v>44333</v>
      </c>
      <c r="E4290" s="3">
        <v>44337</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2021</v>
      </c>
      <c r="D4291" s="3">
        <v>44333</v>
      </c>
      <c r="E4291" s="3">
        <v>44337</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2023</v>
      </c>
      <c r="D4292" s="3">
        <v>45270</v>
      </c>
      <c r="E4292" s="3">
        <v>45274</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2023</v>
      </c>
      <c r="D4293" s="3">
        <v>45270</v>
      </c>
      <c r="E4293" s="3">
        <v>45274</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2023</v>
      </c>
      <c r="D4294" s="3">
        <v>45270</v>
      </c>
      <c r="E4294" s="3">
        <v>45274</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2023</v>
      </c>
      <c r="D4295" s="3">
        <v>44996</v>
      </c>
      <c r="E4295" s="3">
        <v>45002</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2023</v>
      </c>
      <c r="D4296" s="3">
        <v>45222</v>
      </c>
      <c r="E4296" s="3">
        <v>45227</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2023</v>
      </c>
      <c r="D4297" s="3">
        <v>45111</v>
      </c>
      <c r="E4297" s="3">
        <v>45118</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2023</v>
      </c>
      <c r="D4298" s="3">
        <v>45174</v>
      </c>
      <c r="E4298" s="3">
        <v>45180</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2023</v>
      </c>
      <c r="D4299" s="3">
        <v>45162</v>
      </c>
      <c r="E4299" s="3">
        <v>45165</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2023</v>
      </c>
      <c r="D4300" s="3">
        <v>45162</v>
      </c>
      <c r="E4300" s="3">
        <v>45165</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2023</v>
      </c>
      <c r="D4301" s="3">
        <v>45162</v>
      </c>
      <c r="E4301" s="3">
        <v>45165</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2023</v>
      </c>
      <c r="D4302" s="3">
        <v>45162</v>
      </c>
      <c r="E4302" s="3">
        <v>45165</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2023</v>
      </c>
      <c r="D4303" s="3">
        <v>45162</v>
      </c>
      <c r="E4303" s="3">
        <v>45165</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2020</v>
      </c>
      <c r="D4304" s="3">
        <v>44065</v>
      </c>
      <c r="E4304" s="3">
        <v>44068</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2022</v>
      </c>
      <c r="D4305" s="3">
        <v>44839</v>
      </c>
      <c r="E4305" s="3">
        <v>44839</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2020</v>
      </c>
      <c r="D4306" s="3">
        <v>44130</v>
      </c>
      <c r="E4306" s="3">
        <v>44134</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2020</v>
      </c>
      <c r="D4307" s="3">
        <v>44130</v>
      </c>
      <c r="E4307" s="3">
        <v>44134</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2022</v>
      </c>
      <c r="D4308" s="3">
        <v>44741</v>
      </c>
      <c r="E4308" s="3">
        <v>44741</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2022</v>
      </c>
      <c r="D4309" s="3">
        <v>44741</v>
      </c>
      <c r="E4309" s="3">
        <v>44741</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2020</v>
      </c>
      <c r="D4310" s="3">
        <v>44139</v>
      </c>
      <c r="E4310" s="3">
        <v>44146</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2020</v>
      </c>
      <c r="D4311" s="3">
        <v>44139</v>
      </c>
      <c r="E4311" s="3">
        <v>44146</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2020</v>
      </c>
      <c r="D4312" s="3">
        <v>44139</v>
      </c>
      <c r="E4312" s="3">
        <v>44146</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2020</v>
      </c>
      <c r="D4313" s="3">
        <v>44139</v>
      </c>
      <c r="E4313" s="3">
        <v>44146</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2020</v>
      </c>
      <c r="D4314" s="3">
        <v>44139</v>
      </c>
      <c r="E4314" s="3">
        <v>44146</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2020</v>
      </c>
      <c r="D4315" s="3">
        <v>44082</v>
      </c>
      <c r="E4315" s="3">
        <v>44086</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2021</v>
      </c>
      <c r="D4316" s="3">
        <v>44372</v>
      </c>
      <c r="E4316" s="3">
        <v>44378</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2021</v>
      </c>
      <c r="D4317" s="3">
        <v>44372</v>
      </c>
      <c r="E4317" s="3">
        <v>44378</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2021</v>
      </c>
      <c r="D4318" s="3">
        <v>44372</v>
      </c>
      <c r="E4318" s="3">
        <v>44378</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2021</v>
      </c>
      <c r="D4319" s="3">
        <v>44403</v>
      </c>
      <c r="E4319" s="3">
        <v>44410</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2023</v>
      </c>
      <c r="D4320" s="3">
        <v>45268</v>
      </c>
      <c r="E4320" s="3">
        <v>45272</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2020</v>
      </c>
      <c r="D4321" s="3">
        <v>44194</v>
      </c>
      <c r="E4321" s="3">
        <v>44199</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2020</v>
      </c>
      <c r="D4322" s="3">
        <v>44194</v>
      </c>
      <c r="E4322" s="3">
        <v>44199</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2021</v>
      </c>
      <c r="D4323" s="3">
        <v>44241</v>
      </c>
      <c r="E4323" s="3">
        <v>44246</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2021</v>
      </c>
      <c r="D4324" s="3">
        <v>44241</v>
      </c>
      <c r="E4324" s="3">
        <v>44246</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2021</v>
      </c>
      <c r="D4325" s="3">
        <v>44241</v>
      </c>
      <c r="E4325" s="3">
        <v>44246</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2021</v>
      </c>
      <c r="D4326" s="3">
        <v>44241</v>
      </c>
      <c r="E4326" s="3">
        <v>44246</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2021</v>
      </c>
      <c r="D4327" s="3">
        <v>44241</v>
      </c>
      <c r="E4327" s="3">
        <v>44246</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2022</v>
      </c>
      <c r="D4328" s="3">
        <v>44586</v>
      </c>
      <c r="E4328" s="3">
        <v>44588</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2022</v>
      </c>
      <c r="D4329" s="3">
        <v>44586</v>
      </c>
      <c r="E4329" s="3">
        <v>44588</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2023</v>
      </c>
      <c r="D4330" s="3">
        <v>45018</v>
      </c>
      <c r="E4330" s="3">
        <v>45024</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2023</v>
      </c>
      <c r="D4331" s="3">
        <v>45203</v>
      </c>
      <c r="E4331" s="3">
        <v>45209</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2023</v>
      </c>
      <c r="D4332" s="3">
        <v>45203</v>
      </c>
      <c r="E4332" s="3">
        <v>45209</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2023</v>
      </c>
      <c r="D4333" s="3">
        <v>45171</v>
      </c>
      <c r="E4333" s="3">
        <v>45176</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2023</v>
      </c>
      <c r="D4334" s="3">
        <v>45171</v>
      </c>
      <c r="E4334" s="3">
        <v>45176</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2021</v>
      </c>
      <c r="D4335" s="3">
        <v>44551</v>
      </c>
      <c r="E4335" s="3">
        <v>44557</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2021</v>
      </c>
      <c r="D4336" s="3">
        <v>44551</v>
      </c>
      <c r="E4336" s="3">
        <v>44557</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2021</v>
      </c>
      <c r="D4337" s="3">
        <v>44550</v>
      </c>
      <c r="E4337" s="3">
        <v>44554</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2021</v>
      </c>
      <c r="D4338" s="3">
        <v>44550</v>
      </c>
      <c r="E4338" s="3">
        <v>44554</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2021</v>
      </c>
      <c r="D4339" s="3">
        <v>44527</v>
      </c>
      <c r="E4339" s="3">
        <v>44531</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2021</v>
      </c>
      <c r="D4340" s="3">
        <v>44527</v>
      </c>
      <c r="E4340" s="3">
        <v>44531</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2023</v>
      </c>
      <c r="D4341" s="3">
        <v>45166</v>
      </c>
      <c r="E4341" s="3">
        <v>45171</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2020</v>
      </c>
      <c r="D4342" s="3">
        <v>43912</v>
      </c>
      <c r="E4342" s="3">
        <v>43912</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2023</v>
      </c>
      <c r="D4343" s="3">
        <v>45278</v>
      </c>
      <c r="E4343" s="3">
        <v>45282</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2023</v>
      </c>
      <c r="D4344" s="3">
        <v>45005</v>
      </c>
      <c r="E4344" s="3">
        <v>45008</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2023</v>
      </c>
      <c r="D4345" s="3">
        <v>45005</v>
      </c>
      <c r="E4345" s="3">
        <v>45008</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2023</v>
      </c>
      <c r="D4346" s="3">
        <v>45005</v>
      </c>
      <c r="E4346" s="3">
        <v>45008</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2023</v>
      </c>
      <c r="D4347" s="3">
        <v>45005</v>
      </c>
      <c r="E4347" s="3">
        <v>45008</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2022</v>
      </c>
      <c r="D4348" s="3">
        <v>44823</v>
      </c>
      <c r="E4348" s="3">
        <v>44830</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2022</v>
      </c>
      <c r="D4349" s="3">
        <v>44823</v>
      </c>
      <c r="E4349" s="3">
        <v>44830</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2023</v>
      </c>
      <c r="D4350" s="3">
        <v>45255</v>
      </c>
      <c r="E4350" s="3">
        <v>45260</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2023</v>
      </c>
      <c r="D4351" s="3">
        <v>45255</v>
      </c>
      <c r="E4351" s="3">
        <v>45260</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2023</v>
      </c>
      <c r="D4352" s="3">
        <v>45028</v>
      </c>
      <c r="E4352" s="3">
        <v>45032</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2023</v>
      </c>
      <c r="D4353" s="3">
        <v>45028</v>
      </c>
      <c r="E4353" s="3">
        <v>45032</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2023</v>
      </c>
      <c r="D4354" s="3">
        <v>45271</v>
      </c>
      <c r="E4354" s="3">
        <v>45273</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2023</v>
      </c>
      <c r="D4355" s="3">
        <v>45271</v>
      </c>
      <c r="E4355" s="3">
        <v>45273</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2023</v>
      </c>
      <c r="D4356" s="3">
        <v>45255</v>
      </c>
      <c r="E4356" s="3">
        <v>45257</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2021</v>
      </c>
      <c r="D4357" s="3">
        <v>44534</v>
      </c>
      <c r="E4357" s="3">
        <v>44537</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2021</v>
      </c>
      <c r="D4358" s="3">
        <v>44534</v>
      </c>
      <c r="E4358" s="3">
        <v>44537</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2023</v>
      </c>
      <c r="D4359" s="3">
        <v>45272</v>
      </c>
      <c r="E4359" s="3">
        <v>45272</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2023</v>
      </c>
      <c r="D4360" s="3">
        <v>45272</v>
      </c>
      <c r="E4360" s="3">
        <v>45272</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2023</v>
      </c>
      <c r="D4361" s="3">
        <v>45272</v>
      </c>
      <c r="E4361" s="3">
        <v>45272</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2022</v>
      </c>
      <c r="D4362" s="3">
        <v>44703</v>
      </c>
      <c r="E4362" s="3">
        <v>44705</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2023</v>
      </c>
      <c r="D4363" s="3">
        <v>44975</v>
      </c>
      <c r="E4363" s="3">
        <v>44979</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2023</v>
      </c>
      <c r="D4364" s="3">
        <v>45067</v>
      </c>
      <c r="E4364" s="3">
        <v>45069</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2023</v>
      </c>
      <c r="D4365" s="3">
        <v>45067</v>
      </c>
      <c r="E4365" s="3">
        <v>45069</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2023</v>
      </c>
      <c r="D4366" s="3">
        <v>45067</v>
      </c>
      <c r="E4366" s="3">
        <v>45069</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2023</v>
      </c>
      <c r="D4367" s="3">
        <v>45067</v>
      </c>
      <c r="E4367" s="3">
        <v>45069</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2023</v>
      </c>
      <c r="D4368" s="3">
        <v>45067</v>
      </c>
      <c r="E4368" s="3">
        <v>45069</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2023</v>
      </c>
      <c r="D4369" s="3">
        <v>45181</v>
      </c>
      <c r="E4369" s="3">
        <v>45183</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2023</v>
      </c>
      <c r="D4370" s="3">
        <v>45181</v>
      </c>
      <c r="E4370" s="3">
        <v>45183</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2022</v>
      </c>
      <c r="D4371" s="3">
        <v>44871</v>
      </c>
      <c r="E4371" s="3">
        <v>44876</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2022</v>
      </c>
      <c r="D4372" s="3">
        <v>44871</v>
      </c>
      <c r="E4372" s="3">
        <v>44876</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2022</v>
      </c>
      <c r="D4373" s="3">
        <v>44871</v>
      </c>
      <c r="E4373" s="3">
        <v>44876</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2023</v>
      </c>
      <c r="D4374" s="3">
        <v>45131</v>
      </c>
      <c r="E4374" s="3">
        <v>45133</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2023</v>
      </c>
      <c r="D4375" s="3">
        <v>45131</v>
      </c>
      <c r="E4375" s="3">
        <v>45133</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2022</v>
      </c>
      <c r="D4376" s="3">
        <v>44884</v>
      </c>
      <c r="E4376" s="3">
        <v>44890</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2020</v>
      </c>
      <c r="D4377" s="3">
        <v>43946</v>
      </c>
      <c r="E4377" s="3">
        <v>43951</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2020</v>
      </c>
      <c r="D4378" s="3">
        <v>43946</v>
      </c>
      <c r="E4378" s="3">
        <v>43951</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2020</v>
      </c>
      <c r="D4379" s="3">
        <v>43946</v>
      </c>
      <c r="E4379" s="3">
        <v>43951</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2021</v>
      </c>
      <c r="D4380" s="3">
        <v>44530</v>
      </c>
      <c r="E4380" s="3">
        <v>44532</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2021</v>
      </c>
      <c r="D4381" s="3">
        <v>44530</v>
      </c>
      <c r="E4381" s="3">
        <v>44532</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2021</v>
      </c>
      <c r="D4382" s="3">
        <v>44494</v>
      </c>
      <c r="E4382" s="3">
        <v>44499</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2021</v>
      </c>
      <c r="D4383" s="3">
        <v>44494</v>
      </c>
      <c r="E4383" s="3">
        <v>44499</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2021</v>
      </c>
      <c r="D4384" s="3">
        <v>44397</v>
      </c>
      <c r="E4384" s="3">
        <v>44404</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2021</v>
      </c>
      <c r="D4385" s="3">
        <v>44397</v>
      </c>
      <c r="E4385" s="3">
        <v>44404</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2021</v>
      </c>
      <c r="D4386" s="3">
        <v>44397</v>
      </c>
      <c r="E4386" s="3">
        <v>44404</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2021</v>
      </c>
      <c r="D4387" s="3">
        <v>44397</v>
      </c>
      <c r="E4387" s="3">
        <v>44404</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2022</v>
      </c>
      <c r="D4388" s="3">
        <v>44862</v>
      </c>
      <c r="E4388" s="3">
        <v>44868</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2022</v>
      </c>
      <c r="D4389" s="3">
        <v>44862</v>
      </c>
      <c r="E4389" s="3">
        <v>44868</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2023</v>
      </c>
      <c r="D4390" s="3">
        <v>45251</v>
      </c>
      <c r="E4390" s="3">
        <v>45253</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2023</v>
      </c>
      <c r="D4391" s="3">
        <v>45251</v>
      </c>
      <c r="E4391" s="3">
        <v>45253</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2023</v>
      </c>
      <c r="D4392" s="3">
        <v>45251</v>
      </c>
      <c r="E4392" s="3">
        <v>45253</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2023</v>
      </c>
      <c r="D4393" s="3">
        <v>45251</v>
      </c>
      <c r="E4393" s="3">
        <v>45253</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2022</v>
      </c>
      <c r="D4394" s="3">
        <v>44813</v>
      </c>
      <c r="E4394" s="3">
        <v>44817</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2022</v>
      </c>
      <c r="D4395" s="3">
        <v>44813</v>
      </c>
      <c r="E4395" s="3">
        <v>44817</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2020</v>
      </c>
      <c r="D4396" s="3">
        <v>44032</v>
      </c>
      <c r="E4396" s="3">
        <v>44032</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2020</v>
      </c>
      <c r="D4397" s="3">
        <v>44032</v>
      </c>
      <c r="E4397" s="3">
        <v>44032</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2022</v>
      </c>
      <c r="D4398" s="3">
        <v>44881</v>
      </c>
      <c r="E4398" s="3">
        <v>44885</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2020</v>
      </c>
      <c r="D4399" s="3">
        <v>44019</v>
      </c>
      <c r="E4399" s="3">
        <v>44023</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2020</v>
      </c>
      <c r="D4400" s="3">
        <v>44019</v>
      </c>
      <c r="E4400" s="3">
        <v>44023</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2022</v>
      </c>
      <c r="D4401" s="3">
        <v>44638</v>
      </c>
      <c r="E4401" s="3">
        <v>44638</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2022</v>
      </c>
      <c r="D4402" s="3">
        <v>44638</v>
      </c>
      <c r="E4402" s="3">
        <v>44638</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2022</v>
      </c>
      <c r="D4403" s="3">
        <v>44638</v>
      </c>
      <c r="E4403" s="3">
        <v>44638</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2022</v>
      </c>
      <c r="D4404" s="3">
        <v>44922</v>
      </c>
      <c r="E4404" s="3">
        <v>44923</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2020</v>
      </c>
      <c r="D4405" s="3">
        <v>44076</v>
      </c>
      <c r="E4405" s="3">
        <v>44078</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2021</v>
      </c>
      <c r="D4406" s="3">
        <v>44382</v>
      </c>
      <c r="E4406" s="3">
        <v>44387</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2021</v>
      </c>
      <c r="D4407" s="3">
        <v>44382</v>
      </c>
      <c r="E4407" s="3">
        <v>44387</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2022</v>
      </c>
      <c r="D4408" s="3">
        <v>44886</v>
      </c>
      <c r="E4408" s="3">
        <v>44891</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2022</v>
      </c>
      <c r="D4409" s="3">
        <v>44886</v>
      </c>
      <c r="E4409" s="3">
        <v>44891</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2022</v>
      </c>
      <c r="D4410" s="3">
        <v>44886</v>
      </c>
      <c r="E4410" s="3">
        <v>44891</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2020</v>
      </c>
      <c r="D4411" s="3">
        <v>43957</v>
      </c>
      <c r="E4411" s="3">
        <v>43962</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2020</v>
      </c>
      <c r="D4412" s="3">
        <v>43957</v>
      </c>
      <c r="E4412" s="3">
        <v>43962</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2020</v>
      </c>
      <c r="D4413" s="3">
        <v>44003</v>
      </c>
      <c r="E4413" s="3">
        <v>44006</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2020</v>
      </c>
      <c r="D4414" s="3">
        <v>44003</v>
      </c>
      <c r="E4414" s="3">
        <v>44006</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2020</v>
      </c>
      <c r="D4415" s="3">
        <v>44003</v>
      </c>
      <c r="E4415" s="3">
        <v>44006</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2023</v>
      </c>
      <c r="D4416" s="3">
        <v>45158</v>
      </c>
      <c r="E4416" s="3">
        <v>45162</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2020</v>
      </c>
      <c r="D4417" s="3">
        <v>44164</v>
      </c>
      <c r="E4417" s="3">
        <v>44171</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2020</v>
      </c>
      <c r="D4418" s="3">
        <v>44164</v>
      </c>
      <c r="E4418" s="3">
        <v>44171</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2023</v>
      </c>
      <c r="D4419" s="3">
        <v>45026</v>
      </c>
      <c r="E4419" s="3">
        <v>45029</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2020</v>
      </c>
      <c r="D4420" s="3">
        <v>44185</v>
      </c>
      <c r="E4420" s="3">
        <v>44192</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2020</v>
      </c>
      <c r="D4421" s="3">
        <v>44182</v>
      </c>
      <c r="E4421" s="3">
        <v>44189</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2021</v>
      </c>
      <c r="D4422" s="3">
        <v>44517</v>
      </c>
      <c r="E4422" s="3">
        <v>44521</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2020</v>
      </c>
      <c r="D4423" s="3">
        <v>43894</v>
      </c>
      <c r="E4423" s="3">
        <v>43899</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2023</v>
      </c>
      <c r="D4424" s="3">
        <v>45065</v>
      </c>
      <c r="E4424" s="3">
        <v>45066</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2023</v>
      </c>
      <c r="D4425" s="3">
        <v>45065</v>
      </c>
      <c r="E4425" s="3">
        <v>45066</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2023</v>
      </c>
      <c r="D4426" s="3">
        <v>45065</v>
      </c>
      <c r="E4426" s="3">
        <v>45066</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2023</v>
      </c>
      <c r="D4427" s="3">
        <v>45065</v>
      </c>
      <c r="E4427" s="3">
        <v>45066</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2023</v>
      </c>
      <c r="D4428" s="3">
        <v>45065</v>
      </c>
      <c r="E4428" s="3">
        <v>45066</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2023</v>
      </c>
      <c r="D4429" s="3">
        <v>45192</v>
      </c>
      <c r="E4429" s="3">
        <v>45198</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2023</v>
      </c>
      <c r="D4430" s="3">
        <v>45007</v>
      </c>
      <c r="E4430" s="3">
        <v>45013</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2023</v>
      </c>
      <c r="D4431" s="3">
        <v>45184</v>
      </c>
      <c r="E4431" s="3">
        <v>45184</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2022</v>
      </c>
      <c r="D4432" s="3">
        <v>44869</v>
      </c>
      <c r="E4432" s="3">
        <v>44874</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2022</v>
      </c>
      <c r="D4433" s="3">
        <v>44869</v>
      </c>
      <c r="E4433" s="3">
        <v>44874</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2022</v>
      </c>
      <c r="D4434" s="3">
        <v>44869</v>
      </c>
      <c r="E4434" s="3">
        <v>44874</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2022</v>
      </c>
      <c r="D4435" s="3">
        <v>44869</v>
      </c>
      <c r="E4435" s="3">
        <v>44874</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2022</v>
      </c>
      <c r="D4436" s="3">
        <v>44869</v>
      </c>
      <c r="E4436" s="3">
        <v>44874</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2022</v>
      </c>
      <c r="D4437" s="3">
        <v>44685</v>
      </c>
      <c r="E4437" s="3">
        <v>44690</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2022</v>
      </c>
      <c r="D4438" s="3">
        <v>44685</v>
      </c>
      <c r="E4438" s="3">
        <v>44690</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2022</v>
      </c>
      <c r="D4439" s="3">
        <v>44685</v>
      </c>
      <c r="E4439" s="3">
        <v>44690</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2022</v>
      </c>
      <c r="D4440" s="3">
        <v>44923</v>
      </c>
      <c r="E4440" s="3">
        <v>44929</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2022</v>
      </c>
      <c r="D4441" s="3">
        <v>44923</v>
      </c>
      <c r="E4441" s="3">
        <v>44929</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2022</v>
      </c>
      <c r="D4442" s="3">
        <v>44765</v>
      </c>
      <c r="E4442" s="3">
        <v>44769</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2022</v>
      </c>
      <c r="D4443" s="3">
        <v>44765</v>
      </c>
      <c r="E4443" s="3">
        <v>44769</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2022</v>
      </c>
      <c r="D4444" s="3">
        <v>44765</v>
      </c>
      <c r="E4444" s="3">
        <v>44769</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2022</v>
      </c>
      <c r="D4445" s="3">
        <v>44765</v>
      </c>
      <c r="E4445" s="3">
        <v>44769</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2020</v>
      </c>
      <c r="D4446" s="3">
        <v>44151</v>
      </c>
      <c r="E4446" s="3">
        <v>44156</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2020</v>
      </c>
      <c r="D4447" s="3">
        <v>44151</v>
      </c>
      <c r="E4447" s="3">
        <v>44156</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2020</v>
      </c>
      <c r="D4448" s="3">
        <v>44151</v>
      </c>
      <c r="E4448" s="3">
        <v>44156</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2020</v>
      </c>
      <c r="D4449" s="3">
        <v>44151</v>
      </c>
      <c r="E4449" s="3">
        <v>44156</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2021</v>
      </c>
      <c r="D4450" s="3">
        <v>44366</v>
      </c>
      <c r="E4450" s="3">
        <v>44370</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2021</v>
      </c>
      <c r="D4451" s="3">
        <v>44366</v>
      </c>
      <c r="E4451" s="3">
        <v>44370</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2021</v>
      </c>
      <c r="D4452" s="3">
        <v>44366</v>
      </c>
      <c r="E4452" s="3">
        <v>44370</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2022</v>
      </c>
      <c r="D4453" s="3">
        <v>44747</v>
      </c>
      <c r="E4453" s="3">
        <v>44749</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2022</v>
      </c>
      <c r="D4454" s="3">
        <v>44747</v>
      </c>
      <c r="E4454" s="3">
        <v>44749</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2022</v>
      </c>
      <c r="D4455" s="3">
        <v>44747</v>
      </c>
      <c r="E4455" s="3">
        <v>44749</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2022</v>
      </c>
      <c r="D4456" s="3">
        <v>44747</v>
      </c>
      <c r="E4456" s="3">
        <v>44749</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2021</v>
      </c>
      <c r="D4457" s="3">
        <v>44442</v>
      </c>
      <c r="E4457" s="3">
        <v>44447</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2021</v>
      </c>
      <c r="D4458" s="3">
        <v>44442</v>
      </c>
      <c r="E4458" s="3">
        <v>44447</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2023</v>
      </c>
      <c r="D4459" s="3">
        <v>45146</v>
      </c>
      <c r="E4459" s="3">
        <v>45151</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2023</v>
      </c>
      <c r="D4460" s="3">
        <v>44999</v>
      </c>
      <c r="E4460" s="3">
        <v>45006</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2023</v>
      </c>
      <c r="D4461" s="3">
        <v>45198</v>
      </c>
      <c r="E4461" s="3">
        <v>45201</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2023</v>
      </c>
      <c r="D4462" s="3">
        <v>45198</v>
      </c>
      <c r="E4462" s="3">
        <v>45201</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2023</v>
      </c>
      <c r="D4463" s="3">
        <v>45198</v>
      </c>
      <c r="E4463" s="3">
        <v>45201</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2023</v>
      </c>
      <c r="D4464" s="3">
        <v>45198</v>
      </c>
      <c r="E4464" s="3">
        <v>45201</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2023</v>
      </c>
      <c r="D4465" s="3">
        <v>45198</v>
      </c>
      <c r="E4465" s="3">
        <v>45201</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2023</v>
      </c>
      <c r="D4466" s="3">
        <v>45198</v>
      </c>
      <c r="E4466" s="3">
        <v>45201</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2021</v>
      </c>
      <c r="D4467" s="3">
        <v>44415</v>
      </c>
      <c r="E4467" s="3">
        <v>44419</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2023</v>
      </c>
      <c r="D4468" s="3">
        <v>45255</v>
      </c>
      <c r="E4468" s="3">
        <v>45262</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2023</v>
      </c>
      <c r="D4469" s="3">
        <v>45255</v>
      </c>
      <c r="E4469" s="3">
        <v>45262</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2023</v>
      </c>
      <c r="D4470" s="3">
        <v>45255</v>
      </c>
      <c r="E4470" s="3">
        <v>45262</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2023</v>
      </c>
      <c r="D4471" s="3">
        <v>45255</v>
      </c>
      <c r="E4471" s="3">
        <v>45262</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2023</v>
      </c>
      <c r="D4472" s="3">
        <v>45055</v>
      </c>
      <c r="E4472" s="3">
        <v>45059</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2023</v>
      </c>
      <c r="D4473" s="3">
        <v>45199</v>
      </c>
      <c r="E4473" s="3">
        <v>45199</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2023</v>
      </c>
      <c r="D4474" s="3">
        <v>45199</v>
      </c>
      <c r="E4474" s="3">
        <v>45199</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2023</v>
      </c>
      <c r="D4475" s="3">
        <v>45199</v>
      </c>
      <c r="E4475" s="3">
        <v>45199</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2023</v>
      </c>
      <c r="D4476" s="3">
        <v>45199</v>
      </c>
      <c r="E4476" s="3">
        <v>45199</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2023</v>
      </c>
      <c r="D4477" s="3">
        <v>45199</v>
      </c>
      <c r="E4477" s="3">
        <v>45199</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2023</v>
      </c>
      <c r="D4478" s="3">
        <v>45199</v>
      </c>
      <c r="E4478" s="3">
        <v>45199</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2023</v>
      </c>
      <c r="D4479" s="3">
        <v>45222</v>
      </c>
      <c r="E4479" s="3">
        <v>45222</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2023</v>
      </c>
      <c r="D4480" s="3">
        <v>45222</v>
      </c>
      <c r="E4480" s="3">
        <v>45222</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2020</v>
      </c>
      <c r="D4481" s="3">
        <v>43914</v>
      </c>
      <c r="E4481" s="3">
        <v>43918</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2022</v>
      </c>
      <c r="D4482" s="3">
        <v>44869</v>
      </c>
      <c r="E4482" s="3">
        <v>44874</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2022</v>
      </c>
      <c r="D4483" s="3">
        <v>44869</v>
      </c>
      <c r="E4483" s="3">
        <v>44874</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2022</v>
      </c>
      <c r="D4484" s="3">
        <v>44869</v>
      </c>
      <c r="E4484" s="3">
        <v>44874</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2022</v>
      </c>
      <c r="D4485" s="3">
        <v>44869</v>
      </c>
      <c r="E4485" s="3">
        <v>44874</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2022</v>
      </c>
      <c r="D4486" s="3">
        <v>44869</v>
      </c>
      <c r="E4486" s="3">
        <v>44874</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2022</v>
      </c>
      <c r="D4487" s="3">
        <v>44869</v>
      </c>
      <c r="E4487" s="3">
        <v>44874</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2022</v>
      </c>
      <c r="D4488" s="3">
        <v>44869</v>
      </c>
      <c r="E4488" s="3">
        <v>44874</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2021</v>
      </c>
      <c r="D4489" s="3">
        <v>44444</v>
      </c>
      <c r="E4489" s="3">
        <v>44450</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2021</v>
      </c>
      <c r="D4490" s="3">
        <v>44444</v>
      </c>
      <c r="E4490" s="3">
        <v>44450</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2021</v>
      </c>
      <c r="D4491" s="3">
        <v>44444</v>
      </c>
      <c r="E4491" s="3">
        <v>44450</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2023</v>
      </c>
      <c r="D4492" s="3">
        <v>45153</v>
      </c>
      <c r="E4492" s="3">
        <v>45160</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2020</v>
      </c>
      <c r="D4493" s="3">
        <v>44166</v>
      </c>
      <c r="E4493" s="3">
        <v>44168</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2020</v>
      </c>
      <c r="D4494" s="3">
        <v>44166</v>
      </c>
      <c r="E4494" s="3">
        <v>44168</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2020</v>
      </c>
      <c r="D4495" s="3">
        <v>44166</v>
      </c>
      <c r="E4495" s="3">
        <v>44168</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2020</v>
      </c>
      <c r="D4496" s="3">
        <v>44166</v>
      </c>
      <c r="E4496" s="3">
        <v>44168</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2023</v>
      </c>
      <c r="D4497" s="3">
        <v>45096</v>
      </c>
      <c r="E4497" s="3">
        <v>45101</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2023</v>
      </c>
      <c r="D4498" s="3">
        <v>45096</v>
      </c>
      <c r="E4498" s="3">
        <v>45101</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2023</v>
      </c>
      <c r="D4499" s="3">
        <v>45263</v>
      </c>
      <c r="E4499" s="3">
        <v>45270</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2020</v>
      </c>
      <c r="D4500" s="3">
        <v>44156</v>
      </c>
      <c r="E4500" s="3">
        <v>44161</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2022</v>
      </c>
      <c r="D4501" s="3">
        <v>44662</v>
      </c>
      <c r="E4501" s="3">
        <v>44668</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2022</v>
      </c>
      <c r="D4502" s="3">
        <v>44662</v>
      </c>
      <c r="E4502" s="3">
        <v>44668</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2020</v>
      </c>
      <c r="D4503" s="3">
        <v>44012</v>
      </c>
      <c r="E4503" s="3">
        <v>44016</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2020</v>
      </c>
      <c r="D4504" s="3">
        <v>44012</v>
      </c>
      <c r="E4504" s="3">
        <v>44016</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2020</v>
      </c>
      <c r="D4505" s="3">
        <v>44189</v>
      </c>
      <c r="E4505" s="3">
        <v>44194</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2020</v>
      </c>
      <c r="D4506" s="3">
        <v>44189</v>
      </c>
      <c r="E4506" s="3">
        <v>44194</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2020</v>
      </c>
      <c r="D4507" s="3">
        <v>44189</v>
      </c>
      <c r="E4507" s="3">
        <v>44194</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2020</v>
      </c>
      <c r="D4508" s="3">
        <v>44189</v>
      </c>
      <c r="E4508" s="3">
        <v>44194</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2020</v>
      </c>
      <c r="D4509" s="3">
        <v>44189</v>
      </c>
      <c r="E4509" s="3">
        <v>44194</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2020</v>
      </c>
      <c r="D4510" s="3">
        <v>44189</v>
      </c>
      <c r="E4510" s="3">
        <v>44194</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2023</v>
      </c>
      <c r="D4511" s="3">
        <v>45070</v>
      </c>
      <c r="E4511" s="3">
        <v>45076</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2022</v>
      </c>
      <c r="D4512" s="3">
        <v>44876</v>
      </c>
      <c r="E4512" s="3">
        <v>44880</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2022</v>
      </c>
      <c r="D4513" s="3">
        <v>44876</v>
      </c>
      <c r="E4513" s="3">
        <v>44880</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2022</v>
      </c>
      <c r="D4514" s="3">
        <v>44837</v>
      </c>
      <c r="E4514" s="3">
        <v>44838</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2022</v>
      </c>
      <c r="D4515" s="3">
        <v>44811</v>
      </c>
      <c r="E4515" s="3">
        <v>44813</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2022</v>
      </c>
      <c r="D4516" s="3">
        <v>44862</v>
      </c>
      <c r="E4516" s="3">
        <v>44867</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2023</v>
      </c>
      <c r="D4517" s="3">
        <v>45222</v>
      </c>
      <c r="E4517" s="3">
        <v>45226</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2022</v>
      </c>
      <c r="D4518" s="3">
        <v>44820</v>
      </c>
      <c r="E4518" s="3">
        <v>44825</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2022</v>
      </c>
      <c r="D4519" s="3">
        <v>44820</v>
      </c>
      <c r="E4519" s="3">
        <v>44825</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2022</v>
      </c>
      <c r="D4520" s="3">
        <v>44830</v>
      </c>
      <c r="E4520" s="3">
        <v>44836</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2023</v>
      </c>
      <c r="D4521" s="3">
        <v>45088</v>
      </c>
      <c r="E4521" s="3">
        <v>45092</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2020</v>
      </c>
      <c r="D4522" s="3">
        <v>43882</v>
      </c>
      <c r="E4522" s="3">
        <v>43888</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2020</v>
      </c>
      <c r="D4523" s="3">
        <v>43882</v>
      </c>
      <c r="E4523" s="3">
        <v>43888</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2023</v>
      </c>
      <c r="D4524" s="3">
        <v>44978</v>
      </c>
      <c r="E4524" s="3">
        <v>44983</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2020</v>
      </c>
      <c r="D4525" s="3">
        <v>44137</v>
      </c>
      <c r="E4525" s="3">
        <v>44141</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2020</v>
      </c>
      <c r="D4526" s="3">
        <v>44137</v>
      </c>
      <c r="E4526" s="3">
        <v>44141</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2023</v>
      </c>
      <c r="D4527" s="3">
        <v>45125</v>
      </c>
      <c r="E4527" s="3">
        <v>45131</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2023</v>
      </c>
      <c r="D4528" s="3">
        <v>45125</v>
      </c>
      <c r="E4528" s="3">
        <v>45131</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2023</v>
      </c>
      <c r="D4529" s="3">
        <v>45125</v>
      </c>
      <c r="E4529" s="3">
        <v>45131</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2023</v>
      </c>
      <c r="D4530" s="3">
        <v>45178</v>
      </c>
      <c r="E4530" s="3">
        <v>45180</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2022</v>
      </c>
      <c r="D4531" s="3">
        <v>44880</v>
      </c>
      <c r="E4531" s="3">
        <v>44884</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2022</v>
      </c>
      <c r="D4532" s="3">
        <v>44880</v>
      </c>
      <c r="E4532" s="3">
        <v>44883</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2022</v>
      </c>
      <c r="D4533" s="3">
        <v>44880</v>
      </c>
      <c r="E4533" s="3">
        <v>44883</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2020</v>
      </c>
      <c r="D4534" s="3">
        <v>44114</v>
      </c>
      <c r="E4534" s="3">
        <v>44114</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2020</v>
      </c>
      <c r="D4535" s="3">
        <v>44114</v>
      </c>
      <c r="E4535" s="3">
        <v>44114</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2021</v>
      </c>
      <c r="D4536" s="3">
        <v>44274</v>
      </c>
      <c r="E4536" s="3">
        <v>44281</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2023</v>
      </c>
      <c r="D4537" s="3">
        <v>45116</v>
      </c>
      <c r="E4537" s="3">
        <v>45120</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2023</v>
      </c>
      <c r="D4538" s="3">
        <v>45116</v>
      </c>
      <c r="E4538" s="3">
        <v>45120</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2023</v>
      </c>
      <c r="D4539" s="3">
        <v>45116</v>
      </c>
      <c r="E4539" s="3">
        <v>45120</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2023</v>
      </c>
      <c r="D4540" s="3">
        <v>45116</v>
      </c>
      <c r="E4540" s="3">
        <v>45120</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2021</v>
      </c>
      <c r="D4541" s="3">
        <v>44254</v>
      </c>
      <c r="E4541" s="3">
        <v>44257</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2021</v>
      </c>
      <c r="D4542" s="3">
        <v>44254</v>
      </c>
      <c r="E4542" s="3">
        <v>44257</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2023</v>
      </c>
      <c r="D4543" s="3">
        <v>45094</v>
      </c>
      <c r="E4543" s="3">
        <v>45099</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2023</v>
      </c>
      <c r="D4544" s="3">
        <v>45016</v>
      </c>
      <c r="E4544" s="3">
        <v>45017</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2021</v>
      </c>
      <c r="D4545" s="3">
        <v>44389</v>
      </c>
      <c r="E4545" s="3">
        <v>44394</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2021</v>
      </c>
      <c r="D4546" s="3">
        <v>44389</v>
      </c>
      <c r="E4546" s="3">
        <v>44394</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2021</v>
      </c>
      <c r="D4547" s="3">
        <v>44389</v>
      </c>
      <c r="E4547" s="3">
        <v>44394</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2021</v>
      </c>
      <c r="D4548" s="3">
        <v>44389</v>
      </c>
      <c r="E4548" s="3">
        <v>44394</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2021</v>
      </c>
      <c r="D4549" s="3">
        <v>44389</v>
      </c>
      <c r="E4549" s="3">
        <v>44394</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2021</v>
      </c>
      <c r="D4550" s="3">
        <v>44389</v>
      </c>
      <c r="E4550" s="3">
        <v>44394</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2021</v>
      </c>
      <c r="D4551" s="3">
        <v>44389</v>
      </c>
      <c r="E4551" s="3">
        <v>44394</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2023</v>
      </c>
      <c r="D4552" s="3">
        <v>45047</v>
      </c>
      <c r="E4552" s="3">
        <v>45049</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2020</v>
      </c>
      <c r="D4553" s="3">
        <v>44025</v>
      </c>
      <c r="E4553" s="3">
        <v>44029</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2020</v>
      </c>
      <c r="D4554" s="3">
        <v>44192</v>
      </c>
      <c r="E4554" s="3">
        <v>44198</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2020</v>
      </c>
      <c r="D4555" s="3">
        <v>44192</v>
      </c>
      <c r="E4555" s="3">
        <v>44198</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2022</v>
      </c>
      <c r="D4556" s="3">
        <v>44619</v>
      </c>
      <c r="E4556" s="3">
        <v>44622</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2021</v>
      </c>
      <c r="D4557" s="3">
        <v>44278</v>
      </c>
      <c r="E4557" s="3">
        <v>44281</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2021</v>
      </c>
      <c r="D4558" s="3">
        <v>44278</v>
      </c>
      <c r="E4558" s="3">
        <v>44281</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2023</v>
      </c>
      <c r="D4559" s="3">
        <v>45221</v>
      </c>
      <c r="E4559" s="3">
        <v>45228</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2020</v>
      </c>
      <c r="D4560" s="3">
        <v>44196</v>
      </c>
      <c r="E4560" s="3">
        <v>44201</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2020</v>
      </c>
      <c r="D4561" s="3">
        <v>43956</v>
      </c>
      <c r="E4561" s="3">
        <v>43959</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2021</v>
      </c>
      <c r="D4562" s="3">
        <v>44534</v>
      </c>
      <c r="E4562" s="3">
        <v>44539</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2021</v>
      </c>
      <c r="D4563" s="3">
        <v>44534</v>
      </c>
      <c r="E4563" s="3">
        <v>44539</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2021</v>
      </c>
      <c r="D4564" s="3">
        <v>44534</v>
      </c>
      <c r="E4564" s="3">
        <v>44539</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2023</v>
      </c>
      <c r="D4565" s="3">
        <v>45196</v>
      </c>
      <c r="E4565" s="3">
        <v>45200</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2020</v>
      </c>
      <c r="D4566" s="3">
        <v>44174</v>
      </c>
      <c r="E4566" s="3">
        <v>44179</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2023</v>
      </c>
      <c r="D4567" s="3">
        <v>45264</v>
      </c>
      <c r="E4567" s="3">
        <v>45271</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2023</v>
      </c>
      <c r="D4568" s="3">
        <v>45264</v>
      </c>
      <c r="E4568" s="3">
        <v>45271</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2023</v>
      </c>
      <c r="D4569" s="3">
        <v>45264</v>
      </c>
      <c r="E4569" s="3">
        <v>45271</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2021</v>
      </c>
      <c r="D4570" s="3">
        <v>44508</v>
      </c>
      <c r="E4570" s="3">
        <v>44513</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2020</v>
      </c>
      <c r="D4571" s="3">
        <v>43940</v>
      </c>
      <c r="E4571" s="3">
        <v>43942</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2021</v>
      </c>
      <c r="D4572" s="3">
        <v>44341</v>
      </c>
      <c r="E4572" s="3">
        <v>44343</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2021</v>
      </c>
      <c r="D4573" s="3">
        <v>44341</v>
      </c>
      <c r="E4573" s="3">
        <v>44343</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2023</v>
      </c>
      <c r="D4574" s="3">
        <v>45125</v>
      </c>
      <c r="E4574" s="3">
        <v>45129</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2022</v>
      </c>
      <c r="D4575" s="3">
        <v>44908</v>
      </c>
      <c r="E4575" s="3">
        <v>44914</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2022</v>
      </c>
      <c r="D4576" s="3">
        <v>44908</v>
      </c>
      <c r="E4576" s="3">
        <v>44914</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2022</v>
      </c>
      <c r="D4577" s="3">
        <v>44908</v>
      </c>
      <c r="E4577" s="3">
        <v>44914</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2022</v>
      </c>
      <c r="D4578" s="3">
        <v>44908</v>
      </c>
      <c r="E4578" s="3">
        <v>44914</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2020</v>
      </c>
      <c r="D4579" s="3">
        <v>43932</v>
      </c>
      <c r="E4579" s="3">
        <v>43937</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2021</v>
      </c>
      <c r="D4580" s="3">
        <v>44356</v>
      </c>
      <c r="E4580" s="3">
        <v>44362</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2020</v>
      </c>
      <c r="D4581" s="3">
        <v>44039</v>
      </c>
      <c r="E4581" s="3">
        <v>44045</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2021</v>
      </c>
      <c r="D4582" s="3">
        <v>44408</v>
      </c>
      <c r="E4582" s="3">
        <v>44414</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2022</v>
      </c>
      <c r="D4583" s="3">
        <v>44824</v>
      </c>
      <c r="E4583" s="3">
        <v>44827</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2022</v>
      </c>
      <c r="D4584" s="3">
        <v>44723</v>
      </c>
      <c r="E4584" s="3">
        <v>44725</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2022</v>
      </c>
      <c r="D4585" s="3">
        <v>44800</v>
      </c>
      <c r="E4585" s="3">
        <v>44802</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2023</v>
      </c>
      <c r="D4586" s="3">
        <v>45233</v>
      </c>
      <c r="E4586" s="3">
        <v>45235</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2023</v>
      </c>
      <c r="D4587" s="3">
        <v>45233</v>
      </c>
      <c r="E4587" s="3">
        <v>45235</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2023</v>
      </c>
      <c r="D4588" s="3">
        <v>45233</v>
      </c>
      <c r="E4588" s="3">
        <v>45235</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2023</v>
      </c>
      <c r="D4589" s="3">
        <v>45233</v>
      </c>
      <c r="E4589" s="3">
        <v>45235</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2023</v>
      </c>
      <c r="D4590" s="3">
        <v>45233</v>
      </c>
      <c r="E4590" s="3">
        <v>45235</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2023</v>
      </c>
      <c r="D4591" s="3">
        <v>45233</v>
      </c>
      <c r="E4591" s="3">
        <v>45235</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2022</v>
      </c>
      <c r="D4592" s="3">
        <v>44922</v>
      </c>
      <c r="E4592" s="3">
        <v>44927</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2022</v>
      </c>
      <c r="D4593" s="3">
        <v>44922</v>
      </c>
      <c r="E4593" s="3">
        <v>44927</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2022</v>
      </c>
      <c r="D4594" s="3">
        <v>44922</v>
      </c>
      <c r="E4594" s="3">
        <v>44927</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2022</v>
      </c>
      <c r="D4595" s="3">
        <v>44922</v>
      </c>
      <c r="E4595" s="3">
        <v>44927</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2022</v>
      </c>
      <c r="D4596" s="3">
        <v>44922</v>
      </c>
      <c r="E4596" s="3">
        <v>44927</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2022</v>
      </c>
      <c r="D4597" s="3">
        <v>44922</v>
      </c>
      <c r="E4597" s="3">
        <v>44927</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2022</v>
      </c>
      <c r="D4598" s="3">
        <v>44901</v>
      </c>
      <c r="E4598" s="3">
        <v>44906</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2023</v>
      </c>
      <c r="D4599" s="3">
        <v>45167</v>
      </c>
      <c r="E4599" s="3">
        <v>45171</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2023</v>
      </c>
      <c r="D4600" s="3">
        <v>45167</v>
      </c>
      <c r="E4600" s="3">
        <v>45171</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2021</v>
      </c>
      <c r="D4601" s="3">
        <v>44393</v>
      </c>
      <c r="E4601" s="3">
        <v>44397</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2021</v>
      </c>
      <c r="D4602" s="3">
        <v>44393</v>
      </c>
      <c r="E4602" s="3">
        <v>44397</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2021</v>
      </c>
      <c r="D4603" s="3">
        <v>44393</v>
      </c>
      <c r="E4603" s="3">
        <v>44397</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2021</v>
      </c>
      <c r="D4604" s="3">
        <v>44342</v>
      </c>
      <c r="E4604" s="3">
        <v>44345</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2021</v>
      </c>
      <c r="D4605" s="3">
        <v>44342</v>
      </c>
      <c r="E4605" s="3">
        <v>44345</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2021</v>
      </c>
      <c r="D4606" s="3">
        <v>44342</v>
      </c>
      <c r="E4606" s="3">
        <v>44345</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2021</v>
      </c>
      <c r="D4607" s="3">
        <v>44342</v>
      </c>
      <c r="E4607" s="3">
        <v>44345</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2021</v>
      </c>
      <c r="D4608" s="3">
        <v>44344</v>
      </c>
      <c r="E4608" s="3">
        <v>44349</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2021</v>
      </c>
      <c r="D4609" s="3">
        <v>44344</v>
      </c>
      <c r="E4609" s="3">
        <v>44349</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2021</v>
      </c>
      <c r="D4610" s="3">
        <v>44344</v>
      </c>
      <c r="E4610" s="3">
        <v>44349</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2021</v>
      </c>
      <c r="D4611" s="3">
        <v>44344</v>
      </c>
      <c r="E4611" s="3">
        <v>44349</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2023</v>
      </c>
      <c r="D4612" s="3">
        <v>45240</v>
      </c>
      <c r="E4612" s="3">
        <v>45245</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2022</v>
      </c>
      <c r="D4613" s="3">
        <v>44585</v>
      </c>
      <c r="E4613" s="3">
        <v>44587</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2023</v>
      </c>
      <c r="D4614" s="3">
        <v>44927</v>
      </c>
      <c r="E4614" s="3">
        <v>44933</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2023</v>
      </c>
      <c r="D4615" s="3">
        <v>44927</v>
      </c>
      <c r="E4615" s="3">
        <v>44933</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2022</v>
      </c>
      <c r="D4616" s="3">
        <v>44810</v>
      </c>
      <c r="E4616" s="3">
        <v>44815</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2022</v>
      </c>
      <c r="D4617" s="3">
        <v>44810</v>
      </c>
      <c r="E4617" s="3">
        <v>44815</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2021</v>
      </c>
      <c r="D4618" s="3">
        <v>44443</v>
      </c>
      <c r="E4618" s="3">
        <v>44446</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2021</v>
      </c>
      <c r="D4619" s="3">
        <v>44460</v>
      </c>
      <c r="E4619" s="3">
        <v>44465</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2021</v>
      </c>
      <c r="D4620" s="3">
        <v>44460</v>
      </c>
      <c r="E4620" s="3">
        <v>44465</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2023</v>
      </c>
      <c r="D4621" s="3">
        <v>45285</v>
      </c>
      <c r="E4621" s="3">
        <v>45286</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2023</v>
      </c>
      <c r="D4622" s="3">
        <v>45285</v>
      </c>
      <c r="E4622" s="3">
        <v>45286</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2021</v>
      </c>
      <c r="D4623" s="3">
        <v>44474</v>
      </c>
      <c r="E4623" s="3">
        <v>44477</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2023</v>
      </c>
      <c r="D4624" s="3">
        <v>45179</v>
      </c>
      <c r="E4624" s="3">
        <v>45184</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2023</v>
      </c>
      <c r="D4625" s="3">
        <v>45179</v>
      </c>
      <c r="E4625" s="3">
        <v>45184</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2023</v>
      </c>
      <c r="D4626" s="3">
        <v>45179</v>
      </c>
      <c r="E4626" s="3">
        <v>45184</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2023</v>
      </c>
      <c r="D4627" s="3">
        <v>45179</v>
      </c>
      <c r="E4627" s="3">
        <v>45184</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2022</v>
      </c>
      <c r="D4628" s="3">
        <v>44879</v>
      </c>
      <c r="E4628" s="3">
        <v>44884</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2022</v>
      </c>
      <c r="D4629" s="3">
        <v>44879</v>
      </c>
      <c r="E4629" s="3">
        <v>44884</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2022</v>
      </c>
      <c r="D4630" s="3">
        <v>44879</v>
      </c>
      <c r="E4630" s="3">
        <v>44884</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2022</v>
      </c>
      <c r="D4631" s="3">
        <v>44879</v>
      </c>
      <c r="E4631" s="3">
        <v>44884</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2021</v>
      </c>
      <c r="D4632" s="3">
        <v>44484</v>
      </c>
      <c r="E4632" s="3">
        <v>44484</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2023</v>
      </c>
      <c r="D4633" s="3">
        <v>45142</v>
      </c>
      <c r="E4633" s="3">
        <v>45147</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2023</v>
      </c>
      <c r="D4634" s="3">
        <v>45142</v>
      </c>
      <c r="E4634" s="3">
        <v>45147</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2021</v>
      </c>
      <c r="D4635" s="3">
        <v>44429</v>
      </c>
      <c r="E4635" s="3">
        <v>44434</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2021</v>
      </c>
      <c r="D4636" s="3">
        <v>44429</v>
      </c>
      <c r="E4636" s="3">
        <v>44434</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2023</v>
      </c>
      <c r="D4637" s="3">
        <v>44998</v>
      </c>
      <c r="E4637" s="3">
        <v>45003</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2023</v>
      </c>
      <c r="D4638" s="3">
        <v>45044</v>
      </c>
      <c r="E4638" s="3">
        <v>45046</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2023</v>
      </c>
      <c r="D4639" s="3">
        <v>45044</v>
      </c>
      <c r="E4639" s="3">
        <v>45046</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2023</v>
      </c>
      <c r="D4640" s="3">
        <v>45044</v>
      </c>
      <c r="E4640" s="3">
        <v>45046</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2022</v>
      </c>
      <c r="D4641" s="3">
        <v>44816</v>
      </c>
      <c r="E4641" s="3">
        <v>44821</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2022</v>
      </c>
      <c r="D4642" s="3">
        <v>44816</v>
      </c>
      <c r="E4642" s="3">
        <v>44821</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2023</v>
      </c>
      <c r="D4643" s="3">
        <v>45222</v>
      </c>
      <c r="E4643" s="3">
        <v>45224</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2023</v>
      </c>
      <c r="D4644" s="3">
        <v>45222</v>
      </c>
      <c r="E4644" s="3">
        <v>45224</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2021</v>
      </c>
      <c r="D4645" s="3">
        <v>44410</v>
      </c>
      <c r="E4645" s="3">
        <v>44414</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2021</v>
      </c>
      <c r="D4646" s="3">
        <v>44410</v>
      </c>
      <c r="E4646" s="3">
        <v>44414</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2022</v>
      </c>
      <c r="D4647" s="3">
        <v>44786</v>
      </c>
      <c r="E4647" s="3">
        <v>44790</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2020</v>
      </c>
      <c r="D4648" s="3">
        <v>43981</v>
      </c>
      <c r="E4648" s="3">
        <v>43987</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2022</v>
      </c>
      <c r="D4649" s="3">
        <v>44678</v>
      </c>
      <c r="E4649" s="3">
        <v>44683</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2023</v>
      </c>
      <c r="D4650" s="3">
        <v>45061</v>
      </c>
      <c r="E4650" s="3">
        <v>45066</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2023</v>
      </c>
      <c r="D4651" s="3">
        <v>45061</v>
      </c>
      <c r="E4651" s="3">
        <v>45066</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2023</v>
      </c>
      <c r="D4652" s="3">
        <v>45025</v>
      </c>
      <c r="E4652" s="3">
        <v>45029</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2023</v>
      </c>
      <c r="D4653" s="3">
        <v>45025</v>
      </c>
      <c r="E4653" s="3">
        <v>45029</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2023</v>
      </c>
      <c r="D4654" s="3">
        <v>44975</v>
      </c>
      <c r="E4654" s="3">
        <v>44981</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2023</v>
      </c>
      <c r="D4655" s="3">
        <v>44975</v>
      </c>
      <c r="E4655" s="3">
        <v>44981</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2023</v>
      </c>
      <c r="D4656" s="3">
        <v>45102</v>
      </c>
      <c r="E4656" s="3">
        <v>45104</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2020</v>
      </c>
      <c r="D4657" s="3">
        <v>43956</v>
      </c>
      <c r="E4657" s="3">
        <v>43961</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2021</v>
      </c>
      <c r="D4658" s="3">
        <v>44319</v>
      </c>
      <c r="E4658" s="3">
        <v>44323</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2021</v>
      </c>
      <c r="D4659" s="3">
        <v>44319</v>
      </c>
      <c r="E4659" s="3">
        <v>44323</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2021</v>
      </c>
      <c r="D4660" s="3">
        <v>44319</v>
      </c>
      <c r="E4660" s="3">
        <v>44323</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2021</v>
      </c>
      <c r="D4661" s="3">
        <v>44319</v>
      </c>
      <c r="E4661" s="3">
        <v>44323</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2021</v>
      </c>
      <c r="D4662" s="3">
        <v>44319</v>
      </c>
      <c r="E4662" s="3">
        <v>44323</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2021</v>
      </c>
      <c r="D4663" s="3">
        <v>44319</v>
      </c>
      <c r="E4663" s="3">
        <v>44323</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2021</v>
      </c>
      <c r="D4664" s="3">
        <v>44319</v>
      </c>
      <c r="E4664" s="3">
        <v>44323</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2022</v>
      </c>
      <c r="D4665" s="3">
        <v>44823</v>
      </c>
      <c r="E4665" s="3">
        <v>44827</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2022</v>
      </c>
      <c r="D4666" s="3">
        <v>44827</v>
      </c>
      <c r="E4666" s="3">
        <v>44831</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2022</v>
      </c>
      <c r="D4667" s="3">
        <v>44827</v>
      </c>
      <c r="E4667" s="3">
        <v>44831</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2022</v>
      </c>
      <c r="D4668" s="3">
        <v>44571</v>
      </c>
      <c r="E4668" s="3">
        <v>44578</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2022</v>
      </c>
      <c r="D4669" s="3">
        <v>44571</v>
      </c>
      <c r="E4669" s="3">
        <v>44578</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2023</v>
      </c>
      <c r="D4670" s="3">
        <v>45053</v>
      </c>
      <c r="E4670" s="3">
        <v>45058</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2023</v>
      </c>
      <c r="D4671" s="3">
        <v>45053</v>
      </c>
      <c r="E4671" s="3">
        <v>45058</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2023</v>
      </c>
      <c r="D4672" s="3">
        <v>45053</v>
      </c>
      <c r="E4672" s="3">
        <v>45058</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2022</v>
      </c>
      <c r="D4673" s="3">
        <v>44774</v>
      </c>
      <c r="E4673" s="3">
        <v>44780</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2022</v>
      </c>
      <c r="D4674" s="3">
        <v>44774</v>
      </c>
      <c r="E4674" s="3">
        <v>44780</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2022</v>
      </c>
      <c r="D4675" s="3">
        <v>44774</v>
      </c>
      <c r="E4675" s="3">
        <v>44780</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2022</v>
      </c>
      <c r="D4676" s="3">
        <v>44774</v>
      </c>
      <c r="E4676" s="3">
        <v>44780</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2023</v>
      </c>
      <c r="D4677" s="3">
        <v>45013</v>
      </c>
      <c r="E4677" s="3">
        <v>45015</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2020</v>
      </c>
      <c r="D4678" s="3">
        <v>43904</v>
      </c>
      <c r="E4678" s="3">
        <v>43909</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2020</v>
      </c>
      <c r="D4679" s="3">
        <v>43904</v>
      </c>
      <c r="E4679" s="3">
        <v>43909</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2020</v>
      </c>
      <c r="D4680" s="3">
        <v>43904</v>
      </c>
      <c r="E4680" s="3">
        <v>43909</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2020</v>
      </c>
      <c r="D4681" s="3">
        <v>43904</v>
      </c>
      <c r="E4681" s="3">
        <v>43909</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2020</v>
      </c>
      <c r="D4682" s="3">
        <v>43904</v>
      </c>
      <c r="E4682" s="3">
        <v>43909</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2022</v>
      </c>
      <c r="D4683" s="3">
        <v>44757</v>
      </c>
      <c r="E4683" s="3">
        <v>44761</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2022</v>
      </c>
      <c r="D4684" s="3">
        <v>44897</v>
      </c>
      <c r="E4684" s="3">
        <v>44897</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2022</v>
      </c>
      <c r="D4685" s="3">
        <v>44803</v>
      </c>
      <c r="E4685" s="3">
        <v>44808</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2022</v>
      </c>
      <c r="D4686" s="3">
        <v>44803</v>
      </c>
      <c r="E4686" s="3">
        <v>44808</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2022</v>
      </c>
      <c r="D4687" s="3">
        <v>44803</v>
      </c>
      <c r="E4687" s="3">
        <v>44808</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2022</v>
      </c>
      <c r="D4688" s="3">
        <v>44803</v>
      </c>
      <c r="E4688" s="3">
        <v>44808</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2022</v>
      </c>
      <c r="D4689" s="3">
        <v>44737</v>
      </c>
      <c r="E4689" s="3">
        <v>44743</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2023</v>
      </c>
      <c r="D4690" s="3">
        <v>45016</v>
      </c>
      <c r="E4690" s="3">
        <v>45020</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2020</v>
      </c>
      <c r="D4691" s="3">
        <v>44185</v>
      </c>
      <c r="E4691" s="3">
        <v>44187</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2020</v>
      </c>
      <c r="D4692" s="3">
        <v>44185</v>
      </c>
      <c r="E4692" s="3">
        <v>44187</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2020</v>
      </c>
      <c r="D4693" s="3">
        <v>44185</v>
      </c>
      <c r="E4693" s="3">
        <v>44187</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2020</v>
      </c>
      <c r="D4694" s="3">
        <v>44185</v>
      </c>
      <c r="E4694" s="3">
        <v>44187</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2020</v>
      </c>
      <c r="D4695" s="3">
        <v>44185</v>
      </c>
      <c r="E4695" s="3">
        <v>44187</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2021</v>
      </c>
      <c r="D4696" s="3">
        <v>44547</v>
      </c>
      <c r="E4696" s="3">
        <v>44547</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2021</v>
      </c>
      <c r="D4697" s="3">
        <v>44547</v>
      </c>
      <c r="E4697" s="3">
        <v>44547</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2021</v>
      </c>
      <c r="D4698" s="3">
        <v>44547</v>
      </c>
      <c r="E4698" s="3">
        <v>44547</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2021</v>
      </c>
      <c r="D4699" s="3">
        <v>44547</v>
      </c>
      <c r="E4699" s="3">
        <v>44547</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2021</v>
      </c>
      <c r="D4700" s="3">
        <v>44547</v>
      </c>
      <c r="E4700" s="3">
        <v>44547</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2023</v>
      </c>
      <c r="D4701" s="3">
        <v>45058</v>
      </c>
      <c r="E4701" s="3">
        <v>45064</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2023</v>
      </c>
      <c r="D4702" s="3">
        <v>45058</v>
      </c>
      <c r="E4702" s="3">
        <v>45064</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2023</v>
      </c>
      <c r="D4703" s="3">
        <v>45058</v>
      </c>
      <c r="E4703" s="3">
        <v>45064</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2023</v>
      </c>
      <c r="D4704" s="3">
        <v>45058</v>
      </c>
      <c r="E4704" s="3">
        <v>45064</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2022</v>
      </c>
      <c r="D4705" s="3">
        <v>44737</v>
      </c>
      <c r="E4705" s="3">
        <v>44741</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2022</v>
      </c>
      <c r="D4706" s="3">
        <v>44699</v>
      </c>
      <c r="E4706" s="3">
        <v>44700</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2022</v>
      </c>
      <c r="D4707" s="3">
        <v>44699</v>
      </c>
      <c r="E4707" s="3">
        <v>44700</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2022</v>
      </c>
      <c r="D4708" s="3">
        <v>44699</v>
      </c>
      <c r="E4708" s="3">
        <v>44700</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2023</v>
      </c>
      <c r="D4709" s="3">
        <v>45107</v>
      </c>
      <c r="E4709" s="3">
        <v>45108</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2023</v>
      </c>
      <c r="D4710" s="3">
        <v>45107</v>
      </c>
      <c r="E4710" s="3">
        <v>45108</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2023</v>
      </c>
      <c r="D4711" s="3">
        <v>45107</v>
      </c>
      <c r="E4711" s="3">
        <v>45108</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2023</v>
      </c>
      <c r="D4712" s="3">
        <v>45107</v>
      </c>
      <c r="E4712" s="3">
        <v>45108</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2020</v>
      </c>
      <c r="D4713" s="3">
        <v>43921</v>
      </c>
      <c r="E4713" s="3">
        <v>43921</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2020</v>
      </c>
      <c r="D4714" s="3">
        <v>44181</v>
      </c>
      <c r="E4714" s="3">
        <v>44186</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2020</v>
      </c>
      <c r="D4715" s="3">
        <v>44181</v>
      </c>
      <c r="E4715" s="3">
        <v>44186</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2023</v>
      </c>
      <c r="D4716" s="3">
        <v>45065</v>
      </c>
      <c r="E4716" s="3">
        <v>45067</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2021</v>
      </c>
      <c r="D4717" s="3">
        <v>44328</v>
      </c>
      <c r="E4717" s="3">
        <v>44332</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2023</v>
      </c>
      <c r="D4718" s="3">
        <v>45264</v>
      </c>
      <c r="E4718" s="3">
        <v>45268</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2021</v>
      </c>
      <c r="D4719" s="3">
        <v>44542</v>
      </c>
      <c r="E4719" s="3">
        <v>44547</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2021</v>
      </c>
      <c r="D4720" s="3">
        <v>44479</v>
      </c>
      <c r="E4720" s="3">
        <v>44480</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2021</v>
      </c>
      <c r="D4721" s="3">
        <v>44304</v>
      </c>
      <c r="E4721" s="3">
        <v>44306</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2021</v>
      </c>
      <c r="D4722" s="3">
        <v>44304</v>
      </c>
      <c r="E4722" s="3">
        <v>44306</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2020</v>
      </c>
      <c r="D4723" s="3">
        <v>43989</v>
      </c>
      <c r="E4723" s="3">
        <v>43993</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2023</v>
      </c>
      <c r="D4724" s="3">
        <v>45171</v>
      </c>
      <c r="E4724" s="3">
        <v>45177</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2022</v>
      </c>
      <c r="D4725" s="3">
        <v>44704</v>
      </c>
      <c r="E4725" s="3">
        <v>44704</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2022</v>
      </c>
      <c r="D4726" s="3">
        <v>44877</v>
      </c>
      <c r="E4726" s="3">
        <v>44881</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2022</v>
      </c>
      <c r="D4727" s="3">
        <v>44877</v>
      </c>
      <c r="E4727" s="3">
        <v>44881</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2020</v>
      </c>
      <c r="D4728" s="3">
        <v>44160</v>
      </c>
      <c r="E4728" s="3">
        <v>44164</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2020</v>
      </c>
      <c r="D4729" s="3">
        <v>44160</v>
      </c>
      <c r="E4729" s="3">
        <v>44164</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2020</v>
      </c>
      <c r="D4730" s="3">
        <v>44142</v>
      </c>
      <c r="E4730" s="3">
        <v>44147</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2022</v>
      </c>
      <c r="D4731" s="3">
        <v>44761</v>
      </c>
      <c r="E4731" s="3">
        <v>44766</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2021</v>
      </c>
      <c r="D4732" s="3">
        <v>44284</v>
      </c>
      <c r="E4732" s="3">
        <v>44286</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2021</v>
      </c>
      <c r="D4733" s="3">
        <v>44284</v>
      </c>
      <c r="E4733" s="3">
        <v>44286</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2021</v>
      </c>
      <c r="D4734" s="3">
        <v>44284</v>
      </c>
      <c r="E4734" s="3">
        <v>44286</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2021</v>
      </c>
      <c r="D4735" s="3">
        <v>44284</v>
      </c>
      <c r="E4735" s="3">
        <v>44286</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2022</v>
      </c>
      <c r="D4736" s="3">
        <v>44659</v>
      </c>
      <c r="E4736" s="3">
        <v>44664</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2021</v>
      </c>
      <c r="D4737" s="3">
        <v>44360</v>
      </c>
      <c r="E4737" s="3">
        <v>44366</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2021</v>
      </c>
      <c r="D4738" s="3">
        <v>44360</v>
      </c>
      <c r="E4738" s="3">
        <v>44366</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2021</v>
      </c>
      <c r="D4739" s="3">
        <v>44360</v>
      </c>
      <c r="E4739" s="3">
        <v>44366</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2021</v>
      </c>
      <c r="D4740" s="3">
        <v>44245</v>
      </c>
      <c r="E4740" s="3">
        <v>44251</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2021</v>
      </c>
      <c r="D4741" s="3">
        <v>44245</v>
      </c>
      <c r="E4741" s="3">
        <v>44251</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2023</v>
      </c>
      <c r="D4742" s="3">
        <v>45243</v>
      </c>
      <c r="E4742" s="3">
        <v>45247</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2023</v>
      </c>
      <c r="D4743" s="3">
        <v>45243</v>
      </c>
      <c r="E4743" s="3">
        <v>45247</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2023</v>
      </c>
      <c r="D4744" s="3">
        <v>45243</v>
      </c>
      <c r="E4744" s="3">
        <v>45247</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2023</v>
      </c>
      <c r="D4745" s="3">
        <v>44991</v>
      </c>
      <c r="E4745" s="3">
        <v>44991</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2023</v>
      </c>
      <c r="D4746" s="3">
        <v>44991</v>
      </c>
      <c r="E4746" s="3">
        <v>44991</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2023</v>
      </c>
      <c r="D4747" s="3">
        <v>44991</v>
      </c>
      <c r="E4747" s="3">
        <v>44991</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2023</v>
      </c>
      <c r="D4748" s="3">
        <v>44991</v>
      </c>
      <c r="E4748" s="3">
        <v>44991</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2022</v>
      </c>
      <c r="D4749" s="3">
        <v>44624</v>
      </c>
      <c r="E4749" s="3">
        <v>44624</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2022</v>
      </c>
      <c r="D4750" s="3">
        <v>44624</v>
      </c>
      <c r="E4750" s="3">
        <v>44624</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2022</v>
      </c>
      <c r="D4751" s="3">
        <v>44920</v>
      </c>
      <c r="E4751" s="3">
        <v>44921</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2022</v>
      </c>
      <c r="D4752" s="3">
        <v>44842</v>
      </c>
      <c r="E4752" s="3">
        <v>44844</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2022</v>
      </c>
      <c r="D4753" s="3">
        <v>44905</v>
      </c>
      <c r="E4753" s="3">
        <v>44909</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2023</v>
      </c>
      <c r="D4754" s="3">
        <v>45251</v>
      </c>
      <c r="E4754" s="3">
        <v>45255</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2021</v>
      </c>
      <c r="D4755" s="3">
        <v>44542</v>
      </c>
      <c r="E4755" s="3">
        <v>44546</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2023</v>
      </c>
      <c r="D4756" s="3">
        <v>44961</v>
      </c>
      <c r="E4756" s="3">
        <v>44966</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2023</v>
      </c>
      <c r="D4757" s="3">
        <v>44961</v>
      </c>
      <c r="E4757" s="3">
        <v>44966</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2023</v>
      </c>
      <c r="D4758" s="3">
        <v>45191</v>
      </c>
      <c r="E4758" s="3">
        <v>45195</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2023</v>
      </c>
      <c r="D4759" s="3">
        <v>45047</v>
      </c>
      <c r="E4759" s="3">
        <v>45052</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2020</v>
      </c>
      <c r="D4760" s="3">
        <v>44138</v>
      </c>
      <c r="E4760" s="3">
        <v>44142</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2020</v>
      </c>
      <c r="D4761" s="3">
        <v>44138</v>
      </c>
      <c r="E4761" s="3">
        <v>44142</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2020</v>
      </c>
      <c r="D4762" s="3">
        <v>44138</v>
      </c>
      <c r="E4762" s="3">
        <v>44142</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2022</v>
      </c>
      <c r="D4763" s="3">
        <v>44926</v>
      </c>
      <c r="E4763" s="3">
        <v>44931</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2022</v>
      </c>
      <c r="D4764" s="3">
        <v>44926</v>
      </c>
      <c r="E4764" s="3">
        <v>44931</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2020</v>
      </c>
      <c r="D4765" s="3">
        <v>44091</v>
      </c>
      <c r="E4765" s="3">
        <v>44095</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2023</v>
      </c>
      <c r="D4766" s="3">
        <v>45255</v>
      </c>
      <c r="E4766" s="3">
        <v>45258</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2021</v>
      </c>
      <c r="D4767" s="3">
        <v>44310</v>
      </c>
      <c r="E4767" s="3">
        <v>44314</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2021</v>
      </c>
      <c r="D4768" s="3">
        <v>44264</v>
      </c>
      <c r="E4768" s="3">
        <v>44267</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2021</v>
      </c>
      <c r="D4769" s="3">
        <v>44264</v>
      </c>
      <c r="E4769" s="3">
        <v>44267</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2023</v>
      </c>
      <c r="D4770" s="3">
        <v>45080</v>
      </c>
      <c r="E4770" s="3">
        <v>45081</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2022</v>
      </c>
      <c r="D4771" s="3">
        <v>44824</v>
      </c>
      <c r="E4771" s="3">
        <v>44829</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2022</v>
      </c>
      <c r="D4772" s="3">
        <v>44824</v>
      </c>
      <c r="E4772" s="3">
        <v>44829</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2020</v>
      </c>
      <c r="D4773" s="3">
        <v>44135</v>
      </c>
      <c r="E4773" s="3">
        <v>44138</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2023</v>
      </c>
      <c r="D4774" s="3">
        <v>45254</v>
      </c>
      <c r="E4774" s="3">
        <v>45258</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2023</v>
      </c>
      <c r="D4775" s="3">
        <v>45254</v>
      </c>
      <c r="E4775" s="3">
        <v>45258</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2023</v>
      </c>
      <c r="D4776" s="3">
        <v>45254</v>
      </c>
      <c r="E4776" s="3">
        <v>45258</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2023</v>
      </c>
      <c r="D4777" s="3">
        <v>45247</v>
      </c>
      <c r="E4777" s="3">
        <v>45252</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2022</v>
      </c>
      <c r="D4778" s="3">
        <v>44611</v>
      </c>
      <c r="E4778" s="3">
        <v>44615</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2022</v>
      </c>
      <c r="D4779" s="3">
        <v>44611</v>
      </c>
      <c r="E4779" s="3">
        <v>44615</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2023</v>
      </c>
      <c r="D4780" s="3">
        <v>45238</v>
      </c>
      <c r="E4780" s="3">
        <v>45242</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2020</v>
      </c>
      <c r="D4781" s="3">
        <v>44020</v>
      </c>
      <c r="E4781" s="3">
        <v>44022</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2020</v>
      </c>
      <c r="D4782" s="3">
        <v>44142</v>
      </c>
      <c r="E4782" s="3">
        <v>44147</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2020</v>
      </c>
      <c r="D4783" s="3">
        <v>44142</v>
      </c>
      <c r="E4783" s="3">
        <v>44147</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2020</v>
      </c>
      <c r="D4784" s="3">
        <v>44142</v>
      </c>
      <c r="E4784" s="3">
        <v>44147</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2023</v>
      </c>
      <c r="D4785" s="3">
        <v>44955</v>
      </c>
      <c r="E4785" s="3">
        <v>44959</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2021</v>
      </c>
      <c r="D4786" s="3">
        <v>44541</v>
      </c>
      <c r="E4786" s="3">
        <v>44546</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2021</v>
      </c>
      <c r="D4787" s="3">
        <v>44541</v>
      </c>
      <c r="E4787" s="3">
        <v>44546</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2021</v>
      </c>
      <c r="D4788" s="3">
        <v>44541</v>
      </c>
      <c r="E4788" s="3">
        <v>44546</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2021</v>
      </c>
      <c r="D4789" s="3">
        <v>44541</v>
      </c>
      <c r="E4789" s="3">
        <v>44546</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2021</v>
      </c>
      <c r="D4790" s="3">
        <v>44541</v>
      </c>
      <c r="E4790" s="3">
        <v>44546</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2021</v>
      </c>
      <c r="D4791" s="3">
        <v>44541</v>
      </c>
      <c r="E4791" s="3">
        <v>44546</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2021</v>
      </c>
      <c r="D4792" s="3">
        <v>44541</v>
      </c>
      <c r="E4792" s="3">
        <v>44546</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2021</v>
      </c>
      <c r="D4793" s="3">
        <v>44541</v>
      </c>
      <c r="E4793" s="3">
        <v>44546</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2021</v>
      </c>
      <c r="D4794" s="3">
        <v>44541</v>
      </c>
      <c r="E4794" s="3">
        <v>44546</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2021</v>
      </c>
      <c r="D4795" s="3">
        <v>44376</v>
      </c>
      <c r="E4795" s="3">
        <v>44381</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2021</v>
      </c>
      <c r="D4796" s="3">
        <v>44271</v>
      </c>
      <c r="E4796" s="3">
        <v>44278</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2021</v>
      </c>
      <c r="D4797" s="3">
        <v>44421</v>
      </c>
      <c r="E4797" s="3">
        <v>44425</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2022</v>
      </c>
      <c r="D4798" s="3">
        <v>44696</v>
      </c>
      <c r="E4798" s="3">
        <v>44701</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2022</v>
      </c>
      <c r="D4799" s="3">
        <v>44696</v>
      </c>
      <c r="E4799" s="3">
        <v>44701</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2022</v>
      </c>
      <c r="D4800" s="3">
        <v>44696</v>
      </c>
      <c r="E4800" s="3">
        <v>44701</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2022</v>
      </c>
      <c r="D4801" s="3">
        <v>44696</v>
      </c>
      <c r="E4801" s="3">
        <v>44701</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2022</v>
      </c>
      <c r="D4802" s="3">
        <v>44696</v>
      </c>
      <c r="E4802" s="3">
        <v>44701</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2022</v>
      </c>
      <c r="D4803" s="3">
        <v>44696</v>
      </c>
      <c r="E4803" s="3">
        <v>44701</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2022</v>
      </c>
      <c r="D4804" s="3">
        <v>44696</v>
      </c>
      <c r="E4804" s="3">
        <v>44701</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2023</v>
      </c>
      <c r="D4805" s="3">
        <v>45121</v>
      </c>
      <c r="E4805" s="3">
        <v>45125</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2023</v>
      </c>
      <c r="D4806" s="3">
        <v>45121</v>
      </c>
      <c r="E4806" s="3">
        <v>45125</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2021</v>
      </c>
      <c r="D4807" s="3">
        <v>44522</v>
      </c>
      <c r="E4807" s="3">
        <v>44525</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2021</v>
      </c>
      <c r="D4808" s="3">
        <v>44522</v>
      </c>
      <c r="E4808" s="3">
        <v>44525</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2021</v>
      </c>
      <c r="D4809" s="3">
        <v>44522</v>
      </c>
      <c r="E4809" s="3">
        <v>44525</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2020</v>
      </c>
      <c r="D4810" s="3">
        <v>44158</v>
      </c>
      <c r="E4810" s="3">
        <v>44163</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2021</v>
      </c>
      <c r="D4811" s="3">
        <v>44557</v>
      </c>
      <c r="E4811" s="3">
        <v>44560</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2021</v>
      </c>
      <c r="D4812" s="3">
        <v>44557</v>
      </c>
      <c r="E4812" s="3">
        <v>44560</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2022</v>
      </c>
      <c r="D4813" s="3">
        <v>44880</v>
      </c>
      <c r="E4813" s="3">
        <v>44885</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2022</v>
      </c>
      <c r="D4814" s="3">
        <v>44880</v>
      </c>
      <c r="E4814" s="3">
        <v>44885</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2022</v>
      </c>
      <c r="D4815" s="3">
        <v>44880</v>
      </c>
      <c r="E4815" s="3">
        <v>44885</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2022</v>
      </c>
      <c r="D4816" s="3">
        <v>44690</v>
      </c>
      <c r="E4816" s="3">
        <v>44692</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2020</v>
      </c>
      <c r="D4817" s="3">
        <v>44191</v>
      </c>
      <c r="E4817" s="3">
        <v>44196</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2020</v>
      </c>
      <c r="D4818" s="3">
        <v>44191</v>
      </c>
      <c r="E4818" s="3">
        <v>44196</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2020</v>
      </c>
      <c r="D4819" s="3">
        <v>44191</v>
      </c>
      <c r="E4819" s="3">
        <v>44196</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2020</v>
      </c>
      <c r="D4820" s="3">
        <v>44191</v>
      </c>
      <c r="E4820" s="3">
        <v>44196</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2023</v>
      </c>
      <c r="D4821" s="3">
        <v>45086</v>
      </c>
      <c r="E4821" s="3">
        <v>45092</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2021</v>
      </c>
      <c r="D4822" s="3">
        <v>44293</v>
      </c>
      <c r="E4822" s="3">
        <v>44297</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2021</v>
      </c>
      <c r="D4823" s="3">
        <v>44293</v>
      </c>
      <c r="E4823" s="3">
        <v>44297</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2022</v>
      </c>
      <c r="D4824" s="3">
        <v>44753</v>
      </c>
      <c r="E4824" s="3">
        <v>44754</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2022</v>
      </c>
      <c r="D4825" s="3">
        <v>44887</v>
      </c>
      <c r="E4825" s="3">
        <v>44892</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2022</v>
      </c>
      <c r="D4826" s="3">
        <v>44887</v>
      </c>
      <c r="E4826" s="3">
        <v>44892</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2022</v>
      </c>
      <c r="D4827" s="3">
        <v>44887</v>
      </c>
      <c r="E4827" s="3">
        <v>44892</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2023</v>
      </c>
      <c r="D4828" s="3">
        <v>45243</v>
      </c>
      <c r="E4828" s="3">
        <v>45246</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2020</v>
      </c>
      <c r="D4829" s="3">
        <v>44136</v>
      </c>
      <c r="E4829" s="3">
        <v>44143</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2020</v>
      </c>
      <c r="D4830" s="3">
        <v>44136</v>
      </c>
      <c r="E4830" s="3">
        <v>44143</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2022</v>
      </c>
      <c r="D4831" s="3">
        <v>44697</v>
      </c>
      <c r="E4831" s="3">
        <v>44703</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2020</v>
      </c>
      <c r="D4832" s="3">
        <v>44142</v>
      </c>
      <c r="E4832" s="3">
        <v>44147</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2020</v>
      </c>
      <c r="D4833" s="3">
        <v>44142</v>
      </c>
      <c r="E4833" s="3">
        <v>44147</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2020</v>
      </c>
      <c r="D4834" s="3">
        <v>44142</v>
      </c>
      <c r="E4834" s="3">
        <v>44147</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2020</v>
      </c>
      <c r="D4835" s="3">
        <v>44142</v>
      </c>
      <c r="E4835" s="3">
        <v>44147</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2023</v>
      </c>
      <c r="D4836" s="3">
        <v>45205</v>
      </c>
      <c r="E4836" s="3">
        <v>45210</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2023</v>
      </c>
      <c r="D4837" s="3">
        <v>45205</v>
      </c>
      <c r="E4837" s="3">
        <v>45210</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2023</v>
      </c>
      <c r="D4838" s="3">
        <v>45205</v>
      </c>
      <c r="E4838" s="3">
        <v>45210</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2023</v>
      </c>
      <c r="D4839" s="3">
        <v>45079</v>
      </c>
      <c r="E4839" s="3">
        <v>45081</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2023</v>
      </c>
      <c r="D4840" s="3">
        <v>45079</v>
      </c>
      <c r="E4840" s="3">
        <v>45081</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2023</v>
      </c>
      <c r="D4841" s="3">
        <v>45079</v>
      </c>
      <c r="E4841" s="3">
        <v>45081</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2023</v>
      </c>
      <c r="D4842" s="3">
        <v>45251</v>
      </c>
      <c r="E4842" s="3">
        <v>45256</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2022</v>
      </c>
      <c r="D4843" s="3">
        <v>44919</v>
      </c>
      <c r="E4843" s="3">
        <v>44924</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2023</v>
      </c>
      <c r="D4844" s="3">
        <v>45199</v>
      </c>
      <c r="E4844" s="3">
        <v>45204</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2022</v>
      </c>
      <c r="D4845" s="3">
        <v>44873</v>
      </c>
      <c r="E4845" s="3">
        <v>44875</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2020</v>
      </c>
      <c r="D4846" s="3">
        <v>43925</v>
      </c>
      <c r="E4846" s="3">
        <v>43926</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2021</v>
      </c>
      <c r="D4847" s="3">
        <v>44400</v>
      </c>
      <c r="E4847" s="3">
        <v>44403</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2020</v>
      </c>
      <c r="D4848" s="3">
        <v>44007</v>
      </c>
      <c r="E4848" s="3">
        <v>44009</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2020</v>
      </c>
      <c r="D4849" s="3">
        <v>44007</v>
      </c>
      <c r="E4849" s="3">
        <v>44009</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2020</v>
      </c>
      <c r="D4850" s="3">
        <v>44007</v>
      </c>
      <c r="E4850" s="3">
        <v>44009</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2020</v>
      </c>
      <c r="D4851" s="3">
        <v>44082</v>
      </c>
      <c r="E4851" s="3">
        <v>44088</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2020</v>
      </c>
      <c r="D4852" s="3">
        <v>44082</v>
      </c>
      <c r="E4852" s="3">
        <v>44088</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2020</v>
      </c>
      <c r="D4853" s="3">
        <v>44082</v>
      </c>
      <c r="E4853" s="3">
        <v>44088</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2020</v>
      </c>
      <c r="D4854" s="3">
        <v>44082</v>
      </c>
      <c r="E4854" s="3">
        <v>44088</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2020</v>
      </c>
      <c r="D4855" s="3">
        <v>44177</v>
      </c>
      <c r="E4855" s="3">
        <v>44180</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2020</v>
      </c>
      <c r="D4856" s="3">
        <v>44177</v>
      </c>
      <c r="E4856" s="3">
        <v>44180</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2020</v>
      </c>
      <c r="D4857" s="3">
        <v>44177</v>
      </c>
      <c r="E4857" s="3">
        <v>44180</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2021</v>
      </c>
      <c r="D4858" s="3">
        <v>44209</v>
      </c>
      <c r="E4858" s="3">
        <v>44213</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2021</v>
      </c>
      <c r="D4859" s="3">
        <v>44209</v>
      </c>
      <c r="E4859" s="3">
        <v>44213</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2021</v>
      </c>
      <c r="D4860" s="3">
        <v>44209</v>
      </c>
      <c r="E4860" s="3">
        <v>44213</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2023</v>
      </c>
      <c r="D4861" s="3">
        <v>45276</v>
      </c>
      <c r="E4861" s="3">
        <v>45280</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2022</v>
      </c>
      <c r="D4862" s="3">
        <v>44914</v>
      </c>
      <c r="E4862" s="3">
        <v>44920</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2020</v>
      </c>
      <c r="D4863" s="3">
        <v>43932</v>
      </c>
      <c r="E4863" s="3">
        <v>43937</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2022</v>
      </c>
      <c r="D4864" s="3">
        <v>44876</v>
      </c>
      <c r="E4864" s="3">
        <v>44880</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2022</v>
      </c>
      <c r="D4865" s="3">
        <v>44876</v>
      </c>
      <c r="E4865" s="3">
        <v>44880</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2023</v>
      </c>
      <c r="D4866" s="3">
        <v>45104</v>
      </c>
      <c r="E4866" s="3">
        <v>45108</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2023</v>
      </c>
      <c r="D4867" s="3">
        <v>45244</v>
      </c>
      <c r="E4867" s="3">
        <v>45249</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2023</v>
      </c>
      <c r="D4868" s="3">
        <v>45244</v>
      </c>
      <c r="E4868" s="3">
        <v>45249</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2023</v>
      </c>
      <c r="D4869" s="3">
        <v>45244</v>
      </c>
      <c r="E4869" s="3">
        <v>45249</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2023</v>
      </c>
      <c r="D4870" s="3">
        <v>45244</v>
      </c>
      <c r="E4870" s="3">
        <v>45249</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2023</v>
      </c>
      <c r="D4871" s="3">
        <v>45255</v>
      </c>
      <c r="E4871" s="3">
        <v>45260</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2023</v>
      </c>
      <c r="D4872" s="3">
        <v>45255</v>
      </c>
      <c r="E4872" s="3">
        <v>45260</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2023</v>
      </c>
      <c r="D4873" s="3">
        <v>45070</v>
      </c>
      <c r="E4873" s="3">
        <v>45074</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2023</v>
      </c>
      <c r="D4874" s="3">
        <v>45070</v>
      </c>
      <c r="E4874" s="3">
        <v>45074</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2023</v>
      </c>
      <c r="D4875" s="3">
        <v>45070</v>
      </c>
      <c r="E4875" s="3">
        <v>45074</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2023</v>
      </c>
      <c r="D4876" s="3">
        <v>45070</v>
      </c>
      <c r="E4876" s="3">
        <v>45074</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2020</v>
      </c>
      <c r="D4877" s="3">
        <v>44167</v>
      </c>
      <c r="E4877" s="3">
        <v>44172</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2020</v>
      </c>
      <c r="D4878" s="3">
        <v>44107</v>
      </c>
      <c r="E4878" s="3">
        <v>44113</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2020</v>
      </c>
      <c r="D4879" s="3">
        <v>44107</v>
      </c>
      <c r="E4879" s="3">
        <v>44113</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2022</v>
      </c>
      <c r="D4880" s="3">
        <v>44772</v>
      </c>
      <c r="E4880" s="3">
        <v>44774</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2023</v>
      </c>
      <c r="D4881" s="3">
        <v>45233</v>
      </c>
      <c r="E4881" s="3">
        <v>45236</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2023</v>
      </c>
      <c r="D4882" s="3">
        <v>45233</v>
      </c>
      <c r="E4882" s="3">
        <v>45236</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2023</v>
      </c>
      <c r="D4883" s="3">
        <v>45233</v>
      </c>
      <c r="E4883" s="3">
        <v>45236</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2023</v>
      </c>
      <c r="D4884" s="3">
        <v>45233</v>
      </c>
      <c r="E4884" s="3">
        <v>45236</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2023</v>
      </c>
      <c r="D4885" s="3">
        <v>44994</v>
      </c>
      <c r="E4885" s="3">
        <v>45001</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2023</v>
      </c>
      <c r="D4886" s="3">
        <v>44994</v>
      </c>
      <c r="E4886" s="3">
        <v>45001</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2020</v>
      </c>
      <c r="D4887" s="3">
        <v>44181</v>
      </c>
      <c r="E4887" s="3">
        <v>44185</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2022</v>
      </c>
      <c r="D4888" s="3">
        <v>44894</v>
      </c>
      <c r="E4888" s="3">
        <v>44897</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2022</v>
      </c>
      <c r="D4889" s="3">
        <v>44894</v>
      </c>
      <c r="E4889" s="3">
        <v>44897</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2022</v>
      </c>
      <c r="D4890" s="3">
        <v>44894</v>
      </c>
      <c r="E4890" s="3">
        <v>44897</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2022</v>
      </c>
      <c r="D4891" s="3">
        <v>44894</v>
      </c>
      <c r="E4891" s="3">
        <v>44897</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2022</v>
      </c>
      <c r="D4892" s="3">
        <v>44919</v>
      </c>
      <c r="E4892" s="3">
        <v>44926</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2022</v>
      </c>
      <c r="D4893" s="3">
        <v>44919</v>
      </c>
      <c r="E4893" s="3">
        <v>44926</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2022</v>
      </c>
      <c r="D4894" s="3">
        <v>44919</v>
      </c>
      <c r="E4894" s="3">
        <v>44926</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2022</v>
      </c>
      <c r="D4895" s="3">
        <v>44919</v>
      </c>
      <c r="E4895" s="3">
        <v>44926</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2022</v>
      </c>
      <c r="D4896" s="3">
        <v>44919</v>
      </c>
      <c r="E4896" s="3">
        <v>44926</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2022</v>
      </c>
      <c r="D4897" s="3">
        <v>44919</v>
      </c>
      <c r="E4897" s="3">
        <v>44926</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2022</v>
      </c>
      <c r="D4898" s="3">
        <v>44919</v>
      </c>
      <c r="E4898" s="3">
        <v>44926</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2020</v>
      </c>
      <c r="D4899" s="3">
        <v>44119</v>
      </c>
      <c r="E4899" s="3">
        <v>44121</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2020</v>
      </c>
      <c r="D4900" s="3">
        <v>44119</v>
      </c>
      <c r="E4900" s="3">
        <v>44121</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2022</v>
      </c>
      <c r="D4901" s="3">
        <v>44796</v>
      </c>
      <c r="E4901" s="3">
        <v>44801</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2023</v>
      </c>
      <c r="D4902" s="3">
        <v>45278</v>
      </c>
      <c r="E4902" s="3">
        <v>45282</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2023</v>
      </c>
      <c r="D4903" s="3">
        <v>45278</v>
      </c>
      <c r="E4903" s="3">
        <v>45282</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2023</v>
      </c>
      <c r="D4904" s="3">
        <v>44993</v>
      </c>
      <c r="E4904" s="3">
        <v>44998</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2023</v>
      </c>
      <c r="D4905" s="3">
        <v>44993</v>
      </c>
      <c r="E4905" s="3">
        <v>44998</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2020</v>
      </c>
      <c r="D4906" s="3">
        <v>44166</v>
      </c>
      <c r="E4906" s="3">
        <v>44168</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2020</v>
      </c>
      <c r="D4907" s="3">
        <v>44118</v>
      </c>
      <c r="E4907" s="3">
        <v>44120</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2020</v>
      </c>
      <c r="D4908" s="3">
        <v>44118</v>
      </c>
      <c r="E4908" s="3">
        <v>44120</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2020</v>
      </c>
      <c r="D4909" s="3">
        <v>44153</v>
      </c>
      <c r="E4909" s="3">
        <v>44158</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2020</v>
      </c>
      <c r="D4910" s="3">
        <v>44153</v>
      </c>
      <c r="E4910" s="3">
        <v>44158</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2023</v>
      </c>
      <c r="D4911" s="3">
        <v>44941</v>
      </c>
      <c r="E4911" s="3">
        <v>44945</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2023</v>
      </c>
      <c r="D4912" s="3">
        <v>44941</v>
      </c>
      <c r="E4912" s="3">
        <v>44945</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2023</v>
      </c>
      <c r="D4913" s="3">
        <v>44941</v>
      </c>
      <c r="E4913" s="3">
        <v>44945</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2023</v>
      </c>
      <c r="D4914" s="3">
        <v>44941</v>
      </c>
      <c r="E4914" s="3">
        <v>44945</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2023</v>
      </c>
      <c r="D4915" s="3">
        <v>44941</v>
      </c>
      <c r="E4915" s="3">
        <v>44945</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2021</v>
      </c>
      <c r="D4916" s="3">
        <v>44463</v>
      </c>
      <c r="E4916" s="3">
        <v>44465</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2021</v>
      </c>
      <c r="D4917" s="3">
        <v>44463</v>
      </c>
      <c r="E4917" s="3">
        <v>44465</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2023</v>
      </c>
      <c r="D4918" s="3">
        <v>45209</v>
      </c>
      <c r="E4918" s="3">
        <v>45211</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2023</v>
      </c>
      <c r="D4919" s="3">
        <v>45209</v>
      </c>
      <c r="E4919" s="3">
        <v>45211</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2022</v>
      </c>
      <c r="D4920" s="3">
        <v>44563</v>
      </c>
      <c r="E4920" s="3">
        <v>44568</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2022</v>
      </c>
      <c r="D4921" s="3">
        <v>44563</v>
      </c>
      <c r="E4921" s="3">
        <v>44568</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2023</v>
      </c>
      <c r="D4922" s="3">
        <v>45158</v>
      </c>
      <c r="E4922" s="3">
        <v>45162</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2023</v>
      </c>
      <c r="D4923" s="3">
        <v>45286</v>
      </c>
      <c r="E4923" s="3">
        <v>45290</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2023</v>
      </c>
      <c r="D4924" s="3">
        <v>45286</v>
      </c>
      <c r="E4924" s="3">
        <v>45290</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2023</v>
      </c>
      <c r="D4925" s="3">
        <v>45286</v>
      </c>
      <c r="E4925" s="3">
        <v>45290</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2023</v>
      </c>
      <c r="D4926" s="3">
        <v>45286</v>
      </c>
      <c r="E4926" s="3">
        <v>45290</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2023</v>
      </c>
      <c r="D4927" s="3">
        <v>45180</v>
      </c>
      <c r="E4927" s="3">
        <v>45183</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2023</v>
      </c>
      <c r="D4928" s="3">
        <v>45219</v>
      </c>
      <c r="E4928" s="3">
        <v>45223</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2023</v>
      </c>
      <c r="D4929" s="3">
        <v>45262</v>
      </c>
      <c r="E4929" s="3">
        <v>45267</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2023</v>
      </c>
      <c r="D4930" s="3">
        <v>45262</v>
      </c>
      <c r="E4930" s="3">
        <v>45267</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2020</v>
      </c>
      <c r="D4931" s="3">
        <v>44076</v>
      </c>
      <c r="E4931" s="3">
        <v>44077</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2020</v>
      </c>
      <c r="D4932" s="3">
        <v>44076</v>
      </c>
      <c r="E4932" s="3">
        <v>44077</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2023</v>
      </c>
      <c r="D4933" s="3">
        <v>45011</v>
      </c>
      <c r="E4933" s="3">
        <v>45016</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2021</v>
      </c>
      <c r="D4934" s="3">
        <v>44467</v>
      </c>
      <c r="E4934" s="3">
        <v>44473</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2021</v>
      </c>
      <c r="D4935" s="3">
        <v>44467</v>
      </c>
      <c r="E4935" s="3">
        <v>44473</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2021</v>
      </c>
      <c r="D4936" s="3">
        <v>44467</v>
      </c>
      <c r="E4936" s="3">
        <v>44473</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2021</v>
      </c>
      <c r="D4937" s="3">
        <v>44270</v>
      </c>
      <c r="E4937" s="3">
        <v>44276</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2023</v>
      </c>
      <c r="D4938" s="3">
        <v>44933</v>
      </c>
      <c r="E4938" s="3">
        <v>44940</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2020</v>
      </c>
      <c r="D4939" s="3">
        <v>43844</v>
      </c>
      <c r="E4939" s="3">
        <v>43849</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2020</v>
      </c>
      <c r="D4940" s="3">
        <v>43844</v>
      </c>
      <c r="E4940" s="3">
        <v>43849</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2020</v>
      </c>
      <c r="D4941" s="3">
        <v>43844</v>
      </c>
      <c r="E4941" s="3">
        <v>43849</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2021</v>
      </c>
      <c r="D4942" s="3">
        <v>44233</v>
      </c>
      <c r="E4942" s="3">
        <v>44240</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2021</v>
      </c>
      <c r="D4943" s="3">
        <v>44233</v>
      </c>
      <c r="E4943" s="3">
        <v>44240</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2021</v>
      </c>
      <c r="D4944" s="3">
        <v>44233</v>
      </c>
      <c r="E4944" s="3">
        <v>44240</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2023</v>
      </c>
      <c r="D4945" s="3">
        <v>45282</v>
      </c>
      <c r="E4945" s="3">
        <v>45288</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2022</v>
      </c>
      <c r="D4946" s="3">
        <v>44810</v>
      </c>
      <c r="E4946" s="3">
        <v>44811</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2022</v>
      </c>
      <c r="D4947" s="3">
        <v>44810</v>
      </c>
      <c r="E4947" s="3">
        <v>44811</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2022</v>
      </c>
      <c r="D4948" s="3">
        <v>44810</v>
      </c>
      <c r="E4948" s="3">
        <v>44811</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2020</v>
      </c>
      <c r="D4949" s="3">
        <v>44108</v>
      </c>
      <c r="E4949" s="3">
        <v>44113</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2023</v>
      </c>
      <c r="D4950" s="3">
        <v>45258</v>
      </c>
      <c r="E4950" s="3">
        <v>45263</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2023</v>
      </c>
      <c r="D4951" s="3">
        <v>45258</v>
      </c>
      <c r="E4951" s="3">
        <v>45263</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2022</v>
      </c>
      <c r="D4952" s="3">
        <v>44863</v>
      </c>
      <c r="E4952" s="3">
        <v>44867</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2021</v>
      </c>
      <c r="D4953" s="3">
        <v>44356</v>
      </c>
      <c r="E4953" s="3">
        <v>44360</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2023</v>
      </c>
      <c r="D4954" s="3">
        <v>45269</v>
      </c>
      <c r="E4954" s="3">
        <v>45273</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2021</v>
      </c>
      <c r="D4955" s="3">
        <v>44271</v>
      </c>
      <c r="E4955" s="3">
        <v>44275</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2020</v>
      </c>
      <c r="D4956" s="3">
        <v>43991</v>
      </c>
      <c r="E4956" s="3">
        <v>43995</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2020</v>
      </c>
      <c r="D4957" s="3">
        <v>43991</v>
      </c>
      <c r="E4957" s="3">
        <v>43995</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2020</v>
      </c>
      <c r="D4958" s="3">
        <v>43991</v>
      </c>
      <c r="E4958" s="3">
        <v>43995</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2021</v>
      </c>
      <c r="D4959" s="3">
        <v>44275</v>
      </c>
      <c r="E4959" s="3">
        <v>44281</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2021</v>
      </c>
      <c r="D4960" s="3">
        <v>44275</v>
      </c>
      <c r="E4960" s="3">
        <v>44281</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2022</v>
      </c>
      <c r="D4961" s="3">
        <v>44884</v>
      </c>
      <c r="E4961" s="3">
        <v>44888</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2022</v>
      </c>
      <c r="D4962" s="3">
        <v>44884</v>
      </c>
      <c r="E4962" s="3">
        <v>44888</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2020</v>
      </c>
      <c r="D4963" s="3">
        <v>43897</v>
      </c>
      <c r="E4963" s="3">
        <v>43898</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2020</v>
      </c>
      <c r="D4964" s="3">
        <v>43897</v>
      </c>
      <c r="E4964" s="3">
        <v>43898</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2020</v>
      </c>
      <c r="D4965" s="3">
        <v>43897</v>
      </c>
      <c r="E4965" s="3">
        <v>43898</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2022</v>
      </c>
      <c r="D4966" s="3">
        <v>44697</v>
      </c>
      <c r="E4966" s="3">
        <v>44701</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2021</v>
      </c>
      <c r="D4967" s="3">
        <v>44341</v>
      </c>
      <c r="E4967" s="3">
        <v>44344</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2021</v>
      </c>
      <c r="D4968" s="3">
        <v>44410</v>
      </c>
      <c r="E4968" s="3">
        <v>44413</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2021</v>
      </c>
      <c r="D4969" s="3">
        <v>44410</v>
      </c>
      <c r="E4969" s="3">
        <v>44413</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2021</v>
      </c>
      <c r="D4970" s="3">
        <v>44410</v>
      </c>
      <c r="E4970" s="3">
        <v>44413</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2021</v>
      </c>
      <c r="D4971" s="3">
        <v>44410</v>
      </c>
      <c r="E4971" s="3">
        <v>44413</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2022</v>
      </c>
      <c r="D4972" s="3">
        <v>44872</v>
      </c>
      <c r="E4972" s="3">
        <v>44875</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2022</v>
      </c>
      <c r="D4973" s="3">
        <v>44872</v>
      </c>
      <c r="E4973" s="3">
        <v>44875</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2022</v>
      </c>
      <c r="D4974" s="3">
        <v>44872</v>
      </c>
      <c r="E4974" s="3">
        <v>44875</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2022</v>
      </c>
      <c r="D4975" s="3">
        <v>44872</v>
      </c>
      <c r="E4975" s="3">
        <v>44875</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2022</v>
      </c>
      <c r="D4976" s="3">
        <v>44873</v>
      </c>
      <c r="E4976" s="3">
        <v>44878</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2021</v>
      </c>
      <c r="D4977" s="3">
        <v>44457</v>
      </c>
      <c r="E4977" s="3">
        <v>44462</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2021</v>
      </c>
      <c r="D4978" s="3">
        <v>44537</v>
      </c>
      <c r="E4978" s="3">
        <v>44539</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2021</v>
      </c>
      <c r="D4979" s="3">
        <v>44537</v>
      </c>
      <c r="E4979" s="3">
        <v>44539</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2021</v>
      </c>
      <c r="D4980" s="3">
        <v>44537</v>
      </c>
      <c r="E4980" s="3">
        <v>44539</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2022</v>
      </c>
      <c r="D4981" s="3">
        <v>44905</v>
      </c>
      <c r="E4981" s="3">
        <v>44909</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2022</v>
      </c>
      <c r="D4982" s="3">
        <v>44905</v>
      </c>
      <c r="E4982" s="3">
        <v>44909</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2022</v>
      </c>
      <c r="D4983" s="3">
        <v>44905</v>
      </c>
      <c r="E4983" s="3">
        <v>44909</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2020</v>
      </c>
      <c r="D4984" s="3">
        <v>44151</v>
      </c>
      <c r="E4984" s="3">
        <v>44157</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2022</v>
      </c>
      <c r="D4985" s="3">
        <v>44872</v>
      </c>
      <c r="E4985" s="3">
        <v>44876</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2021</v>
      </c>
      <c r="D4986" s="3">
        <v>44445</v>
      </c>
      <c r="E4986" s="3">
        <v>44449</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2020</v>
      </c>
      <c r="D4987" s="3">
        <v>44077</v>
      </c>
      <c r="E4987" s="3">
        <v>44077</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2022</v>
      </c>
      <c r="D4988" s="3">
        <v>44676</v>
      </c>
      <c r="E4988" s="3">
        <v>44680</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2022</v>
      </c>
      <c r="D4989" s="3">
        <v>44676</v>
      </c>
      <c r="E4989" s="3">
        <v>44680</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2022</v>
      </c>
      <c r="D4990" s="3">
        <v>44676</v>
      </c>
      <c r="E4990" s="3">
        <v>44680</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2023</v>
      </c>
      <c r="D4991" s="3">
        <v>45170</v>
      </c>
      <c r="E4991" s="3">
        <v>45174</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2023</v>
      </c>
      <c r="D4992" s="3">
        <v>45170</v>
      </c>
      <c r="E4992" s="3">
        <v>45174</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2023</v>
      </c>
      <c r="D4993" s="3">
        <v>45268</v>
      </c>
      <c r="E4993" s="3">
        <v>45274</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2021</v>
      </c>
      <c r="D4994" s="3">
        <v>44548</v>
      </c>
      <c r="E4994" s="3">
        <v>44555</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2021</v>
      </c>
      <c r="D4995" s="3">
        <v>44548</v>
      </c>
      <c r="E4995" s="3">
        <v>44555</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2021</v>
      </c>
      <c r="D4996" s="3">
        <v>44548</v>
      </c>
      <c r="E4996" s="3">
        <v>44555</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2020</v>
      </c>
      <c r="D4997" s="3">
        <v>44139</v>
      </c>
      <c r="E4997" s="3">
        <v>44145</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2023</v>
      </c>
      <c r="D4998" s="3">
        <v>44996</v>
      </c>
      <c r="E4998" s="3">
        <v>45001</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2023</v>
      </c>
      <c r="D4999" s="3">
        <v>44996</v>
      </c>
      <c r="E4999" s="3">
        <v>45001</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2022</v>
      </c>
      <c r="D5000" s="3">
        <v>44592</v>
      </c>
      <c r="E5000" s="3">
        <v>44596</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2022</v>
      </c>
      <c r="D5001" s="3">
        <v>44592</v>
      </c>
      <c r="E5001" s="3">
        <v>44596</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2023</v>
      </c>
      <c r="D5002" s="3">
        <v>45054</v>
      </c>
      <c r="E5002" s="3">
        <v>45059</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2022</v>
      </c>
      <c r="D5003" s="3">
        <v>44706</v>
      </c>
      <c r="E5003" s="3">
        <v>44706</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2022</v>
      </c>
      <c r="D5004" s="3">
        <v>44706</v>
      </c>
      <c r="E5004" s="3">
        <v>44706</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2022</v>
      </c>
      <c r="D5005" s="3">
        <v>44842</v>
      </c>
      <c r="E5005" s="3">
        <v>44847</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2020</v>
      </c>
      <c r="D5006" s="3">
        <v>43951</v>
      </c>
      <c r="E5006" s="3">
        <v>43953</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2021</v>
      </c>
      <c r="D5007" s="3">
        <v>44510</v>
      </c>
      <c r="E5007" s="3">
        <v>44514</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2021</v>
      </c>
      <c r="D5008" s="3">
        <v>44509</v>
      </c>
      <c r="E5008" s="3">
        <v>44514</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2021</v>
      </c>
      <c r="D5009" s="3">
        <v>44509</v>
      </c>
      <c r="E5009" s="3">
        <v>44514</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2021</v>
      </c>
      <c r="D5010" s="3">
        <v>44446</v>
      </c>
      <c r="E5010" s="3">
        <v>44453</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2021</v>
      </c>
      <c r="D5011" s="3">
        <v>44446</v>
      </c>
      <c r="E5011" s="3">
        <v>44453</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2021</v>
      </c>
      <c r="D5012" s="3">
        <v>44446</v>
      </c>
      <c r="E5012" s="3">
        <v>44453</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2023</v>
      </c>
      <c r="D5013" s="3">
        <v>45058</v>
      </c>
      <c r="E5013" s="3">
        <v>45060</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2023</v>
      </c>
      <c r="D5014" s="3">
        <v>45129</v>
      </c>
      <c r="E5014" s="3">
        <v>45134</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2023</v>
      </c>
      <c r="D5015" s="3">
        <v>45129</v>
      </c>
      <c r="E5015" s="3">
        <v>45134</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2023</v>
      </c>
      <c r="D5016" s="3">
        <v>45129</v>
      </c>
      <c r="E5016" s="3">
        <v>45134</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2020</v>
      </c>
      <c r="D5017" s="3">
        <v>44159</v>
      </c>
      <c r="E5017" s="3">
        <v>44164</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2020</v>
      </c>
      <c r="D5018" s="3">
        <v>44159</v>
      </c>
      <c r="E5018" s="3">
        <v>44164</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2020</v>
      </c>
      <c r="D5019" s="3">
        <v>44150</v>
      </c>
      <c r="E5019" s="3">
        <v>44153</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2020</v>
      </c>
      <c r="D5020" s="3">
        <v>44150</v>
      </c>
      <c r="E5020" s="3">
        <v>44153</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2020</v>
      </c>
      <c r="D5021" s="3">
        <v>44150</v>
      </c>
      <c r="E5021" s="3">
        <v>44153</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2023</v>
      </c>
      <c r="D5022" s="3">
        <v>45009</v>
      </c>
      <c r="E5022" s="3">
        <v>45011</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2022</v>
      </c>
      <c r="D5023" s="3">
        <v>44914</v>
      </c>
      <c r="E5023" s="3">
        <v>44920</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2022</v>
      </c>
      <c r="D5024" s="3">
        <v>44914</v>
      </c>
      <c r="E5024" s="3">
        <v>44920</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2022</v>
      </c>
      <c r="D5025" s="3">
        <v>44914</v>
      </c>
      <c r="E5025" s="3">
        <v>44920</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2023</v>
      </c>
      <c r="D5026" s="3">
        <v>45137</v>
      </c>
      <c r="E5026" s="3">
        <v>45142</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2023</v>
      </c>
      <c r="D5027" s="3">
        <v>45137</v>
      </c>
      <c r="E5027" s="3">
        <v>45142</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2023</v>
      </c>
      <c r="D5028" s="3">
        <v>45137</v>
      </c>
      <c r="E5028" s="3">
        <v>45142</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2023</v>
      </c>
      <c r="D5029" s="3">
        <v>45137</v>
      </c>
      <c r="E5029" s="3">
        <v>45142</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2020</v>
      </c>
      <c r="D5030" s="3">
        <v>44076</v>
      </c>
      <c r="E5030" s="3">
        <v>44081</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2023</v>
      </c>
      <c r="D5031" s="3">
        <v>44956</v>
      </c>
      <c r="E5031" s="3">
        <v>44960</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2023</v>
      </c>
      <c r="D5032" s="3">
        <v>44956</v>
      </c>
      <c r="E5032" s="3">
        <v>44960</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2023</v>
      </c>
      <c r="D5033" s="3">
        <v>44956</v>
      </c>
      <c r="E5033" s="3">
        <v>44960</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2022</v>
      </c>
      <c r="D5034" s="3">
        <v>44922</v>
      </c>
      <c r="E5034" s="3">
        <v>44929</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2022</v>
      </c>
      <c r="D5035" s="3">
        <v>44922</v>
      </c>
      <c r="E5035" s="3">
        <v>44929</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2021</v>
      </c>
      <c r="D5036" s="3">
        <v>44417</v>
      </c>
      <c r="E5036" s="3">
        <v>44421</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2020</v>
      </c>
      <c r="D5037" s="3">
        <v>43927</v>
      </c>
      <c r="E5037" s="3">
        <v>43933</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2020</v>
      </c>
      <c r="D5038" s="3">
        <v>43927</v>
      </c>
      <c r="E5038" s="3">
        <v>43933</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2023</v>
      </c>
      <c r="D5039" s="3">
        <v>45248</v>
      </c>
      <c r="E5039" s="3">
        <v>45252</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2021</v>
      </c>
      <c r="D5040" s="3">
        <v>44388</v>
      </c>
      <c r="E5040" s="3">
        <v>44389</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2021</v>
      </c>
      <c r="D5041" s="3">
        <v>44388</v>
      </c>
      <c r="E5041" s="3">
        <v>44389</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2021</v>
      </c>
      <c r="D5042" s="3">
        <v>44388</v>
      </c>
      <c r="E5042" s="3">
        <v>44389</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2022</v>
      </c>
      <c r="D5043" s="3">
        <v>44876</v>
      </c>
      <c r="E5043" s="3">
        <v>44879</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2022</v>
      </c>
      <c r="D5044" s="3">
        <v>44876</v>
      </c>
      <c r="E5044" s="3">
        <v>44879</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2022</v>
      </c>
      <c r="D5045" s="3">
        <v>44876</v>
      </c>
      <c r="E5045" s="3">
        <v>44879</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2022</v>
      </c>
      <c r="D5046" s="3">
        <v>44876</v>
      </c>
      <c r="E5046" s="3">
        <v>44879</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2022</v>
      </c>
      <c r="D5047" s="3">
        <v>44876</v>
      </c>
      <c r="E5047" s="3">
        <v>44879</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2022</v>
      </c>
      <c r="D5048" s="3">
        <v>44876</v>
      </c>
      <c r="E5048" s="3">
        <v>44879</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2022</v>
      </c>
      <c r="D5049" s="3">
        <v>44876</v>
      </c>
      <c r="E5049" s="3">
        <v>44879</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2020</v>
      </c>
      <c r="D5050" s="3">
        <v>43921</v>
      </c>
      <c r="E5050" s="3">
        <v>43925</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2020</v>
      </c>
      <c r="D5051" s="3">
        <v>43921</v>
      </c>
      <c r="E5051" s="3">
        <v>43925</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2021</v>
      </c>
      <c r="D5052" s="3">
        <v>44457</v>
      </c>
      <c r="E5052" s="3">
        <v>44463</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2021</v>
      </c>
      <c r="D5053" s="3">
        <v>44507</v>
      </c>
      <c r="E5053" s="3">
        <v>44511</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2023</v>
      </c>
      <c r="D5054" s="3">
        <v>45066</v>
      </c>
      <c r="E5054" s="3">
        <v>45066</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2021</v>
      </c>
      <c r="D5055" s="3">
        <v>44199</v>
      </c>
      <c r="E5055" s="3">
        <v>44204</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2021</v>
      </c>
      <c r="D5056" s="3">
        <v>44199</v>
      </c>
      <c r="E5056" s="3">
        <v>44204</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2021</v>
      </c>
      <c r="D5057" s="3">
        <v>44199</v>
      </c>
      <c r="E5057" s="3">
        <v>44204</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2021</v>
      </c>
      <c r="D5058" s="3">
        <v>44447</v>
      </c>
      <c r="E5058" s="3">
        <v>44450</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2021</v>
      </c>
      <c r="D5059" s="3">
        <v>44447</v>
      </c>
      <c r="E5059" s="3">
        <v>44450</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2022</v>
      </c>
      <c r="D5060" s="3">
        <v>44655</v>
      </c>
      <c r="E5060" s="3">
        <v>44659</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2022</v>
      </c>
      <c r="D5061" s="3">
        <v>44901</v>
      </c>
      <c r="E5061" s="3">
        <v>44903</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2022</v>
      </c>
      <c r="D5062" s="3">
        <v>44901</v>
      </c>
      <c r="E5062" s="3">
        <v>44903</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2021</v>
      </c>
      <c r="D5063" s="3">
        <v>44324</v>
      </c>
      <c r="E5063" s="3">
        <v>44328</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2021</v>
      </c>
      <c r="D5064" s="3">
        <v>44324</v>
      </c>
      <c r="E5064" s="3">
        <v>44328</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2021</v>
      </c>
      <c r="D5065" s="3">
        <v>44324</v>
      </c>
      <c r="E5065" s="3">
        <v>44328</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2023</v>
      </c>
      <c r="D5066" s="3">
        <v>45192</v>
      </c>
      <c r="E5066" s="3">
        <v>45194</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2023</v>
      </c>
      <c r="D5067" s="3">
        <v>45261</v>
      </c>
      <c r="E5067" s="3">
        <v>45268</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2023</v>
      </c>
      <c r="D5068" s="3">
        <v>45261</v>
      </c>
      <c r="E5068" s="3">
        <v>45268</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2023</v>
      </c>
      <c r="D5069" s="3">
        <v>44942</v>
      </c>
      <c r="E5069" s="3">
        <v>44946</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2020</v>
      </c>
      <c r="D5070" s="3">
        <v>44051</v>
      </c>
      <c r="E5070" s="3">
        <v>44055</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2020</v>
      </c>
      <c r="D5071" s="3">
        <v>44051</v>
      </c>
      <c r="E5071" s="3">
        <v>44055</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2020</v>
      </c>
      <c r="D5072" s="3">
        <v>44051</v>
      </c>
      <c r="E5072" s="3">
        <v>44055</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2020</v>
      </c>
      <c r="D5073" s="3">
        <v>44051</v>
      </c>
      <c r="E5073" s="3">
        <v>44055</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2020</v>
      </c>
      <c r="D5074" s="3">
        <v>44051</v>
      </c>
      <c r="E5074" s="3">
        <v>44055</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2021</v>
      </c>
      <c r="D5075" s="3">
        <v>44505</v>
      </c>
      <c r="E5075" s="3">
        <v>44505</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2023</v>
      </c>
      <c r="D5076" s="3">
        <v>45042</v>
      </c>
      <c r="E5076" s="3">
        <v>45046</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2020</v>
      </c>
      <c r="D5077" s="3">
        <v>43941</v>
      </c>
      <c r="E5077" s="3">
        <v>43943</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2020</v>
      </c>
      <c r="D5078" s="3">
        <v>43941</v>
      </c>
      <c r="E5078" s="3">
        <v>43943</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2020</v>
      </c>
      <c r="D5079" s="3">
        <v>43941</v>
      </c>
      <c r="E5079" s="3">
        <v>43943</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2023</v>
      </c>
      <c r="D5080" s="3">
        <v>45242</v>
      </c>
      <c r="E5080" s="3">
        <v>45248</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2023</v>
      </c>
      <c r="D5081" s="3">
        <v>45256</v>
      </c>
      <c r="E5081" s="3">
        <v>45260</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2023</v>
      </c>
      <c r="D5082" s="3">
        <v>45256</v>
      </c>
      <c r="E5082" s="3">
        <v>45260</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2021</v>
      </c>
      <c r="D5083" s="3">
        <v>44548</v>
      </c>
      <c r="E5083" s="3">
        <v>44548</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2022</v>
      </c>
      <c r="D5084" s="3">
        <v>44813</v>
      </c>
      <c r="E5084" s="3">
        <v>44817</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2022</v>
      </c>
      <c r="D5085" s="3">
        <v>44813</v>
      </c>
      <c r="E5085" s="3">
        <v>44817</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2022</v>
      </c>
      <c r="D5086" s="3">
        <v>44719</v>
      </c>
      <c r="E5086" s="3">
        <v>44722</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2021</v>
      </c>
      <c r="D5087" s="3">
        <v>44366</v>
      </c>
      <c r="E5087" s="3">
        <v>44370</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2021</v>
      </c>
      <c r="D5088" s="3">
        <v>44260</v>
      </c>
      <c r="E5088" s="3">
        <v>44264</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2021</v>
      </c>
      <c r="D5089" s="3">
        <v>44260</v>
      </c>
      <c r="E5089" s="3">
        <v>44264</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2021</v>
      </c>
      <c r="D5090" s="3">
        <v>44260</v>
      </c>
      <c r="E5090" s="3">
        <v>44264</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2023</v>
      </c>
      <c r="D5091" s="3">
        <v>45143</v>
      </c>
      <c r="E5091" s="3">
        <v>45146</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2023</v>
      </c>
      <c r="D5092" s="3">
        <v>45143</v>
      </c>
      <c r="E5092" s="3">
        <v>45146</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2023</v>
      </c>
      <c r="D5093" s="3">
        <v>45291</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2021</v>
      </c>
      <c r="D5094" s="3">
        <v>44339</v>
      </c>
      <c r="E5094" s="3">
        <v>44343</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2020</v>
      </c>
      <c r="D5095" s="3">
        <v>44171</v>
      </c>
      <c r="E5095" s="3">
        <v>44175</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2020</v>
      </c>
      <c r="D5096" s="3">
        <v>44171</v>
      </c>
      <c r="E5096" s="3">
        <v>44175</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2020</v>
      </c>
      <c r="D5097" s="3">
        <v>44171</v>
      </c>
      <c r="E5097" s="3">
        <v>44175</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2020</v>
      </c>
      <c r="D5098" s="3">
        <v>44171</v>
      </c>
      <c r="E5098" s="3">
        <v>44175</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2020</v>
      </c>
      <c r="D5099" s="3">
        <v>44171</v>
      </c>
      <c r="E5099" s="3">
        <v>44175</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2020</v>
      </c>
      <c r="D5100" s="3">
        <v>44171</v>
      </c>
      <c r="E5100" s="3">
        <v>44175</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2021</v>
      </c>
      <c r="D5101" s="3">
        <v>44415</v>
      </c>
      <c r="E5101" s="3">
        <v>44420</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2020</v>
      </c>
      <c r="D5102" s="3">
        <v>43907</v>
      </c>
      <c r="E5102" s="3">
        <v>43907</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2020</v>
      </c>
      <c r="D5103" s="3">
        <v>43907</v>
      </c>
      <c r="E5103" s="3">
        <v>43907</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2020</v>
      </c>
      <c r="D5104" s="3">
        <v>43907</v>
      </c>
      <c r="E5104" s="3">
        <v>43907</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2021</v>
      </c>
      <c r="D5105" s="3">
        <v>44281</v>
      </c>
      <c r="E5105" s="3">
        <v>44285</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2021</v>
      </c>
      <c r="D5106" s="3">
        <v>44281</v>
      </c>
      <c r="E5106" s="3">
        <v>44285</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2020</v>
      </c>
      <c r="D5107" s="3">
        <v>44179</v>
      </c>
      <c r="E5107" s="3">
        <v>44185</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2021</v>
      </c>
      <c r="D5108" s="3">
        <v>44458</v>
      </c>
      <c r="E5108" s="3">
        <v>44465</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2023</v>
      </c>
      <c r="D5109" s="3">
        <v>45042</v>
      </c>
      <c r="E5109" s="3">
        <v>45043</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2023</v>
      </c>
      <c r="D5110" s="3">
        <v>45042</v>
      </c>
      <c r="E5110" s="3">
        <v>45043</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2020</v>
      </c>
      <c r="D5111" s="3">
        <v>44122</v>
      </c>
      <c r="E5111" s="3">
        <v>44126</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2020</v>
      </c>
      <c r="D5112" s="3">
        <v>44122</v>
      </c>
      <c r="E5112" s="3">
        <v>44126</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2020</v>
      </c>
      <c r="D5113" s="3">
        <v>44122</v>
      </c>
      <c r="E5113" s="3">
        <v>44126</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2021</v>
      </c>
      <c r="D5114" s="3">
        <v>44513</v>
      </c>
      <c r="E5114" s="3">
        <v>44513</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2022</v>
      </c>
      <c r="D5115" s="3">
        <v>44592</v>
      </c>
      <c r="E5115" s="3">
        <v>44594</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2022</v>
      </c>
      <c r="D5116" s="3">
        <v>44883</v>
      </c>
      <c r="E5116" s="3">
        <v>44888</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2023</v>
      </c>
      <c r="D5117" s="3">
        <v>45133</v>
      </c>
      <c r="E5117" s="3">
        <v>45137</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2023</v>
      </c>
      <c r="D5118" s="3">
        <v>45242</v>
      </c>
      <c r="E5118" s="3">
        <v>45248</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2021</v>
      </c>
      <c r="D5119" s="3">
        <v>44465</v>
      </c>
      <c r="E5119" s="3">
        <v>44472</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2021</v>
      </c>
      <c r="D5120" s="3">
        <v>44465</v>
      </c>
      <c r="E5120" s="3">
        <v>44472</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2021</v>
      </c>
      <c r="D5121" s="3">
        <v>44465</v>
      </c>
      <c r="E5121" s="3">
        <v>44472</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2020</v>
      </c>
      <c r="D5122" s="3">
        <v>43925</v>
      </c>
      <c r="E5122" s="3">
        <v>43929</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2020</v>
      </c>
      <c r="D5123" s="3">
        <v>43925</v>
      </c>
      <c r="E5123" s="3">
        <v>43929</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2020</v>
      </c>
      <c r="D5124" s="3">
        <v>43925</v>
      </c>
      <c r="E5124" s="3">
        <v>43929</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2020</v>
      </c>
      <c r="D5125" s="3">
        <v>43925</v>
      </c>
      <c r="E5125" s="3">
        <v>43929</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2020</v>
      </c>
      <c r="D5126" s="3">
        <v>44088</v>
      </c>
      <c r="E5126" s="3">
        <v>44088</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2020</v>
      </c>
      <c r="D5127" s="3">
        <v>44088</v>
      </c>
      <c r="E5127" s="3">
        <v>44088</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2020</v>
      </c>
      <c r="D5128" s="3">
        <v>44088</v>
      </c>
      <c r="E5128" s="3">
        <v>44088</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2020</v>
      </c>
      <c r="D5129" s="3">
        <v>44088</v>
      </c>
      <c r="E5129" s="3">
        <v>44088</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2020</v>
      </c>
      <c r="D5130" s="3">
        <v>44088</v>
      </c>
      <c r="E5130" s="3">
        <v>44088</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2020</v>
      </c>
      <c r="D5131" s="3">
        <v>44088</v>
      </c>
      <c r="E5131" s="3">
        <v>44088</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2020</v>
      </c>
      <c r="D5132" s="3">
        <v>44088</v>
      </c>
      <c r="E5132" s="3">
        <v>44088</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2023</v>
      </c>
      <c r="D5133" s="3">
        <v>45290</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2021</v>
      </c>
      <c r="D5134" s="3">
        <v>44368</v>
      </c>
      <c r="E5134" s="3">
        <v>44374</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2023</v>
      </c>
      <c r="D5135" s="3">
        <v>45257</v>
      </c>
      <c r="E5135" s="3">
        <v>45261</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2023</v>
      </c>
      <c r="D5136" s="3">
        <v>45257</v>
      </c>
      <c r="E5136" s="3">
        <v>45261</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2022</v>
      </c>
      <c r="D5137" s="3">
        <v>44858</v>
      </c>
      <c r="E5137" s="3">
        <v>44863</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2021</v>
      </c>
      <c r="D5138" s="3">
        <v>44544</v>
      </c>
      <c r="E5138" s="3">
        <v>44549</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2022</v>
      </c>
      <c r="D5139" s="3">
        <v>44879</v>
      </c>
      <c r="E5139" s="3">
        <v>44883</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2023</v>
      </c>
      <c r="D5140" s="3">
        <v>45199</v>
      </c>
      <c r="E5140" s="3">
        <v>45205</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2023</v>
      </c>
      <c r="D5141" s="3">
        <v>45199</v>
      </c>
      <c r="E5141" s="3">
        <v>45205</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2021</v>
      </c>
      <c r="D5142" s="3">
        <v>44508</v>
      </c>
      <c r="E5142" s="3">
        <v>44512</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2022</v>
      </c>
      <c r="D5143" s="3">
        <v>44653</v>
      </c>
      <c r="E5143" s="3">
        <v>44657</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2022</v>
      </c>
      <c r="D5144" s="3">
        <v>44653</v>
      </c>
      <c r="E5144" s="3">
        <v>44657</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2022</v>
      </c>
      <c r="D5145" s="3">
        <v>44653</v>
      </c>
      <c r="E5145" s="3">
        <v>44657</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2023</v>
      </c>
      <c r="D5146" s="3">
        <v>44960</v>
      </c>
      <c r="E5146" s="3">
        <v>44965</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2023</v>
      </c>
      <c r="D5147" s="3">
        <v>44960</v>
      </c>
      <c r="E5147" s="3">
        <v>44965</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2023</v>
      </c>
      <c r="D5148" s="3">
        <v>44960</v>
      </c>
      <c r="E5148" s="3">
        <v>44965</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2023</v>
      </c>
      <c r="D5149" s="3">
        <v>45285</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2023</v>
      </c>
      <c r="D5150" s="3">
        <v>45285</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2020</v>
      </c>
      <c r="D5151" s="3">
        <v>44003</v>
      </c>
      <c r="E5151" s="3">
        <v>44003</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2023</v>
      </c>
      <c r="D5152" s="3">
        <v>44992</v>
      </c>
      <c r="E5152" s="3">
        <v>44996</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2023</v>
      </c>
      <c r="D5153" s="3">
        <v>45195</v>
      </c>
      <c r="E5153" s="3">
        <v>45198</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2020</v>
      </c>
      <c r="D5154" s="3">
        <v>44012</v>
      </c>
      <c r="E5154" s="3">
        <v>44018</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2020</v>
      </c>
      <c r="D5155" s="3">
        <v>44012</v>
      </c>
      <c r="E5155" s="3">
        <v>44018</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2021</v>
      </c>
      <c r="D5156" s="3">
        <v>44415</v>
      </c>
      <c r="E5156" s="3">
        <v>44416</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2021</v>
      </c>
      <c r="D5157" s="3">
        <v>44415</v>
      </c>
      <c r="E5157" s="3">
        <v>44416</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2023</v>
      </c>
      <c r="D5158" s="3">
        <v>45108</v>
      </c>
      <c r="E5158" s="3">
        <v>45112</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2023</v>
      </c>
      <c r="D5159" s="3">
        <v>45108</v>
      </c>
      <c r="E5159" s="3">
        <v>45112</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2023</v>
      </c>
      <c r="D5160" s="3">
        <v>45108</v>
      </c>
      <c r="E5160" s="3">
        <v>45112</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2021</v>
      </c>
      <c r="D5161" s="3">
        <v>44495</v>
      </c>
      <c r="E5161" s="3">
        <v>44499</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2021</v>
      </c>
      <c r="D5162" s="3">
        <v>44495</v>
      </c>
      <c r="E5162" s="3">
        <v>44499</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2020</v>
      </c>
      <c r="D5163" s="3">
        <v>44042</v>
      </c>
      <c r="E5163" s="3">
        <v>44048</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2022</v>
      </c>
      <c r="D5164" s="3">
        <v>44884</v>
      </c>
      <c r="E5164" s="3">
        <v>44889</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2021</v>
      </c>
      <c r="D5165" s="3">
        <v>44383</v>
      </c>
      <c r="E5165" s="3">
        <v>44388</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2020</v>
      </c>
      <c r="D5166" s="3">
        <v>44145</v>
      </c>
      <c r="E5166" s="3">
        <v>44151</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2020</v>
      </c>
      <c r="D5167" s="3">
        <v>44145</v>
      </c>
      <c r="E5167" s="3">
        <v>44151</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2020</v>
      </c>
      <c r="D5168" s="3">
        <v>44145</v>
      </c>
      <c r="E5168" s="3">
        <v>44151</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2020</v>
      </c>
      <c r="D5169" s="3">
        <v>44145</v>
      </c>
      <c r="E5169" s="3">
        <v>44151</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2020</v>
      </c>
      <c r="D5170" s="3">
        <v>44145</v>
      </c>
      <c r="E5170" s="3">
        <v>44151</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2020</v>
      </c>
      <c r="D5171" s="3">
        <v>44145</v>
      </c>
      <c r="E5171" s="3">
        <v>44151</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2022</v>
      </c>
      <c r="D5172" s="3">
        <v>44709</v>
      </c>
      <c r="E5172" s="3">
        <v>44711</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2022</v>
      </c>
      <c r="D5173" s="3">
        <v>44709</v>
      </c>
      <c r="E5173" s="3">
        <v>44711</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2022</v>
      </c>
      <c r="D5174" s="3">
        <v>44709</v>
      </c>
      <c r="E5174" s="3">
        <v>44711</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2021</v>
      </c>
      <c r="D5175" s="3">
        <v>44263</v>
      </c>
      <c r="E5175" s="3">
        <v>44265</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2023</v>
      </c>
      <c r="D5176" s="3">
        <v>45219</v>
      </c>
      <c r="E5176" s="3">
        <v>45224</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2023</v>
      </c>
      <c r="D5177" s="3">
        <v>45219</v>
      </c>
      <c r="E5177" s="3">
        <v>45224</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2022</v>
      </c>
      <c r="D5178" s="3">
        <v>44871</v>
      </c>
      <c r="E5178" s="3">
        <v>44874</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2022</v>
      </c>
      <c r="D5179" s="3">
        <v>44922</v>
      </c>
      <c r="E5179" s="3">
        <v>44926</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2021</v>
      </c>
      <c r="D5180" s="3">
        <v>44299</v>
      </c>
      <c r="E5180" s="3">
        <v>44305</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2021</v>
      </c>
      <c r="D5181" s="3">
        <v>44299</v>
      </c>
      <c r="E5181" s="3">
        <v>44305</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2021</v>
      </c>
      <c r="D5182" s="3">
        <v>44299</v>
      </c>
      <c r="E5182" s="3">
        <v>44305</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2023</v>
      </c>
      <c r="D5183" s="3">
        <v>45182</v>
      </c>
      <c r="E5183" s="3">
        <v>45185</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2023</v>
      </c>
      <c r="D5184" s="3">
        <v>45182</v>
      </c>
      <c r="E5184" s="3">
        <v>45185</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2023</v>
      </c>
      <c r="D5185" s="3">
        <v>45194</v>
      </c>
      <c r="E5185" s="3">
        <v>45197</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2023</v>
      </c>
      <c r="D5186" s="3">
        <v>45194</v>
      </c>
      <c r="E5186" s="3">
        <v>45197</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2021</v>
      </c>
      <c r="D5187" s="3">
        <v>44479</v>
      </c>
      <c r="E5187" s="3">
        <v>44484</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2021</v>
      </c>
      <c r="D5188" s="3">
        <v>44527</v>
      </c>
      <c r="E5188" s="3">
        <v>44533</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2021</v>
      </c>
      <c r="D5189" s="3">
        <v>44452</v>
      </c>
      <c r="E5189" s="3">
        <v>44457</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2021</v>
      </c>
      <c r="D5190" s="3">
        <v>44452</v>
      </c>
      <c r="E5190" s="3">
        <v>44457</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2023</v>
      </c>
      <c r="D5191" s="3">
        <v>45245</v>
      </c>
      <c r="E5191" s="3">
        <v>45249</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2023</v>
      </c>
      <c r="D5192" s="3">
        <v>45245</v>
      </c>
      <c r="E5192" s="3">
        <v>45249</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2023</v>
      </c>
      <c r="D5193" s="3">
        <v>45052</v>
      </c>
      <c r="E5193" s="3">
        <v>45056</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2020</v>
      </c>
      <c r="D5194" s="3">
        <v>44163</v>
      </c>
      <c r="E5194" s="3">
        <v>44166</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2020</v>
      </c>
      <c r="D5195" s="3">
        <v>44163</v>
      </c>
      <c r="E5195" s="3">
        <v>44166</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2020</v>
      </c>
      <c r="D5196" s="3">
        <v>44163</v>
      </c>
      <c r="E5196" s="3">
        <v>44166</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2020</v>
      </c>
      <c r="D5197" s="3">
        <v>44163</v>
      </c>
      <c r="E5197" s="3">
        <v>44166</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2020</v>
      </c>
      <c r="D5198" s="3">
        <v>43961</v>
      </c>
      <c r="E5198" s="3">
        <v>43966</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2020</v>
      </c>
      <c r="D5199" s="3">
        <v>43961</v>
      </c>
      <c r="E5199" s="3">
        <v>43966</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2022</v>
      </c>
      <c r="D5200" s="3">
        <v>44624</v>
      </c>
      <c r="E5200" s="3">
        <v>44629</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2022</v>
      </c>
      <c r="D5201" s="3">
        <v>44624</v>
      </c>
      <c r="E5201" s="3">
        <v>44629</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2022</v>
      </c>
      <c r="D5202" s="3">
        <v>44624</v>
      </c>
      <c r="E5202" s="3">
        <v>44629</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2022</v>
      </c>
      <c r="D5203" s="3">
        <v>44624</v>
      </c>
      <c r="E5203" s="3">
        <v>44629</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2021</v>
      </c>
      <c r="D5204" s="3">
        <v>44423</v>
      </c>
      <c r="E5204" s="3">
        <v>44427</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2021</v>
      </c>
      <c r="D5205" s="3">
        <v>44423</v>
      </c>
      <c r="E5205" s="3">
        <v>44427</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2021</v>
      </c>
      <c r="D5206" s="3">
        <v>44451</v>
      </c>
      <c r="E5206" s="3">
        <v>44457</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2021</v>
      </c>
      <c r="D5207" s="3">
        <v>44451</v>
      </c>
      <c r="E5207" s="3">
        <v>44457</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2021</v>
      </c>
      <c r="D5208" s="3">
        <v>44451</v>
      </c>
      <c r="E5208" s="3">
        <v>44457</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2021</v>
      </c>
      <c r="D5209" s="3">
        <v>44451</v>
      </c>
      <c r="E5209" s="3">
        <v>44457</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2021</v>
      </c>
      <c r="D5210" s="3">
        <v>44451</v>
      </c>
      <c r="E5210" s="3">
        <v>44457</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2021</v>
      </c>
      <c r="D5211" s="3">
        <v>44451</v>
      </c>
      <c r="E5211" s="3">
        <v>44457</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2021</v>
      </c>
      <c r="D5212" s="3">
        <v>44208</v>
      </c>
      <c r="E5212" s="3">
        <v>44214</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2021</v>
      </c>
      <c r="D5213" s="3">
        <v>44328</v>
      </c>
      <c r="E5213" s="3">
        <v>44332</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2022</v>
      </c>
      <c r="D5214" s="3">
        <v>44831</v>
      </c>
      <c r="E5214" s="3">
        <v>44831</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2022</v>
      </c>
      <c r="D5215" s="3">
        <v>44831</v>
      </c>
      <c r="E5215" s="3">
        <v>44831</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2022</v>
      </c>
      <c r="D5216" s="3">
        <v>44831</v>
      </c>
      <c r="E5216" s="3">
        <v>44831</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2022</v>
      </c>
      <c r="D5217" s="3">
        <v>44831</v>
      </c>
      <c r="E5217" s="3">
        <v>44831</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2023</v>
      </c>
      <c r="D5218" s="3">
        <v>45179</v>
      </c>
      <c r="E5218" s="3">
        <v>45185</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2023</v>
      </c>
      <c r="D5219" s="3">
        <v>45032</v>
      </c>
      <c r="E5219" s="3">
        <v>45034</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2023</v>
      </c>
      <c r="D5220" s="3">
        <v>45088</v>
      </c>
      <c r="E5220" s="3">
        <v>45092</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2023</v>
      </c>
      <c r="D5221" s="3">
        <v>45171</v>
      </c>
      <c r="E5221" s="3">
        <v>45171</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2020</v>
      </c>
      <c r="D5222" s="3">
        <v>43996</v>
      </c>
      <c r="E5222" s="3">
        <v>44002</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2023</v>
      </c>
      <c r="D5223" s="3">
        <v>45065</v>
      </c>
      <c r="E5223" s="3">
        <v>45069</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2023</v>
      </c>
      <c r="D5224" s="3">
        <v>45065</v>
      </c>
      <c r="E5224" s="3">
        <v>45069</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2023</v>
      </c>
      <c r="D5225" s="3">
        <v>45065</v>
      </c>
      <c r="E5225" s="3">
        <v>45069</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2023</v>
      </c>
      <c r="D5226" s="3">
        <v>45182</v>
      </c>
      <c r="E5226" s="3">
        <v>45187</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2022</v>
      </c>
      <c r="D5227" s="3">
        <v>44734</v>
      </c>
      <c r="E5227" s="3">
        <v>44739</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2022</v>
      </c>
      <c r="D5228" s="3">
        <v>44734</v>
      </c>
      <c r="E5228" s="3">
        <v>44739</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2022</v>
      </c>
      <c r="D5229" s="3">
        <v>44734</v>
      </c>
      <c r="E5229" s="3">
        <v>44739</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2020</v>
      </c>
      <c r="D5230" s="3">
        <v>44161</v>
      </c>
      <c r="E5230" s="3">
        <v>44166</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2023</v>
      </c>
      <c r="D5231" s="3">
        <v>45005</v>
      </c>
      <c r="E5231" s="3">
        <v>45008</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2023</v>
      </c>
      <c r="D5232" s="3">
        <v>45005</v>
      </c>
      <c r="E5232" s="3">
        <v>45008</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2023</v>
      </c>
      <c r="D5233" s="3">
        <v>45005</v>
      </c>
      <c r="E5233" s="3">
        <v>45008</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2023</v>
      </c>
      <c r="D5234" s="3">
        <v>45005</v>
      </c>
      <c r="E5234" s="3">
        <v>45008</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2020</v>
      </c>
      <c r="D5235" s="3">
        <v>44122</v>
      </c>
      <c r="E5235" s="3">
        <v>44126</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2023</v>
      </c>
      <c r="D5236" s="3">
        <v>45161</v>
      </c>
      <c r="E5236" s="3">
        <v>45162</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2022</v>
      </c>
      <c r="D5237" s="3">
        <v>44885</v>
      </c>
      <c r="E5237" s="3">
        <v>44888</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2020</v>
      </c>
      <c r="D5238" s="3">
        <v>44094</v>
      </c>
      <c r="E5238" s="3">
        <v>44098</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2020</v>
      </c>
      <c r="D5239" s="3">
        <v>44094</v>
      </c>
      <c r="E5239" s="3">
        <v>44098</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2020</v>
      </c>
      <c r="D5240" s="3">
        <v>44094</v>
      </c>
      <c r="E5240" s="3">
        <v>44098</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2022</v>
      </c>
      <c r="D5241" s="3">
        <v>44816</v>
      </c>
      <c r="E5241" s="3">
        <v>44822</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2022</v>
      </c>
      <c r="D5242" s="3">
        <v>44816</v>
      </c>
      <c r="E5242" s="3">
        <v>44822</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2022</v>
      </c>
      <c r="D5243" s="3">
        <v>44828</v>
      </c>
      <c r="E5243" s="3">
        <v>44831</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2023</v>
      </c>
      <c r="D5244" s="3">
        <v>45143</v>
      </c>
      <c r="E5244" s="3">
        <v>45147</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2022</v>
      </c>
      <c r="D5245" s="3">
        <v>44768</v>
      </c>
      <c r="E5245" s="3">
        <v>44769</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2022</v>
      </c>
      <c r="D5246" s="3">
        <v>44776</v>
      </c>
      <c r="E5246" s="3">
        <v>44778</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2022</v>
      </c>
      <c r="D5247" s="3">
        <v>44776</v>
      </c>
      <c r="E5247" s="3">
        <v>44778</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2022</v>
      </c>
      <c r="D5248" s="3">
        <v>44776</v>
      </c>
      <c r="E5248" s="3">
        <v>44778</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2021</v>
      </c>
      <c r="D5249" s="3">
        <v>44337</v>
      </c>
      <c r="E5249" s="3">
        <v>44343</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2023</v>
      </c>
      <c r="D5250" s="3">
        <v>45234</v>
      </c>
      <c r="E5250" s="3">
        <v>45236</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2021</v>
      </c>
      <c r="D5251" s="3">
        <v>44302</v>
      </c>
      <c r="E5251" s="3">
        <v>44307</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2022</v>
      </c>
      <c r="D5252" s="3">
        <v>44908</v>
      </c>
      <c r="E5252" s="3">
        <v>44914</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2022</v>
      </c>
      <c r="D5253" s="3">
        <v>44908</v>
      </c>
      <c r="E5253" s="3">
        <v>44914</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2021</v>
      </c>
      <c r="D5254" s="3">
        <v>44499</v>
      </c>
      <c r="E5254" s="3">
        <v>44502</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2020</v>
      </c>
      <c r="D5255" s="3">
        <v>43897</v>
      </c>
      <c r="E5255" s="3">
        <v>43901</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2021</v>
      </c>
      <c r="D5256" s="3">
        <v>44260</v>
      </c>
      <c r="E5256" s="3">
        <v>44262</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2021</v>
      </c>
      <c r="D5257" s="3">
        <v>44260</v>
      </c>
      <c r="E5257" s="3">
        <v>44262</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2022</v>
      </c>
      <c r="D5258" s="3">
        <v>44782</v>
      </c>
      <c r="E5258" s="3">
        <v>44788</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2023</v>
      </c>
      <c r="D5259" s="3">
        <v>44930</v>
      </c>
      <c r="E5259" s="3">
        <v>44935</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2023</v>
      </c>
      <c r="D5260" s="3">
        <v>45209</v>
      </c>
      <c r="E5260" s="3">
        <v>45211</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2023</v>
      </c>
      <c r="D5261" s="3">
        <v>45220</v>
      </c>
      <c r="E5261" s="3">
        <v>45226</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2020</v>
      </c>
      <c r="D5262" s="3">
        <v>44081</v>
      </c>
      <c r="E5262" s="3">
        <v>44084</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2020</v>
      </c>
      <c r="D5263" s="3">
        <v>44081</v>
      </c>
      <c r="E5263" s="3">
        <v>44084</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2020</v>
      </c>
      <c r="D5264" s="3">
        <v>44081</v>
      </c>
      <c r="E5264" s="3">
        <v>44084</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2020</v>
      </c>
      <c r="D5265" s="3">
        <v>44081</v>
      </c>
      <c r="E5265" s="3">
        <v>44084</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2020</v>
      </c>
      <c r="D5266" s="3">
        <v>44081</v>
      </c>
      <c r="E5266" s="3">
        <v>44084</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2023</v>
      </c>
      <c r="D5267" s="3">
        <v>45200</v>
      </c>
      <c r="E5267" s="3">
        <v>45203</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2023</v>
      </c>
      <c r="D5268" s="3">
        <v>45200</v>
      </c>
      <c r="E5268" s="3">
        <v>45203</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2023</v>
      </c>
      <c r="D5269" s="3">
        <v>45200</v>
      </c>
      <c r="E5269" s="3">
        <v>45203</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2023</v>
      </c>
      <c r="D5270" s="3">
        <v>45247</v>
      </c>
      <c r="E5270" s="3">
        <v>45252</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2023</v>
      </c>
      <c r="D5271" s="3">
        <v>45181</v>
      </c>
      <c r="E5271" s="3">
        <v>45181</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2023</v>
      </c>
      <c r="D5272" s="3">
        <v>45181</v>
      </c>
      <c r="E5272" s="3">
        <v>45181</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2023</v>
      </c>
      <c r="D5273" s="3">
        <v>44943</v>
      </c>
      <c r="E5273" s="3">
        <v>44943</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2023</v>
      </c>
      <c r="D5274" s="3">
        <v>44943</v>
      </c>
      <c r="E5274" s="3">
        <v>44943</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2022</v>
      </c>
      <c r="D5275" s="3">
        <v>44892</v>
      </c>
      <c r="E5275" s="3">
        <v>44895</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2021</v>
      </c>
      <c r="D5276" s="3">
        <v>44507</v>
      </c>
      <c r="E5276" s="3">
        <v>44509</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2023</v>
      </c>
      <c r="D5277" s="3">
        <v>45275</v>
      </c>
      <c r="E5277" s="3">
        <v>45281</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2023</v>
      </c>
      <c r="D5278" s="3">
        <v>45275</v>
      </c>
      <c r="E5278" s="3">
        <v>45281</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2020</v>
      </c>
      <c r="D5279" s="3">
        <v>44087</v>
      </c>
      <c r="E5279" s="3">
        <v>44091</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2020</v>
      </c>
      <c r="D5280" s="3">
        <v>44172</v>
      </c>
      <c r="E5280" s="3">
        <v>44178</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2023</v>
      </c>
      <c r="D5281" s="3">
        <v>45177</v>
      </c>
      <c r="E5281" s="3">
        <v>45181</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2023</v>
      </c>
      <c r="D5282" s="3">
        <v>45207</v>
      </c>
      <c r="E5282" s="3">
        <v>45212</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2021</v>
      </c>
      <c r="D5283" s="3">
        <v>44444</v>
      </c>
      <c r="E5283" s="3">
        <v>44449</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2021</v>
      </c>
      <c r="D5284" s="3">
        <v>44444</v>
      </c>
      <c r="E5284" s="3">
        <v>44449</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2020</v>
      </c>
      <c r="D5285" s="3">
        <v>43920</v>
      </c>
      <c r="E5285" s="3">
        <v>43925</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2020</v>
      </c>
      <c r="D5286" s="3">
        <v>43920</v>
      </c>
      <c r="E5286" s="3">
        <v>43925</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2023</v>
      </c>
      <c r="D5287" s="3">
        <v>45052</v>
      </c>
      <c r="E5287" s="3">
        <v>45053</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2023</v>
      </c>
      <c r="D5288" s="3">
        <v>45052</v>
      </c>
      <c r="E5288" s="3">
        <v>45053</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2023</v>
      </c>
      <c r="D5289" s="3">
        <v>45052</v>
      </c>
      <c r="E5289" s="3">
        <v>45053</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2023</v>
      </c>
      <c r="D5290" s="3">
        <v>45047</v>
      </c>
      <c r="E5290" s="3">
        <v>45052</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2020</v>
      </c>
      <c r="D5291" s="3">
        <v>44082</v>
      </c>
      <c r="E5291" s="3">
        <v>44089</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2020</v>
      </c>
      <c r="D5292" s="3">
        <v>44082</v>
      </c>
      <c r="E5292" s="3">
        <v>44089</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2020</v>
      </c>
      <c r="D5293" s="3">
        <v>44082</v>
      </c>
      <c r="E5293" s="3">
        <v>44089</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2023</v>
      </c>
      <c r="D5294" s="3">
        <v>45098</v>
      </c>
      <c r="E5294" s="3">
        <v>45101</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2021</v>
      </c>
      <c r="D5295" s="3">
        <v>44556</v>
      </c>
      <c r="E5295" s="3">
        <v>44560</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2023</v>
      </c>
      <c r="D5296" s="3">
        <v>45154</v>
      </c>
      <c r="E5296" s="3">
        <v>45158</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2023</v>
      </c>
      <c r="D5297" s="3">
        <v>44990</v>
      </c>
      <c r="E5297" s="3">
        <v>44995</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2023</v>
      </c>
      <c r="D5298" s="3">
        <v>45135</v>
      </c>
      <c r="E5298" s="3">
        <v>45139</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2023</v>
      </c>
      <c r="D5299" s="3">
        <v>45135</v>
      </c>
      <c r="E5299" s="3">
        <v>45139</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2022</v>
      </c>
      <c r="D5300" s="3">
        <v>44828</v>
      </c>
      <c r="E5300" s="3">
        <v>44831</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2022</v>
      </c>
      <c r="D5301" s="3">
        <v>44828</v>
      </c>
      <c r="E5301" s="3">
        <v>44831</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2022</v>
      </c>
      <c r="D5302" s="3">
        <v>44712</v>
      </c>
      <c r="E5302" s="3">
        <v>44716</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2022</v>
      </c>
      <c r="D5303" s="3">
        <v>44712</v>
      </c>
      <c r="E5303" s="3">
        <v>44716</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2022</v>
      </c>
      <c r="D5304" s="3">
        <v>44712</v>
      </c>
      <c r="E5304" s="3">
        <v>44716</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2020</v>
      </c>
      <c r="D5305" s="3">
        <v>44151</v>
      </c>
      <c r="E5305" s="3">
        <v>44155</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2020</v>
      </c>
      <c r="D5306" s="3">
        <v>44095</v>
      </c>
      <c r="E5306" s="3">
        <v>44097</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2022</v>
      </c>
      <c r="D5307" s="3">
        <v>44613</v>
      </c>
      <c r="E5307" s="3">
        <v>44618</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2022</v>
      </c>
      <c r="D5308" s="3">
        <v>44613</v>
      </c>
      <c r="E5308" s="3">
        <v>44618</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2022</v>
      </c>
      <c r="D5309" s="3">
        <v>44613</v>
      </c>
      <c r="E5309" s="3">
        <v>44618</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2023</v>
      </c>
      <c r="D5310" s="3">
        <v>45250</v>
      </c>
      <c r="E5310" s="3">
        <v>45252</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2023</v>
      </c>
      <c r="D5311" s="3">
        <v>45250</v>
      </c>
      <c r="E5311" s="3">
        <v>45252</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2023</v>
      </c>
      <c r="D5312" s="3">
        <v>45250</v>
      </c>
      <c r="E5312" s="3">
        <v>45252</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2022</v>
      </c>
      <c r="D5313" s="3">
        <v>44795</v>
      </c>
      <c r="E5313" s="3">
        <v>44801</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2022</v>
      </c>
      <c r="D5314" s="3">
        <v>44795</v>
      </c>
      <c r="E5314" s="3">
        <v>44801</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2023</v>
      </c>
      <c r="D5315" s="3">
        <v>45047</v>
      </c>
      <c r="E5315" s="3">
        <v>45052</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2023</v>
      </c>
      <c r="D5316" s="3">
        <v>45047</v>
      </c>
      <c r="E5316" s="3">
        <v>45052</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2022</v>
      </c>
      <c r="D5317" s="3">
        <v>44684</v>
      </c>
      <c r="E5317" s="3">
        <v>44690</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2023</v>
      </c>
      <c r="D5318" s="3">
        <v>45202</v>
      </c>
      <c r="E5318" s="3">
        <v>45205</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2023</v>
      </c>
      <c r="D5319" s="3">
        <v>45202</v>
      </c>
      <c r="E5319" s="3">
        <v>45205</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2023</v>
      </c>
      <c r="D5320" s="3">
        <v>45202</v>
      </c>
      <c r="E5320" s="3">
        <v>45205</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2023</v>
      </c>
      <c r="D5321" s="3">
        <v>45202</v>
      </c>
      <c r="E5321" s="3">
        <v>45205</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2023</v>
      </c>
      <c r="D5322" s="3">
        <v>45202</v>
      </c>
      <c r="E5322" s="3">
        <v>45205</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2023</v>
      </c>
      <c r="D5323" s="3">
        <v>45202</v>
      </c>
      <c r="E5323" s="3">
        <v>45205</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2023</v>
      </c>
      <c r="D5324" s="3">
        <v>45202</v>
      </c>
      <c r="E5324" s="3">
        <v>45205</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2023</v>
      </c>
      <c r="D5325" s="3">
        <v>45188</v>
      </c>
      <c r="E5325" s="3">
        <v>45193</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2021</v>
      </c>
      <c r="D5326" s="3">
        <v>44534</v>
      </c>
      <c r="E5326" s="3">
        <v>44539</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2021</v>
      </c>
      <c r="D5327" s="3">
        <v>44534</v>
      </c>
      <c r="E5327" s="3">
        <v>44539</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2021</v>
      </c>
      <c r="D5328" s="3">
        <v>44213</v>
      </c>
      <c r="E5328" s="3">
        <v>44218</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2020</v>
      </c>
      <c r="D5329" s="3">
        <v>43837</v>
      </c>
      <c r="E5329" s="3">
        <v>43839</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2021</v>
      </c>
      <c r="D5330" s="3">
        <v>44260</v>
      </c>
      <c r="E5330" s="3">
        <v>44264</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2022</v>
      </c>
      <c r="D5331" s="3">
        <v>44921</v>
      </c>
      <c r="E5331" s="3">
        <v>44924</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2022</v>
      </c>
      <c r="D5332" s="3">
        <v>44809</v>
      </c>
      <c r="E5332" s="3">
        <v>44813</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2022</v>
      </c>
      <c r="D5333" s="3">
        <v>44809</v>
      </c>
      <c r="E5333" s="3">
        <v>44813</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2022</v>
      </c>
      <c r="D5334" s="3">
        <v>44809</v>
      </c>
      <c r="E5334" s="3">
        <v>44813</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2020</v>
      </c>
      <c r="D5335" s="3">
        <v>44069</v>
      </c>
      <c r="E5335" s="3">
        <v>44075</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2020</v>
      </c>
      <c r="D5336" s="3">
        <v>44069</v>
      </c>
      <c r="E5336" s="3">
        <v>44075</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2020</v>
      </c>
      <c r="D5337" s="3">
        <v>44069</v>
      </c>
      <c r="E5337" s="3">
        <v>44075</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2021</v>
      </c>
      <c r="D5338" s="3">
        <v>44337</v>
      </c>
      <c r="E5338" s="3">
        <v>44341</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2023</v>
      </c>
      <c r="D5339" s="3">
        <v>45216</v>
      </c>
      <c r="E5339" s="3">
        <v>45221</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2021</v>
      </c>
      <c r="D5340" s="3">
        <v>44509</v>
      </c>
      <c r="E5340" s="3">
        <v>44514</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2021</v>
      </c>
      <c r="D5341" s="3">
        <v>44509</v>
      </c>
      <c r="E5341" s="3">
        <v>44514</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2021</v>
      </c>
      <c r="D5342" s="3">
        <v>44509</v>
      </c>
      <c r="E5342" s="3">
        <v>44514</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2021</v>
      </c>
      <c r="D5343" s="3">
        <v>44509</v>
      </c>
      <c r="E5343" s="3">
        <v>44514</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2020</v>
      </c>
      <c r="D5344" s="3">
        <v>44156</v>
      </c>
      <c r="E5344" s="3">
        <v>44162</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2020</v>
      </c>
      <c r="D5345" s="3">
        <v>44156</v>
      </c>
      <c r="E5345" s="3">
        <v>44162</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2021</v>
      </c>
      <c r="D5346" s="3">
        <v>44480</v>
      </c>
      <c r="E5346" s="3">
        <v>44482</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2023</v>
      </c>
      <c r="D5347" s="3">
        <v>45007</v>
      </c>
      <c r="E5347" s="3">
        <v>45009</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2023</v>
      </c>
      <c r="D5348" s="3">
        <v>45007</v>
      </c>
      <c r="E5348" s="3">
        <v>45009</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2023</v>
      </c>
      <c r="D5349" s="3">
        <v>45007</v>
      </c>
      <c r="E5349" s="3">
        <v>45009</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2021</v>
      </c>
      <c r="D5350" s="3">
        <v>44200</v>
      </c>
      <c r="E5350" s="3">
        <v>44206</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2021</v>
      </c>
      <c r="D5351" s="3">
        <v>44200</v>
      </c>
      <c r="E5351" s="3">
        <v>44206</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2023</v>
      </c>
      <c r="D5352" s="3">
        <v>45270</v>
      </c>
      <c r="E5352" s="3">
        <v>45277</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2022</v>
      </c>
      <c r="D5353" s="3">
        <v>44811</v>
      </c>
      <c r="E5353" s="3">
        <v>44817</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2022</v>
      </c>
      <c r="D5354" s="3">
        <v>44811</v>
      </c>
      <c r="E5354" s="3">
        <v>44817</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2022</v>
      </c>
      <c r="D5355" s="3">
        <v>44808</v>
      </c>
      <c r="E5355" s="3">
        <v>44811</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2020</v>
      </c>
      <c r="D5356" s="3">
        <v>43964</v>
      </c>
      <c r="E5356" s="3">
        <v>43970</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2020</v>
      </c>
      <c r="D5357" s="3">
        <v>43964</v>
      </c>
      <c r="E5357" s="3">
        <v>43970</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2022</v>
      </c>
      <c r="D5358" s="3">
        <v>44834</v>
      </c>
      <c r="E5358" s="3">
        <v>44838</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2020</v>
      </c>
      <c r="D5359" s="3">
        <v>44048</v>
      </c>
      <c r="E5359" s="3">
        <v>44054</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2020</v>
      </c>
      <c r="D5360" s="3">
        <v>44048</v>
      </c>
      <c r="E5360" s="3">
        <v>44054</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2020</v>
      </c>
      <c r="D5361" s="3">
        <v>44048</v>
      </c>
      <c r="E5361" s="3">
        <v>44054</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2023</v>
      </c>
      <c r="D5362" s="3">
        <v>45031</v>
      </c>
      <c r="E5362" s="3">
        <v>45035</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2023</v>
      </c>
      <c r="D5363" s="3">
        <v>45087</v>
      </c>
      <c r="E5363" s="3">
        <v>45088</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2022</v>
      </c>
      <c r="D5364" s="3">
        <v>44925</v>
      </c>
      <c r="E5364" s="3">
        <v>44929</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2022</v>
      </c>
      <c r="D5365" s="3">
        <v>44925</v>
      </c>
      <c r="E5365" s="3">
        <v>44929</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2020</v>
      </c>
      <c r="D5366" s="3">
        <v>43849</v>
      </c>
      <c r="E5366" s="3">
        <v>43852</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2022</v>
      </c>
      <c r="D5367" s="3">
        <v>44886</v>
      </c>
      <c r="E5367" s="3">
        <v>44890</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2023</v>
      </c>
      <c r="D5368" s="3">
        <v>45088</v>
      </c>
      <c r="E5368" s="3">
        <v>45093</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2023</v>
      </c>
      <c r="D5369" s="3">
        <v>45088</v>
      </c>
      <c r="E5369" s="3">
        <v>45093</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2023</v>
      </c>
      <c r="D5370" s="3">
        <v>45088</v>
      </c>
      <c r="E5370" s="3">
        <v>45093</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2023</v>
      </c>
      <c r="D5371" s="3">
        <v>45180</v>
      </c>
      <c r="E5371" s="3">
        <v>45183</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2023</v>
      </c>
      <c r="D5372" s="3">
        <v>45025</v>
      </c>
      <c r="E5372" s="3">
        <v>45029</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2023</v>
      </c>
      <c r="D5373" s="3">
        <v>45025</v>
      </c>
      <c r="E5373" s="3">
        <v>45029</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2021</v>
      </c>
      <c r="D5374" s="3">
        <v>44493</v>
      </c>
      <c r="E5374" s="3">
        <v>44499</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2021</v>
      </c>
      <c r="D5375" s="3">
        <v>44493</v>
      </c>
      <c r="E5375" s="3">
        <v>44499</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2021</v>
      </c>
      <c r="D5376" s="3">
        <v>44493</v>
      </c>
      <c r="E5376" s="3">
        <v>44499</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2023</v>
      </c>
      <c r="D5377" s="3">
        <v>45074</v>
      </c>
      <c r="E5377" s="3">
        <v>45078</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2023</v>
      </c>
      <c r="D5378" s="3">
        <v>45074</v>
      </c>
      <c r="E5378" s="3">
        <v>45078</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2020</v>
      </c>
      <c r="D5379" s="3">
        <v>44170</v>
      </c>
      <c r="E5379" s="3">
        <v>44172</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2020</v>
      </c>
      <c r="D5380" s="3">
        <v>44170</v>
      </c>
      <c r="E5380" s="3">
        <v>44172</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2022</v>
      </c>
      <c r="D5381" s="3">
        <v>44788</v>
      </c>
      <c r="E5381" s="3">
        <v>44792</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2022</v>
      </c>
      <c r="D5382" s="3">
        <v>44788</v>
      </c>
      <c r="E5382" s="3">
        <v>44792</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2022</v>
      </c>
      <c r="D5383" s="3">
        <v>44810</v>
      </c>
      <c r="E5383" s="3">
        <v>44812</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2022</v>
      </c>
      <c r="D5384" s="3">
        <v>44810</v>
      </c>
      <c r="E5384" s="3">
        <v>44812</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2022</v>
      </c>
      <c r="D5385" s="3">
        <v>44810</v>
      </c>
      <c r="E5385" s="3">
        <v>44812</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2023</v>
      </c>
      <c r="D5386" s="3">
        <v>45104</v>
      </c>
      <c r="E5386" s="3">
        <v>45111</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2023</v>
      </c>
      <c r="D5387" s="3">
        <v>45104</v>
      </c>
      <c r="E5387" s="3">
        <v>45111</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2023</v>
      </c>
      <c r="D5388" s="3">
        <v>44998</v>
      </c>
      <c r="E5388" s="3">
        <v>45003</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2023</v>
      </c>
      <c r="D5389" s="3">
        <v>44976</v>
      </c>
      <c r="E5389" s="3">
        <v>44979</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2023</v>
      </c>
      <c r="D5390" s="3">
        <v>44976</v>
      </c>
      <c r="E5390" s="3">
        <v>44979</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2023</v>
      </c>
      <c r="D5391" s="3">
        <v>44976</v>
      </c>
      <c r="E5391" s="3">
        <v>44979</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2023</v>
      </c>
      <c r="D5392" s="3">
        <v>45241</v>
      </c>
      <c r="E5392" s="3">
        <v>45243</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2020</v>
      </c>
      <c r="D5393" s="3">
        <v>44154</v>
      </c>
      <c r="E5393" s="3">
        <v>44160</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2020</v>
      </c>
      <c r="D5394" s="3">
        <v>44154</v>
      </c>
      <c r="E5394" s="3">
        <v>44160</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2020</v>
      </c>
      <c r="D5395" s="3">
        <v>44154</v>
      </c>
      <c r="E5395" s="3">
        <v>44160</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2020</v>
      </c>
      <c r="D5396" s="3">
        <v>44154</v>
      </c>
      <c r="E5396" s="3">
        <v>44160</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2020</v>
      </c>
      <c r="D5397" s="3">
        <v>44153</v>
      </c>
      <c r="E5397" s="3">
        <v>44156</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2022</v>
      </c>
      <c r="D5398" s="3">
        <v>44829</v>
      </c>
      <c r="E5398" s="3">
        <v>44829</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2022</v>
      </c>
      <c r="D5399" s="3">
        <v>44886</v>
      </c>
      <c r="E5399" s="3">
        <v>44893</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2022</v>
      </c>
      <c r="D5400" s="3">
        <v>44832</v>
      </c>
      <c r="E5400" s="3">
        <v>44837</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2022</v>
      </c>
      <c r="D5401" s="3">
        <v>44661</v>
      </c>
      <c r="E5401" s="3">
        <v>44666</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2023</v>
      </c>
      <c r="D5402" s="3">
        <v>45191</v>
      </c>
      <c r="E5402" s="3">
        <v>45193</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2023</v>
      </c>
      <c r="D5403" s="3">
        <v>45191</v>
      </c>
      <c r="E5403" s="3">
        <v>45193</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2023</v>
      </c>
      <c r="D5404" s="3">
        <v>45163</v>
      </c>
      <c r="E5404" s="3">
        <v>45168</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2023</v>
      </c>
      <c r="D5405" s="3">
        <v>45163</v>
      </c>
      <c r="E5405" s="3">
        <v>45168</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2022</v>
      </c>
      <c r="D5406" s="3">
        <v>44614</v>
      </c>
      <c r="E5406" s="3">
        <v>44618</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2022</v>
      </c>
      <c r="D5407" s="3">
        <v>44614</v>
      </c>
      <c r="E5407" s="3">
        <v>44618</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2022</v>
      </c>
      <c r="D5408" s="3">
        <v>44614</v>
      </c>
      <c r="E5408" s="3">
        <v>44618</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2023</v>
      </c>
      <c r="D5409" s="3">
        <v>45269</v>
      </c>
      <c r="E5409" s="3">
        <v>45275</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2023</v>
      </c>
      <c r="D5410" s="3">
        <v>45269</v>
      </c>
      <c r="E5410" s="3">
        <v>45275</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2023</v>
      </c>
      <c r="D5411" s="3">
        <v>45269</v>
      </c>
      <c r="E5411" s="3">
        <v>45275</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2023</v>
      </c>
      <c r="D5412" s="3">
        <v>45269</v>
      </c>
      <c r="E5412" s="3">
        <v>45275</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2023</v>
      </c>
      <c r="D5413" s="3">
        <v>45188</v>
      </c>
      <c r="E5413" s="3">
        <v>45192</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2023</v>
      </c>
      <c r="D5414" s="3">
        <v>45188</v>
      </c>
      <c r="E5414" s="3">
        <v>45192</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2022</v>
      </c>
      <c r="D5415" s="3">
        <v>44816</v>
      </c>
      <c r="E5415" s="3">
        <v>44819</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2023</v>
      </c>
      <c r="D5416" s="3">
        <v>45193</v>
      </c>
      <c r="E5416" s="3">
        <v>45198</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2023</v>
      </c>
      <c r="D5417" s="3">
        <v>45193</v>
      </c>
      <c r="E5417" s="3">
        <v>45198</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2023</v>
      </c>
      <c r="D5418" s="3">
        <v>45193</v>
      </c>
      <c r="E5418" s="3">
        <v>45198</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2020</v>
      </c>
      <c r="D5419" s="3">
        <v>44110</v>
      </c>
      <c r="E5419" s="3">
        <v>44112</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2021</v>
      </c>
      <c r="D5420" s="3">
        <v>44492</v>
      </c>
      <c r="E5420" s="3">
        <v>44495</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2021</v>
      </c>
      <c r="D5421" s="3">
        <v>44492</v>
      </c>
      <c r="E5421" s="3">
        <v>44495</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2022</v>
      </c>
      <c r="D5422" s="3">
        <v>44652</v>
      </c>
      <c r="E5422" s="3">
        <v>44654</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2022</v>
      </c>
      <c r="D5423" s="3">
        <v>44652</v>
      </c>
      <c r="E5423" s="3">
        <v>44654</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2022</v>
      </c>
      <c r="D5424" s="3">
        <v>44925</v>
      </c>
      <c r="E5424" s="3">
        <v>44929</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2023</v>
      </c>
      <c r="D5425" s="3">
        <v>45234</v>
      </c>
      <c r="E5425" s="3">
        <v>45236</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2023</v>
      </c>
      <c r="D5426" s="3">
        <v>44947</v>
      </c>
      <c r="E5426" s="3">
        <v>44953</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2022</v>
      </c>
      <c r="D5427" s="3">
        <v>44899</v>
      </c>
      <c r="E5427" s="3">
        <v>44902</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2022</v>
      </c>
      <c r="D5428" s="3">
        <v>44899</v>
      </c>
      <c r="E5428" s="3">
        <v>44902</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2022</v>
      </c>
      <c r="D5429" s="3">
        <v>44727</v>
      </c>
      <c r="E5429" s="3">
        <v>44727</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2022</v>
      </c>
      <c r="D5430" s="3">
        <v>44807</v>
      </c>
      <c r="E5430" s="3">
        <v>44809</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2020</v>
      </c>
      <c r="D5431" s="3">
        <v>44079</v>
      </c>
      <c r="E5431" s="3">
        <v>44081</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2023</v>
      </c>
      <c r="D5432" s="3">
        <v>45221</v>
      </c>
      <c r="E5432" s="3">
        <v>45225</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2023</v>
      </c>
      <c r="D5433" s="3">
        <v>45221</v>
      </c>
      <c r="E5433" s="3">
        <v>45225</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2023</v>
      </c>
      <c r="D5434" s="3">
        <v>45221</v>
      </c>
      <c r="E5434" s="3">
        <v>45225</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2023</v>
      </c>
      <c r="D5435" s="3">
        <v>45042</v>
      </c>
      <c r="E5435" s="3">
        <v>45046</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2021</v>
      </c>
      <c r="D5436" s="3">
        <v>44488</v>
      </c>
      <c r="E5436" s="3">
        <v>44493</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2021</v>
      </c>
      <c r="D5437" s="3">
        <v>44488</v>
      </c>
      <c r="E5437" s="3">
        <v>44493</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2020</v>
      </c>
      <c r="D5438" s="3">
        <v>44017</v>
      </c>
      <c r="E5438" s="3">
        <v>44020</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2020</v>
      </c>
      <c r="D5439" s="3">
        <v>44017</v>
      </c>
      <c r="E5439" s="3">
        <v>44020</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2020</v>
      </c>
      <c r="D5440" s="3">
        <v>44017</v>
      </c>
      <c r="E5440" s="3">
        <v>44020</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2022</v>
      </c>
      <c r="D5441" s="3">
        <v>44656</v>
      </c>
      <c r="E5441" s="3">
        <v>44661</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2023</v>
      </c>
      <c r="D5442" s="3">
        <v>45244</v>
      </c>
      <c r="E5442" s="3">
        <v>45249</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2023</v>
      </c>
      <c r="D5443" s="3">
        <v>45179</v>
      </c>
      <c r="E5443" s="3">
        <v>45183</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2021</v>
      </c>
      <c r="D5444" s="3">
        <v>44303</v>
      </c>
      <c r="E5444" s="3">
        <v>44309</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2021</v>
      </c>
      <c r="D5445" s="3">
        <v>44303</v>
      </c>
      <c r="E5445" s="3">
        <v>44309</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2021</v>
      </c>
      <c r="D5446" s="3">
        <v>44303</v>
      </c>
      <c r="E5446" s="3">
        <v>44309</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2022</v>
      </c>
      <c r="D5447" s="3">
        <v>44768</v>
      </c>
      <c r="E5447" s="3">
        <v>44772</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2022</v>
      </c>
      <c r="D5448" s="3">
        <v>44800</v>
      </c>
      <c r="E5448" s="3">
        <v>44805</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2022</v>
      </c>
      <c r="D5449" s="3">
        <v>44800</v>
      </c>
      <c r="E5449" s="3">
        <v>44805</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2020</v>
      </c>
      <c r="D5450" s="3">
        <v>44086</v>
      </c>
      <c r="E5450" s="3">
        <v>44093</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2020</v>
      </c>
      <c r="D5451" s="3">
        <v>44086</v>
      </c>
      <c r="E5451" s="3">
        <v>44093</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2020</v>
      </c>
      <c r="D5452" s="3">
        <v>44086</v>
      </c>
      <c r="E5452" s="3">
        <v>44093</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2020</v>
      </c>
      <c r="D5453" s="3">
        <v>44086</v>
      </c>
      <c r="E5453" s="3">
        <v>44093</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2022</v>
      </c>
      <c r="D5454" s="3">
        <v>44765</v>
      </c>
      <c r="E5454" s="3">
        <v>44772</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2023</v>
      </c>
      <c r="D5455" s="3">
        <v>45066</v>
      </c>
      <c r="E5455" s="3">
        <v>45070</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2023</v>
      </c>
      <c r="D5456" s="3">
        <v>45045</v>
      </c>
      <c r="E5456" s="3">
        <v>45049</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2023</v>
      </c>
      <c r="D5457" s="3">
        <v>45045</v>
      </c>
      <c r="E5457" s="3">
        <v>45049</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2023</v>
      </c>
      <c r="D5458" s="3">
        <v>45290</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2023</v>
      </c>
      <c r="D5459" s="3">
        <v>45290</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2023</v>
      </c>
      <c r="D5460" s="3">
        <v>45174</v>
      </c>
      <c r="E5460" s="3">
        <v>45176</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2023</v>
      </c>
      <c r="D5461" s="3">
        <v>45174</v>
      </c>
      <c r="E5461" s="3">
        <v>45176</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2020</v>
      </c>
      <c r="D5462" s="3">
        <v>43911</v>
      </c>
      <c r="E5462" s="3">
        <v>43915</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2023</v>
      </c>
      <c r="D5463" s="3">
        <v>45198</v>
      </c>
      <c r="E5463" s="3">
        <v>45204</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2020</v>
      </c>
      <c r="D5464" s="3">
        <v>43850</v>
      </c>
      <c r="E5464" s="3">
        <v>43851</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2020</v>
      </c>
      <c r="D5465" s="3">
        <v>43850</v>
      </c>
      <c r="E5465" s="3">
        <v>43851</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2020</v>
      </c>
      <c r="D5466" s="3">
        <v>43850</v>
      </c>
      <c r="E5466" s="3">
        <v>43851</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2020</v>
      </c>
      <c r="D5467" s="3">
        <v>43850</v>
      </c>
      <c r="E5467" s="3">
        <v>43851</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2020</v>
      </c>
      <c r="D5468" s="3">
        <v>43876</v>
      </c>
      <c r="E5468" s="3">
        <v>43881</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2022</v>
      </c>
      <c r="D5469" s="3">
        <v>44722</v>
      </c>
      <c r="E5469" s="3">
        <v>44727</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2020</v>
      </c>
      <c r="D5470" s="3">
        <v>44100</v>
      </c>
      <c r="E5470" s="3">
        <v>44101</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2020</v>
      </c>
      <c r="D5471" s="3">
        <v>44100</v>
      </c>
      <c r="E5471" s="3">
        <v>44101</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2022</v>
      </c>
      <c r="D5472" s="3">
        <v>44712</v>
      </c>
      <c r="E5472" s="3">
        <v>44717</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2023</v>
      </c>
      <c r="D5473" s="3">
        <v>45280</v>
      </c>
      <c r="E5473" s="3">
        <v>45284</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2023</v>
      </c>
      <c r="D5474" s="3">
        <v>45280</v>
      </c>
      <c r="E5474" s="3">
        <v>45284</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2023</v>
      </c>
      <c r="D5475" s="3">
        <v>45280</v>
      </c>
      <c r="E5475" s="3">
        <v>45284</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2023</v>
      </c>
      <c r="D5476" s="3">
        <v>45287</v>
      </c>
      <c r="E5476" s="3">
        <v>45287</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2023</v>
      </c>
      <c r="D5477" s="3">
        <v>45093</v>
      </c>
      <c r="E5477" s="3">
        <v>45096</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2023</v>
      </c>
      <c r="D5478" s="3">
        <v>45093</v>
      </c>
      <c r="E5478" s="3">
        <v>45096</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2023</v>
      </c>
      <c r="D5479" s="3">
        <v>45093</v>
      </c>
      <c r="E5479" s="3">
        <v>45096</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2022</v>
      </c>
      <c r="D5480" s="3">
        <v>44886</v>
      </c>
      <c r="E5480" s="3">
        <v>44890</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2020</v>
      </c>
      <c r="D5481" s="3">
        <v>43921</v>
      </c>
      <c r="E5481" s="3">
        <v>43925</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2023</v>
      </c>
      <c r="D5482" s="3">
        <v>45208</v>
      </c>
      <c r="E5482" s="3">
        <v>45214</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2023</v>
      </c>
      <c r="D5483" s="3">
        <v>45208</v>
      </c>
      <c r="E5483" s="3">
        <v>45214</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2023</v>
      </c>
      <c r="D5484" s="3">
        <v>45208</v>
      </c>
      <c r="E5484" s="3">
        <v>45214</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2023</v>
      </c>
      <c r="D5485" s="3">
        <v>45208</v>
      </c>
      <c r="E5485" s="3">
        <v>45214</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2023</v>
      </c>
      <c r="D5486" s="3">
        <v>44957</v>
      </c>
      <c r="E5486" s="3">
        <v>44962</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2020</v>
      </c>
      <c r="D5487" s="3">
        <v>44177</v>
      </c>
      <c r="E5487" s="3">
        <v>44182</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2021</v>
      </c>
      <c r="D5488" s="3">
        <v>44493</v>
      </c>
      <c r="E5488" s="3">
        <v>44498</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2023</v>
      </c>
      <c r="D5489" s="3">
        <v>45018</v>
      </c>
      <c r="E5489" s="3">
        <v>45021</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2023</v>
      </c>
      <c r="D5490" s="3">
        <v>45018</v>
      </c>
      <c r="E5490" s="3">
        <v>45021</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2023</v>
      </c>
      <c r="D5491" s="3">
        <v>45018</v>
      </c>
      <c r="E5491" s="3">
        <v>45021</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2023</v>
      </c>
      <c r="D5492" s="3">
        <v>45018</v>
      </c>
      <c r="E5492" s="3">
        <v>45021</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2023</v>
      </c>
      <c r="D5493" s="3">
        <v>44953</v>
      </c>
      <c r="E5493" s="3">
        <v>44954</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2020</v>
      </c>
      <c r="D5494" s="3">
        <v>44163</v>
      </c>
      <c r="E5494" s="3">
        <v>44163</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2020</v>
      </c>
      <c r="D5495" s="3">
        <v>44163</v>
      </c>
      <c r="E5495" s="3">
        <v>44163</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2020</v>
      </c>
      <c r="D5496" s="3">
        <v>44163</v>
      </c>
      <c r="E5496" s="3">
        <v>44163</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2021</v>
      </c>
      <c r="D5497" s="3">
        <v>44443</v>
      </c>
      <c r="E5497" s="3">
        <v>44447</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2023</v>
      </c>
      <c r="D5498" s="3">
        <v>45090</v>
      </c>
      <c r="E5498" s="3">
        <v>45094</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2023</v>
      </c>
      <c r="D5499" s="3">
        <v>45123</v>
      </c>
      <c r="E5499" s="3">
        <v>45126</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2023</v>
      </c>
      <c r="D5500" s="3">
        <v>45123</v>
      </c>
      <c r="E5500" s="3">
        <v>45126</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2023</v>
      </c>
      <c r="D5501" s="3">
        <v>45123</v>
      </c>
      <c r="E5501" s="3">
        <v>45126</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2023</v>
      </c>
      <c r="D5502" s="3">
        <v>45123</v>
      </c>
      <c r="E5502" s="3">
        <v>45126</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2023</v>
      </c>
      <c r="D5503" s="3">
        <v>45123</v>
      </c>
      <c r="E5503" s="3">
        <v>45126</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2023</v>
      </c>
      <c r="D5504" s="3">
        <v>45233</v>
      </c>
      <c r="E5504" s="3">
        <v>45237</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2023</v>
      </c>
      <c r="D5505" s="3">
        <v>45233</v>
      </c>
      <c r="E5505" s="3">
        <v>45237</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2023</v>
      </c>
      <c r="D5506" s="3">
        <v>45233</v>
      </c>
      <c r="E5506" s="3">
        <v>45237</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2023</v>
      </c>
      <c r="D5507" s="3">
        <v>45233</v>
      </c>
      <c r="E5507" s="3">
        <v>45237</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2022</v>
      </c>
      <c r="D5508" s="3">
        <v>44843</v>
      </c>
      <c r="E5508" s="3">
        <v>44843</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2022</v>
      </c>
      <c r="D5509" s="3">
        <v>44660</v>
      </c>
      <c r="E5509" s="3">
        <v>44666</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2021</v>
      </c>
      <c r="D5510" s="3">
        <v>44477</v>
      </c>
      <c r="E5510" s="3">
        <v>44481</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2023</v>
      </c>
      <c r="D5511" s="3">
        <v>45062</v>
      </c>
      <c r="E5511" s="3">
        <v>45067</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2023</v>
      </c>
      <c r="D5512" s="3">
        <v>45062</v>
      </c>
      <c r="E5512" s="3">
        <v>45067</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2020</v>
      </c>
      <c r="D5513" s="3">
        <v>43886</v>
      </c>
      <c r="E5513" s="3">
        <v>43892</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2020</v>
      </c>
      <c r="D5514" s="3">
        <v>43886</v>
      </c>
      <c r="E5514" s="3">
        <v>43892</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2021</v>
      </c>
      <c r="D5515" s="3">
        <v>44346</v>
      </c>
      <c r="E5515" s="3">
        <v>44348</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2021</v>
      </c>
      <c r="D5516" s="3">
        <v>44346</v>
      </c>
      <c r="E5516" s="3">
        <v>44348</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2021</v>
      </c>
      <c r="D5517" s="3">
        <v>44346</v>
      </c>
      <c r="E5517" s="3">
        <v>44348</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2022</v>
      </c>
      <c r="D5518" s="3">
        <v>44884</v>
      </c>
      <c r="E5518" s="3">
        <v>44887</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2023</v>
      </c>
      <c r="D5519" s="3">
        <v>45265</v>
      </c>
      <c r="E5519" s="3">
        <v>45270</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2023</v>
      </c>
      <c r="D5520" s="3">
        <v>45265</v>
      </c>
      <c r="E5520" s="3">
        <v>45270</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2023</v>
      </c>
      <c r="D5521" s="3">
        <v>45265</v>
      </c>
      <c r="E5521" s="3">
        <v>45270</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2023</v>
      </c>
      <c r="D5522" s="3">
        <v>45265</v>
      </c>
      <c r="E5522" s="3">
        <v>45270</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2023</v>
      </c>
      <c r="D5523" s="3">
        <v>45265</v>
      </c>
      <c r="E5523" s="3">
        <v>45270</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2022</v>
      </c>
      <c r="D5524" s="3">
        <v>44718</v>
      </c>
      <c r="E5524" s="3">
        <v>44720</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2022</v>
      </c>
      <c r="D5525" s="3">
        <v>44718</v>
      </c>
      <c r="E5525" s="3">
        <v>44720</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2022</v>
      </c>
      <c r="D5526" s="3">
        <v>44906</v>
      </c>
      <c r="E5526" s="3">
        <v>44908</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2023</v>
      </c>
      <c r="D5527" s="3">
        <v>45047</v>
      </c>
      <c r="E5527" s="3">
        <v>45052</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2023</v>
      </c>
      <c r="D5528" s="3">
        <v>45041</v>
      </c>
      <c r="E5528" s="3">
        <v>45045</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2021</v>
      </c>
      <c r="D5529" s="3">
        <v>44324</v>
      </c>
      <c r="E5529" s="3">
        <v>44326</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2021</v>
      </c>
      <c r="D5530" s="3">
        <v>44286</v>
      </c>
      <c r="E5530" s="3">
        <v>44290</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2023</v>
      </c>
      <c r="D5531" s="3">
        <v>45145</v>
      </c>
      <c r="E5531" s="3">
        <v>45150</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2023</v>
      </c>
      <c r="D5532" s="3">
        <v>45263</v>
      </c>
      <c r="E5532" s="3">
        <v>45267</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2022</v>
      </c>
      <c r="D5533" s="3">
        <v>44719</v>
      </c>
      <c r="E5533" s="3">
        <v>44720</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2022</v>
      </c>
      <c r="D5534" s="3">
        <v>44719</v>
      </c>
      <c r="E5534" s="3">
        <v>44720</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2022</v>
      </c>
      <c r="D5535" s="3">
        <v>44719</v>
      </c>
      <c r="E5535" s="3">
        <v>44720</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2022</v>
      </c>
      <c r="D5536" s="3">
        <v>44719</v>
      </c>
      <c r="E5536" s="3">
        <v>44720</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2022</v>
      </c>
      <c r="D5537" s="3">
        <v>44719</v>
      </c>
      <c r="E5537" s="3">
        <v>44720</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2022</v>
      </c>
      <c r="D5538" s="3">
        <v>44719</v>
      </c>
      <c r="E5538" s="3">
        <v>44720</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2022</v>
      </c>
      <c r="D5539" s="3">
        <v>44719</v>
      </c>
      <c r="E5539" s="3">
        <v>44720</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2021</v>
      </c>
      <c r="D5540" s="3">
        <v>44299</v>
      </c>
      <c r="E5540" s="3">
        <v>44306</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2023</v>
      </c>
      <c r="D5541" s="3">
        <v>45069</v>
      </c>
      <c r="E5541" s="3">
        <v>45073</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2023</v>
      </c>
      <c r="D5542" s="3">
        <v>45069</v>
      </c>
      <c r="E5542" s="3">
        <v>45073</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2023</v>
      </c>
      <c r="D5543" s="3">
        <v>45069</v>
      </c>
      <c r="E5543" s="3">
        <v>45073</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2022</v>
      </c>
      <c r="D5544" s="3">
        <v>44915</v>
      </c>
      <c r="E5544" s="3">
        <v>44921</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2022</v>
      </c>
      <c r="D5545" s="3">
        <v>44915</v>
      </c>
      <c r="E5545" s="3">
        <v>44921</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2022</v>
      </c>
      <c r="D5546" s="3">
        <v>44915</v>
      </c>
      <c r="E5546" s="3">
        <v>44921</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2023</v>
      </c>
      <c r="D5547" s="3">
        <v>45192</v>
      </c>
      <c r="E5547" s="3">
        <v>45196</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2023</v>
      </c>
      <c r="D5548" s="3">
        <v>45177</v>
      </c>
      <c r="E5548" s="3">
        <v>45178</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2023</v>
      </c>
      <c r="D5549" s="3">
        <v>45177</v>
      </c>
      <c r="E5549" s="3">
        <v>45178</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2020</v>
      </c>
      <c r="D5550" s="3">
        <v>44163</v>
      </c>
      <c r="E5550" s="3">
        <v>44166</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2020</v>
      </c>
      <c r="D5551" s="3">
        <v>44163</v>
      </c>
      <c r="E5551" s="3">
        <v>44166</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2020</v>
      </c>
      <c r="D5552" s="3">
        <v>44147</v>
      </c>
      <c r="E5552" s="3">
        <v>44151</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2020</v>
      </c>
      <c r="D5553" s="3">
        <v>44147</v>
      </c>
      <c r="E5553" s="3">
        <v>44151</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2020</v>
      </c>
      <c r="D5554" s="3">
        <v>44147</v>
      </c>
      <c r="E5554" s="3">
        <v>44151</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2020</v>
      </c>
      <c r="D5555" s="3">
        <v>44147</v>
      </c>
      <c r="E5555" s="3">
        <v>44151</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2020</v>
      </c>
      <c r="D5556" s="3">
        <v>44147</v>
      </c>
      <c r="E5556" s="3">
        <v>44151</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2023</v>
      </c>
      <c r="D5557" s="3">
        <v>45202</v>
      </c>
      <c r="E5557" s="3">
        <v>45206</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2021</v>
      </c>
      <c r="D5558" s="3">
        <v>44544</v>
      </c>
      <c r="E5558" s="3">
        <v>44548</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2021</v>
      </c>
      <c r="D5559" s="3">
        <v>44544</v>
      </c>
      <c r="E5559" s="3">
        <v>44548</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2021</v>
      </c>
      <c r="D5560" s="3">
        <v>44536</v>
      </c>
      <c r="E5560" s="3">
        <v>44540</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2021</v>
      </c>
      <c r="D5561" s="3">
        <v>44536</v>
      </c>
      <c r="E5561" s="3">
        <v>44540</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2021</v>
      </c>
      <c r="D5562" s="3">
        <v>44536</v>
      </c>
      <c r="E5562" s="3">
        <v>44540</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2023</v>
      </c>
      <c r="D5563" s="3">
        <v>45017</v>
      </c>
      <c r="E5563" s="3">
        <v>45019</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2023</v>
      </c>
      <c r="D5564" s="3">
        <v>45017</v>
      </c>
      <c r="E5564" s="3">
        <v>45019</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2023</v>
      </c>
      <c r="D5565" s="3">
        <v>45017</v>
      </c>
      <c r="E5565" s="3">
        <v>45019</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2023</v>
      </c>
      <c r="D5566" s="3">
        <v>44999</v>
      </c>
      <c r="E5566" s="3">
        <v>44999</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2023</v>
      </c>
      <c r="D5567" s="3">
        <v>44999</v>
      </c>
      <c r="E5567" s="3">
        <v>44999</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2023</v>
      </c>
      <c r="D5568" s="3">
        <v>44999</v>
      </c>
      <c r="E5568" s="3">
        <v>44999</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2023</v>
      </c>
      <c r="D5569" s="3">
        <v>44999</v>
      </c>
      <c r="E5569" s="3">
        <v>44999</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2023</v>
      </c>
      <c r="D5570" s="3">
        <v>44999</v>
      </c>
      <c r="E5570" s="3">
        <v>44999</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2023</v>
      </c>
      <c r="D5571" s="3">
        <v>44999</v>
      </c>
      <c r="E5571" s="3">
        <v>44999</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2023</v>
      </c>
      <c r="D5572" s="3">
        <v>44999</v>
      </c>
      <c r="E5572" s="3">
        <v>44999</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2020</v>
      </c>
      <c r="D5573" s="3">
        <v>44170</v>
      </c>
      <c r="E5573" s="3">
        <v>44174</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2020</v>
      </c>
      <c r="D5574" s="3">
        <v>44170</v>
      </c>
      <c r="E5574" s="3">
        <v>44174</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2020</v>
      </c>
      <c r="D5575" s="3">
        <v>44170</v>
      </c>
      <c r="E5575" s="3">
        <v>44174</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2020</v>
      </c>
      <c r="D5576" s="3">
        <v>44170</v>
      </c>
      <c r="E5576" s="3">
        <v>44174</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2020</v>
      </c>
      <c r="D5577" s="3">
        <v>44170</v>
      </c>
      <c r="E5577" s="3">
        <v>44174</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2022</v>
      </c>
      <c r="D5578" s="3">
        <v>44908</v>
      </c>
      <c r="E5578" s="3">
        <v>44912</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2022</v>
      </c>
      <c r="D5579" s="3">
        <v>44908</v>
      </c>
      <c r="E5579" s="3">
        <v>44912</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2023</v>
      </c>
      <c r="D5580" s="3">
        <v>45179</v>
      </c>
      <c r="E5580" s="3">
        <v>45184</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2023</v>
      </c>
      <c r="D5581" s="3">
        <v>45179</v>
      </c>
      <c r="E5581" s="3">
        <v>45184</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2023</v>
      </c>
      <c r="D5582" s="3">
        <v>45179</v>
      </c>
      <c r="E5582" s="3">
        <v>45184</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2023</v>
      </c>
      <c r="D5583" s="3">
        <v>45204</v>
      </c>
      <c r="E5583" s="3">
        <v>45208</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2022</v>
      </c>
      <c r="D5584" s="3">
        <v>44691</v>
      </c>
      <c r="E5584" s="3">
        <v>44695</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2020</v>
      </c>
      <c r="D5585" s="3">
        <v>44180</v>
      </c>
      <c r="E5585" s="3">
        <v>44184</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2023</v>
      </c>
      <c r="D5586" s="3">
        <v>45261</v>
      </c>
      <c r="E5586" s="3">
        <v>45265</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2023</v>
      </c>
      <c r="D5587" s="3">
        <v>45261</v>
      </c>
      <c r="E5587" s="3">
        <v>45265</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2023</v>
      </c>
      <c r="D5588" s="3">
        <v>45261</v>
      </c>
      <c r="E5588" s="3">
        <v>45265</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2021</v>
      </c>
      <c r="D5589" s="3">
        <v>44274</v>
      </c>
      <c r="E5589" s="3">
        <v>44275</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2020</v>
      </c>
      <c r="D5590" s="3">
        <v>44031</v>
      </c>
      <c r="E5590" s="3">
        <v>44036</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2022</v>
      </c>
      <c r="D5591" s="3">
        <v>44904</v>
      </c>
      <c r="E5591" s="3">
        <v>44907</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2022</v>
      </c>
      <c r="D5592" s="3">
        <v>44904</v>
      </c>
      <c r="E5592" s="3">
        <v>44907</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2020</v>
      </c>
      <c r="D5593" s="3">
        <v>44117</v>
      </c>
      <c r="E5593" s="3">
        <v>44122</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2020</v>
      </c>
      <c r="D5594" s="3">
        <v>44117</v>
      </c>
      <c r="E5594" s="3">
        <v>44122</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2023</v>
      </c>
      <c r="D5595" s="3">
        <v>45250</v>
      </c>
      <c r="E5595" s="3">
        <v>45256</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2023</v>
      </c>
      <c r="D5596" s="3">
        <v>45194</v>
      </c>
      <c r="E5596" s="3">
        <v>45194</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2023</v>
      </c>
      <c r="D5597" s="3">
        <v>45194</v>
      </c>
      <c r="E5597" s="3">
        <v>45194</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2021</v>
      </c>
      <c r="D5598" s="3">
        <v>44464</v>
      </c>
      <c r="E5598" s="3">
        <v>44468</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2023</v>
      </c>
      <c r="D5599" s="3">
        <v>44971</v>
      </c>
      <c r="E5599" s="3">
        <v>44978</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2023</v>
      </c>
      <c r="D5600" s="3">
        <v>44971</v>
      </c>
      <c r="E5600" s="3">
        <v>44978</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2020</v>
      </c>
      <c r="D5601" s="3">
        <v>44107</v>
      </c>
      <c r="E5601" s="3">
        <v>44107</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2020</v>
      </c>
      <c r="D5602" s="3">
        <v>44107</v>
      </c>
      <c r="E5602" s="3">
        <v>44107</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2020</v>
      </c>
      <c r="D5603" s="3">
        <v>44107</v>
      </c>
      <c r="E5603" s="3">
        <v>44107</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2022</v>
      </c>
      <c r="D5604" s="3">
        <v>44801</v>
      </c>
      <c r="E5604" s="3">
        <v>44803</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2022</v>
      </c>
      <c r="D5605" s="3">
        <v>44801</v>
      </c>
      <c r="E5605" s="3">
        <v>44803</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2021</v>
      </c>
      <c r="D5606" s="3">
        <v>44533</v>
      </c>
      <c r="E5606" s="3">
        <v>44537</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2022</v>
      </c>
      <c r="D5607" s="3">
        <v>44825</v>
      </c>
      <c r="E5607" s="3">
        <v>44830</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2022</v>
      </c>
      <c r="D5608" s="3">
        <v>44825</v>
      </c>
      <c r="E5608" s="3">
        <v>44830</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2023</v>
      </c>
      <c r="D5609" s="3">
        <v>45011</v>
      </c>
      <c r="E5609" s="3">
        <v>45017</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2021</v>
      </c>
      <c r="D5610" s="3">
        <v>44536</v>
      </c>
      <c r="E5610" s="3">
        <v>44541</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2023</v>
      </c>
      <c r="D5611" s="3">
        <v>45170</v>
      </c>
      <c r="E5611" s="3">
        <v>45175</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2021</v>
      </c>
      <c r="D5612" s="3">
        <v>44474</v>
      </c>
      <c r="E5612" s="3">
        <v>44476</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2023</v>
      </c>
      <c r="D5613" s="3">
        <v>45157</v>
      </c>
      <c r="E5613" s="3">
        <v>45161</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2023</v>
      </c>
      <c r="D5614" s="3">
        <v>45157</v>
      </c>
      <c r="E5614" s="3">
        <v>45161</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2022</v>
      </c>
      <c r="D5615" s="3">
        <v>44594</v>
      </c>
      <c r="E5615" s="3">
        <v>44599</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2022</v>
      </c>
      <c r="D5616" s="3">
        <v>44797</v>
      </c>
      <c r="E5616" s="3">
        <v>44801</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2022</v>
      </c>
      <c r="D5617" s="3">
        <v>44797</v>
      </c>
      <c r="E5617" s="3">
        <v>44801</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2022</v>
      </c>
      <c r="D5618" s="3">
        <v>44797</v>
      </c>
      <c r="E5618" s="3">
        <v>44801</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2023</v>
      </c>
      <c r="D5619" s="3">
        <v>45108</v>
      </c>
      <c r="E5619" s="3">
        <v>45112</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2021</v>
      </c>
      <c r="D5620" s="3">
        <v>44457</v>
      </c>
      <c r="E5620" s="3">
        <v>44460</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2022</v>
      </c>
      <c r="D5621" s="3">
        <v>44830</v>
      </c>
      <c r="E5621" s="3">
        <v>44835</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2022</v>
      </c>
      <c r="D5622" s="3">
        <v>44830</v>
      </c>
      <c r="E5622" s="3">
        <v>44835</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2022</v>
      </c>
      <c r="D5623" s="3">
        <v>44830</v>
      </c>
      <c r="E5623" s="3">
        <v>44835</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2022</v>
      </c>
      <c r="D5624" s="3">
        <v>44830</v>
      </c>
      <c r="E5624" s="3">
        <v>44835</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2022</v>
      </c>
      <c r="D5625" s="3">
        <v>44859</v>
      </c>
      <c r="E5625" s="3">
        <v>44863</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2022</v>
      </c>
      <c r="D5626" s="3">
        <v>44859</v>
      </c>
      <c r="E5626" s="3">
        <v>44863</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2020</v>
      </c>
      <c r="D5627" s="3">
        <v>44103</v>
      </c>
      <c r="E5627" s="3">
        <v>44105</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2020</v>
      </c>
      <c r="D5628" s="3">
        <v>44103</v>
      </c>
      <c r="E5628" s="3">
        <v>44105</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2023</v>
      </c>
      <c r="D5629" s="3">
        <v>45104</v>
      </c>
      <c r="E5629" s="3">
        <v>45109</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2023</v>
      </c>
      <c r="D5630" s="3">
        <v>45104</v>
      </c>
      <c r="E5630" s="3">
        <v>45109</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2022</v>
      </c>
      <c r="D5631" s="3">
        <v>44795</v>
      </c>
      <c r="E5631" s="3">
        <v>44797</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2020</v>
      </c>
      <c r="D5632" s="3">
        <v>43873</v>
      </c>
      <c r="E5632" s="3">
        <v>43877</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2020</v>
      </c>
      <c r="D5633" s="3">
        <v>43873</v>
      </c>
      <c r="E5633" s="3">
        <v>43877</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2020</v>
      </c>
      <c r="D5634" s="3">
        <v>43873</v>
      </c>
      <c r="E5634" s="3">
        <v>43877</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2022</v>
      </c>
      <c r="D5635" s="3">
        <v>44828</v>
      </c>
      <c r="E5635" s="3">
        <v>44833</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2021</v>
      </c>
      <c r="D5636" s="3">
        <v>44535</v>
      </c>
      <c r="E5636" s="3">
        <v>44536</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2023</v>
      </c>
      <c r="D5637" s="3">
        <v>45173</v>
      </c>
      <c r="E5637" s="3">
        <v>45178</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2023</v>
      </c>
      <c r="D5638" s="3">
        <v>45173</v>
      </c>
      <c r="E5638" s="3">
        <v>45178</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2023</v>
      </c>
      <c r="D5639" s="3">
        <v>45012</v>
      </c>
      <c r="E5639" s="3">
        <v>45019</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2020</v>
      </c>
      <c r="D5640" s="3">
        <v>44186</v>
      </c>
      <c r="E5640" s="3">
        <v>44192</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2020</v>
      </c>
      <c r="D5641" s="3">
        <v>44186</v>
      </c>
      <c r="E5641" s="3">
        <v>44192</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2020</v>
      </c>
      <c r="D5642" s="3">
        <v>44097</v>
      </c>
      <c r="E5642" s="3">
        <v>44102</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2023</v>
      </c>
      <c r="D5643" s="3">
        <v>45019</v>
      </c>
      <c r="E5643" s="3">
        <v>45022</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2022</v>
      </c>
      <c r="D5644" s="3">
        <v>44653</v>
      </c>
      <c r="E5644" s="3">
        <v>44657</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2021</v>
      </c>
      <c r="D5645" s="3">
        <v>44331</v>
      </c>
      <c r="E5645" s="3">
        <v>44336</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2023</v>
      </c>
      <c r="D5646" s="3">
        <v>45009</v>
      </c>
      <c r="E5646" s="3">
        <v>45012</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2023</v>
      </c>
      <c r="D5647" s="3">
        <v>45031</v>
      </c>
      <c r="E5647" s="3">
        <v>45036</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2021</v>
      </c>
      <c r="D5648" s="3">
        <v>44200</v>
      </c>
      <c r="E5648" s="3">
        <v>44205</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2023</v>
      </c>
      <c r="D5649" s="3">
        <v>45233</v>
      </c>
      <c r="E5649" s="3">
        <v>45238</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2023</v>
      </c>
      <c r="D5650" s="3">
        <v>45125</v>
      </c>
      <c r="E5650" s="3">
        <v>45127</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2023</v>
      </c>
      <c r="D5651" s="3">
        <v>45125</v>
      </c>
      <c r="E5651" s="3">
        <v>45127</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2023</v>
      </c>
      <c r="D5652" s="3">
        <v>45125</v>
      </c>
      <c r="E5652" s="3">
        <v>45127</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2023</v>
      </c>
      <c r="D5653" s="3">
        <v>45125</v>
      </c>
      <c r="E5653" s="3">
        <v>45127</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2023</v>
      </c>
      <c r="D5654" s="3">
        <v>45206</v>
      </c>
      <c r="E5654" s="3">
        <v>45211</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2020</v>
      </c>
      <c r="D5655" s="3">
        <v>44139</v>
      </c>
      <c r="E5655" s="3">
        <v>44146</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2022</v>
      </c>
      <c r="D5656" s="3">
        <v>44914</v>
      </c>
      <c r="E5656" s="3">
        <v>44917</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2022</v>
      </c>
      <c r="D5657" s="3">
        <v>44914</v>
      </c>
      <c r="E5657" s="3">
        <v>44917</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2022</v>
      </c>
      <c r="D5658" s="3">
        <v>44914</v>
      </c>
      <c r="E5658" s="3">
        <v>44917</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2022</v>
      </c>
      <c r="D5659" s="3">
        <v>44914</v>
      </c>
      <c r="E5659" s="3">
        <v>44917</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2022</v>
      </c>
      <c r="D5660" s="3">
        <v>44914</v>
      </c>
      <c r="E5660" s="3">
        <v>44917</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2022</v>
      </c>
      <c r="D5661" s="3">
        <v>44914</v>
      </c>
      <c r="E5661" s="3">
        <v>44917</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2022</v>
      </c>
      <c r="D5662" s="3">
        <v>44914</v>
      </c>
      <c r="E5662" s="3">
        <v>44917</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2022</v>
      </c>
      <c r="D5663" s="3">
        <v>44829</v>
      </c>
      <c r="E5663" s="3">
        <v>44836</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2022</v>
      </c>
      <c r="D5664" s="3">
        <v>44829</v>
      </c>
      <c r="E5664" s="3">
        <v>44836</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2022</v>
      </c>
      <c r="D5665" s="3">
        <v>44764</v>
      </c>
      <c r="E5665" s="3">
        <v>44764</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2022</v>
      </c>
      <c r="D5666" s="3">
        <v>44764</v>
      </c>
      <c r="E5666" s="3">
        <v>44764</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2022</v>
      </c>
      <c r="D5667" s="3">
        <v>44764</v>
      </c>
      <c r="E5667" s="3">
        <v>44764</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2022</v>
      </c>
      <c r="D5668" s="3">
        <v>44764</v>
      </c>
      <c r="E5668" s="3">
        <v>44764</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2022</v>
      </c>
      <c r="D5669" s="3">
        <v>44724</v>
      </c>
      <c r="E5669" s="3">
        <v>44728</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2022</v>
      </c>
      <c r="D5670" s="3">
        <v>44724</v>
      </c>
      <c r="E5670" s="3">
        <v>44728</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2022</v>
      </c>
      <c r="D5671" s="3">
        <v>44724</v>
      </c>
      <c r="E5671" s="3">
        <v>44728</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2021</v>
      </c>
      <c r="D5672" s="3">
        <v>44356</v>
      </c>
      <c r="E5672" s="3">
        <v>44358</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2021</v>
      </c>
      <c r="D5673" s="3">
        <v>44356</v>
      </c>
      <c r="E5673" s="3">
        <v>44358</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2023</v>
      </c>
      <c r="D5674" s="3">
        <v>45227</v>
      </c>
      <c r="E5674" s="3">
        <v>45234</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2023</v>
      </c>
      <c r="D5675" s="3">
        <v>45227</v>
      </c>
      <c r="E5675" s="3">
        <v>45234</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2022</v>
      </c>
      <c r="D5676" s="3">
        <v>44583</v>
      </c>
      <c r="E5676" s="3">
        <v>44588</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2020</v>
      </c>
      <c r="D5677" s="3">
        <v>43979</v>
      </c>
      <c r="E5677" s="3">
        <v>43984</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2020</v>
      </c>
      <c r="D5678" s="3">
        <v>43979</v>
      </c>
      <c r="E5678" s="3">
        <v>43984</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2020</v>
      </c>
      <c r="D5679" s="3">
        <v>44194</v>
      </c>
      <c r="E5679" s="3">
        <v>44201</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2022</v>
      </c>
      <c r="D5680" s="3">
        <v>44771</v>
      </c>
      <c r="E5680" s="3">
        <v>44777</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2022</v>
      </c>
      <c r="D5681" s="3">
        <v>44771</v>
      </c>
      <c r="E5681" s="3">
        <v>44777</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2022</v>
      </c>
      <c r="D5682" s="3">
        <v>44829</v>
      </c>
      <c r="E5682" s="3">
        <v>44835</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2022</v>
      </c>
      <c r="D5683" s="3">
        <v>44829</v>
      </c>
      <c r="E5683" s="3">
        <v>44835</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2020</v>
      </c>
      <c r="D5684" s="3">
        <v>43923</v>
      </c>
      <c r="E5684" s="3">
        <v>43929</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2020</v>
      </c>
      <c r="D5685" s="3">
        <v>43923</v>
      </c>
      <c r="E5685" s="3">
        <v>43929</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2020</v>
      </c>
      <c r="D5686" s="3">
        <v>43923</v>
      </c>
      <c r="E5686" s="3">
        <v>43929</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2021</v>
      </c>
      <c r="D5687" s="3">
        <v>44505</v>
      </c>
      <c r="E5687" s="3">
        <v>44505</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2020</v>
      </c>
      <c r="D5688" s="3">
        <v>44040</v>
      </c>
      <c r="E5688" s="3">
        <v>44040</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2020</v>
      </c>
      <c r="D5689" s="3">
        <v>44040</v>
      </c>
      <c r="E5689" s="3">
        <v>44040</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2020</v>
      </c>
      <c r="D5690" s="3">
        <v>44040</v>
      </c>
      <c r="E5690" s="3">
        <v>44040</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2021</v>
      </c>
      <c r="D5691" s="3">
        <v>44556</v>
      </c>
      <c r="E5691" s="3">
        <v>44561</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2021</v>
      </c>
      <c r="D5692" s="3">
        <v>44540</v>
      </c>
      <c r="E5692" s="3">
        <v>44546</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2021</v>
      </c>
      <c r="D5693" s="3">
        <v>44540</v>
      </c>
      <c r="E5693" s="3">
        <v>44546</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2021</v>
      </c>
      <c r="D5694" s="3">
        <v>44540</v>
      </c>
      <c r="E5694" s="3">
        <v>44546</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2021</v>
      </c>
      <c r="D5695" s="3">
        <v>44540</v>
      </c>
      <c r="E5695" s="3">
        <v>44546</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2021</v>
      </c>
      <c r="D5696" s="3">
        <v>44540</v>
      </c>
      <c r="E5696" s="3">
        <v>44546</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2022</v>
      </c>
      <c r="D5697" s="3">
        <v>44687</v>
      </c>
      <c r="E5697" s="3">
        <v>44689</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2023</v>
      </c>
      <c r="D5698" s="3">
        <v>45214</v>
      </c>
      <c r="E5698" s="3">
        <v>45218</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2023</v>
      </c>
      <c r="D5699" s="3">
        <v>45214</v>
      </c>
      <c r="E5699" s="3">
        <v>45218</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2022</v>
      </c>
      <c r="D5700" s="3">
        <v>44871</v>
      </c>
      <c r="E5700" s="3">
        <v>44871</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2023</v>
      </c>
      <c r="D5701" s="3">
        <v>45234</v>
      </c>
      <c r="E5701" s="3">
        <v>45239</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2022</v>
      </c>
      <c r="D5702" s="3">
        <v>44890</v>
      </c>
      <c r="E5702" s="3">
        <v>44892</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2022</v>
      </c>
      <c r="D5703" s="3">
        <v>44890</v>
      </c>
      <c r="E5703" s="3">
        <v>44892</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2020</v>
      </c>
      <c r="D5704" s="3">
        <v>44179</v>
      </c>
      <c r="E5704" s="3">
        <v>44186</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2020</v>
      </c>
      <c r="D5705" s="3">
        <v>44179</v>
      </c>
      <c r="E5705" s="3">
        <v>44186</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2020</v>
      </c>
      <c r="D5706" s="3">
        <v>44179</v>
      </c>
      <c r="E5706" s="3">
        <v>44186</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2020</v>
      </c>
      <c r="D5707" s="3">
        <v>44138</v>
      </c>
      <c r="E5707" s="3">
        <v>44143</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2023</v>
      </c>
      <c r="D5708" s="3">
        <v>45192</v>
      </c>
      <c r="E5708" s="3">
        <v>45195</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2021</v>
      </c>
      <c r="D5709" s="3">
        <v>44324</v>
      </c>
      <c r="E5709" s="3">
        <v>44331</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2021</v>
      </c>
      <c r="D5710" s="3">
        <v>44324</v>
      </c>
      <c r="E5710" s="3">
        <v>44331</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2021</v>
      </c>
      <c r="D5711" s="3">
        <v>44324</v>
      </c>
      <c r="E5711" s="3">
        <v>44331</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2021</v>
      </c>
      <c r="D5712" s="3">
        <v>44324</v>
      </c>
      <c r="E5712" s="3">
        <v>44331</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2021</v>
      </c>
      <c r="D5713" s="3">
        <v>44324</v>
      </c>
      <c r="E5713" s="3">
        <v>44331</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2023</v>
      </c>
      <c r="D5714" s="3">
        <v>45139</v>
      </c>
      <c r="E5714" s="3">
        <v>45139</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2020</v>
      </c>
      <c r="D5715" s="3">
        <v>43891</v>
      </c>
      <c r="E5715" s="3">
        <v>43895</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2023</v>
      </c>
      <c r="D5716" s="3">
        <v>45195</v>
      </c>
      <c r="E5716" s="3">
        <v>45199</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2021</v>
      </c>
      <c r="D5717" s="3">
        <v>44478</v>
      </c>
      <c r="E5717" s="3">
        <v>44481</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2021</v>
      </c>
      <c r="D5718" s="3">
        <v>44478</v>
      </c>
      <c r="E5718" s="3">
        <v>44481</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2021</v>
      </c>
      <c r="D5719" s="3">
        <v>44478</v>
      </c>
      <c r="E5719" s="3">
        <v>44481</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2021</v>
      </c>
      <c r="D5720" s="3">
        <v>44478</v>
      </c>
      <c r="E5720" s="3">
        <v>44481</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2023</v>
      </c>
      <c r="D5721" s="3">
        <v>45015</v>
      </c>
      <c r="E5721" s="3">
        <v>45019</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2021</v>
      </c>
      <c r="D5722" s="3">
        <v>44514</v>
      </c>
      <c r="E5722" s="3">
        <v>44517</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2021</v>
      </c>
      <c r="D5723" s="3">
        <v>44514</v>
      </c>
      <c r="E5723" s="3">
        <v>44517</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2021</v>
      </c>
      <c r="D5724" s="3">
        <v>44514</v>
      </c>
      <c r="E5724" s="3">
        <v>44517</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2022</v>
      </c>
      <c r="D5725" s="3">
        <v>44831</v>
      </c>
      <c r="E5725" s="3">
        <v>44835</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2020</v>
      </c>
      <c r="D5726" s="3">
        <v>44096</v>
      </c>
      <c r="E5726" s="3">
        <v>44101</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2021</v>
      </c>
      <c r="D5727" s="3">
        <v>44464</v>
      </c>
      <c r="E5727" s="3">
        <v>44466</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2021</v>
      </c>
      <c r="D5728" s="3">
        <v>44320</v>
      </c>
      <c r="E5728" s="3">
        <v>44324</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2023</v>
      </c>
      <c r="D5729" s="3">
        <v>45269</v>
      </c>
      <c r="E5729" s="3">
        <v>45274</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2023</v>
      </c>
      <c r="D5730" s="3">
        <v>45269</v>
      </c>
      <c r="E5730" s="3">
        <v>45274</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2023</v>
      </c>
      <c r="D5731" s="3">
        <v>45269</v>
      </c>
      <c r="E5731" s="3">
        <v>45274</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2023</v>
      </c>
      <c r="D5732" s="3">
        <v>45269</v>
      </c>
      <c r="E5732" s="3">
        <v>45274</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2023</v>
      </c>
      <c r="D5733" s="3">
        <v>45269</v>
      </c>
      <c r="E5733" s="3">
        <v>45274</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2023</v>
      </c>
      <c r="D5734" s="3">
        <v>45107</v>
      </c>
      <c r="E5734" s="3">
        <v>45110</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2023</v>
      </c>
      <c r="D5735" s="3">
        <v>45107</v>
      </c>
      <c r="E5735" s="3">
        <v>45110</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2023</v>
      </c>
      <c r="D5736" s="3">
        <v>45107</v>
      </c>
      <c r="E5736" s="3">
        <v>45110</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2020</v>
      </c>
      <c r="D5737" s="3">
        <v>44011</v>
      </c>
      <c r="E5737" s="3">
        <v>44015</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2020</v>
      </c>
      <c r="D5738" s="3">
        <v>43851</v>
      </c>
      <c r="E5738" s="3">
        <v>43856</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2020</v>
      </c>
      <c r="D5739" s="3">
        <v>43851</v>
      </c>
      <c r="E5739" s="3">
        <v>43856</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2023</v>
      </c>
      <c r="D5740" s="3">
        <v>44927</v>
      </c>
      <c r="E5740" s="3">
        <v>44933</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2023</v>
      </c>
      <c r="D5741" s="3">
        <v>45014</v>
      </c>
      <c r="E5741" s="3">
        <v>45017</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2023</v>
      </c>
      <c r="D5742" s="3">
        <v>45014</v>
      </c>
      <c r="E5742" s="3">
        <v>45017</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2023</v>
      </c>
      <c r="D5743" s="3">
        <v>45014</v>
      </c>
      <c r="E5743" s="3">
        <v>45017</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2023</v>
      </c>
      <c r="D5744" s="3">
        <v>45014</v>
      </c>
      <c r="E5744" s="3">
        <v>45017</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2023</v>
      </c>
      <c r="D5745" s="3">
        <v>45014</v>
      </c>
      <c r="E5745" s="3">
        <v>45017</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2023</v>
      </c>
      <c r="D5746" s="3">
        <v>45014</v>
      </c>
      <c r="E5746" s="3">
        <v>45017</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2023</v>
      </c>
      <c r="D5747" s="3">
        <v>45014</v>
      </c>
      <c r="E5747" s="3">
        <v>45017</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2022</v>
      </c>
      <c r="D5748" s="3">
        <v>44904</v>
      </c>
      <c r="E5748" s="3">
        <v>44908</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2022</v>
      </c>
      <c r="D5749" s="3">
        <v>44904</v>
      </c>
      <c r="E5749" s="3">
        <v>44908</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2022</v>
      </c>
      <c r="D5750" s="3">
        <v>44904</v>
      </c>
      <c r="E5750" s="3">
        <v>44908</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2023</v>
      </c>
      <c r="D5751" s="3">
        <v>45249</v>
      </c>
      <c r="E5751" s="3">
        <v>45253</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2020</v>
      </c>
      <c r="D5752" s="3">
        <v>43981</v>
      </c>
      <c r="E5752" s="3">
        <v>43987</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2022</v>
      </c>
      <c r="D5753" s="3">
        <v>44583</v>
      </c>
      <c r="E5753" s="3">
        <v>44589</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2022</v>
      </c>
      <c r="D5754" s="3">
        <v>44583</v>
      </c>
      <c r="E5754" s="3">
        <v>44589</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2022</v>
      </c>
      <c r="D5755" s="3">
        <v>44595</v>
      </c>
      <c r="E5755" s="3">
        <v>44602</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2021</v>
      </c>
      <c r="D5756" s="3">
        <v>44284</v>
      </c>
      <c r="E5756" s="3">
        <v>44289</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2020</v>
      </c>
      <c r="D5757" s="3">
        <v>44118</v>
      </c>
      <c r="E5757" s="3">
        <v>44122</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2020</v>
      </c>
      <c r="D5758" s="3">
        <v>44118</v>
      </c>
      <c r="E5758" s="3">
        <v>44122</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2021</v>
      </c>
      <c r="D5759" s="3">
        <v>44419</v>
      </c>
      <c r="E5759" s="3">
        <v>44424</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2021</v>
      </c>
      <c r="D5760" s="3">
        <v>44522</v>
      </c>
      <c r="E5760" s="3">
        <v>44523</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2022</v>
      </c>
      <c r="D5761" s="3">
        <v>44926</v>
      </c>
      <c r="E5761" s="3">
        <v>44926</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2022</v>
      </c>
      <c r="D5762" s="3">
        <v>44926</v>
      </c>
      <c r="E5762" s="3">
        <v>44926</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2023</v>
      </c>
      <c r="D5763" s="3">
        <v>45151</v>
      </c>
      <c r="E5763" s="3">
        <v>45154</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2023</v>
      </c>
      <c r="D5764" s="3">
        <v>45151</v>
      </c>
      <c r="E5764" s="3">
        <v>45154</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2021</v>
      </c>
      <c r="D5765" s="3">
        <v>44503</v>
      </c>
      <c r="E5765" s="3">
        <v>44505</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2021</v>
      </c>
      <c r="D5766" s="3">
        <v>44449</v>
      </c>
      <c r="E5766" s="3">
        <v>44451</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2020</v>
      </c>
      <c r="D5767" s="3">
        <v>44143</v>
      </c>
      <c r="E5767" s="3">
        <v>44149</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2022</v>
      </c>
      <c r="D5768" s="3">
        <v>44843</v>
      </c>
      <c r="E5768" s="3">
        <v>44850</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2023</v>
      </c>
      <c r="D5769" s="3">
        <v>45178</v>
      </c>
      <c r="E5769" s="3">
        <v>45182</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2021</v>
      </c>
      <c r="D5770" s="3">
        <v>44252</v>
      </c>
      <c r="E5770" s="3">
        <v>44256</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2021</v>
      </c>
      <c r="D5771" s="3">
        <v>44252</v>
      </c>
      <c r="E5771" s="3">
        <v>44256</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2021</v>
      </c>
      <c r="D5772" s="3">
        <v>44463</v>
      </c>
      <c r="E5772" s="3">
        <v>44467</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2021</v>
      </c>
      <c r="D5773" s="3">
        <v>44463</v>
      </c>
      <c r="E5773" s="3">
        <v>44467</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2021</v>
      </c>
      <c r="D5774" s="3">
        <v>44526</v>
      </c>
      <c r="E5774" s="3">
        <v>44531</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2022</v>
      </c>
      <c r="D5775" s="3">
        <v>44805</v>
      </c>
      <c r="E5775" s="3">
        <v>44811</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2022</v>
      </c>
      <c r="D5776" s="3">
        <v>44664</v>
      </c>
      <c r="E5776" s="3">
        <v>44668</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2022</v>
      </c>
      <c r="D5777" s="3">
        <v>44664</v>
      </c>
      <c r="E5777" s="3">
        <v>44668</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2022</v>
      </c>
      <c r="D5778" s="3">
        <v>44900</v>
      </c>
      <c r="E5778" s="3">
        <v>44904</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2022</v>
      </c>
      <c r="D5779" s="3">
        <v>44900</v>
      </c>
      <c r="E5779" s="3">
        <v>44905</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2020</v>
      </c>
      <c r="D5780" s="3">
        <v>44146</v>
      </c>
      <c r="E5780" s="3">
        <v>44153</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2020</v>
      </c>
      <c r="D5781" s="3">
        <v>44146</v>
      </c>
      <c r="E5781" s="3">
        <v>44153</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2021</v>
      </c>
      <c r="D5782" s="3">
        <v>44288</v>
      </c>
      <c r="E5782" s="3">
        <v>44295</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2021</v>
      </c>
      <c r="D5783" s="3">
        <v>44542</v>
      </c>
      <c r="E5783" s="3">
        <v>44546</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2021</v>
      </c>
      <c r="D5784" s="3">
        <v>44542</v>
      </c>
      <c r="E5784" s="3">
        <v>44546</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2021</v>
      </c>
      <c r="D5785" s="3">
        <v>44542</v>
      </c>
      <c r="E5785" s="3">
        <v>44546</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2023</v>
      </c>
      <c r="D5786" s="3">
        <v>45202</v>
      </c>
      <c r="E5786" s="3">
        <v>45208</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2023</v>
      </c>
      <c r="D5787" s="3">
        <v>45202</v>
      </c>
      <c r="E5787" s="3">
        <v>45208</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2023</v>
      </c>
      <c r="D5788" s="3">
        <v>45202</v>
      </c>
      <c r="E5788" s="3">
        <v>45208</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2023</v>
      </c>
      <c r="D5789" s="3">
        <v>45202</v>
      </c>
      <c r="E5789" s="3">
        <v>45208</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2023</v>
      </c>
      <c r="D5790" s="3">
        <v>45027</v>
      </c>
      <c r="E5790" s="3">
        <v>45031</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2023</v>
      </c>
      <c r="D5791" s="3">
        <v>45027</v>
      </c>
      <c r="E5791" s="3">
        <v>45031</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2023</v>
      </c>
      <c r="D5792" s="3">
        <v>45199</v>
      </c>
      <c r="E5792" s="3">
        <v>45202</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2023</v>
      </c>
      <c r="D5793" s="3">
        <v>45199</v>
      </c>
      <c r="E5793" s="3">
        <v>45202</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2023</v>
      </c>
      <c r="D5794" s="3">
        <v>45199</v>
      </c>
      <c r="E5794" s="3">
        <v>45202</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2023</v>
      </c>
      <c r="D5795" s="3">
        <v>45199</v>
      </c>
      <c r="E5795" s="3">
        <v>45202</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2023</v>
      </c>
      <c r="D5796" s="3">
        <v>45199</v>
      </c>
      <c r="E5796" s="3">
        <v>45202</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2020</v>
      </c>
      <c r="D5797" s="3">
        <v>44103</v>
      </c>
      <c r="E5797" s="3">
        <v>44107</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2020</v>
      </c>
      <c r="D5798" s="3">
        <v>44103</v>
      </c>
      <c r="E5798" s="3">
        <v>44107</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2020</v>
      </c>
      <c r="D5799" s="3">
        <v>44103</v>
      </c>
      <c r="E5799" s="3">
        <v>44107</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2020</v>
      </c>
      <c r="D5800" s="3">
        <v>44103</v>
      </c>
      <c r="E5800" s="3">
        <v>44107</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2020</v>
      </c>
      <c r="D5801" s="3">
        <v>44063</v>
      </c>
      <c r="E5801" s="3">
        <v>44068</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2020</v>
      </c>
      <c r="D5802" s="3">
        <v>44023</v>
      </c>
      <c r="E5802" s="3">
        <v>44026</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2020</v>
      </c>
      <c r="D5803" s="3">
        <v>44023</v>
      </c>
      <c r="E5803" s="3">
        <v>44026</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2021</v>
      </c>
      <c r="D5804" s="3">
        <v>44277</v>
      </c>
      <c r="E5804" s="3">
        <v>44279</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2023</v>
      </c>
      <c r="D5805" s="3">
        <v>45059</v>
      </c>
      <c r="E5805" s="3">
        <v>45066</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2023</v>
      </c>
      <c r="D5806" s="3">
        <v>45244</v>
      </c>
      <c r="E5806" s="3">
        <v>45250</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2023</v>
      </c>
      <c r="D5807" s="3">
        <v>45244</v>
      </c>
      <c r="E5807" s="3">
        <v>45250</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2022</v>
      </c>
      <c r="D5808" s="3">
        <v>44809</v>
      </c>
      <c r="E5808" s="3">
        <v>44812</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2022</v>
      </c>
      <c r="D5809" s="3">
        <v>44809</v>
      </c>
      <c r="E5809" s="3">
        <v>44812</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2022</v>
      </c>
      <c r="D5810" s="3">
        <v>44809</v>
      </c>
      <c r="E5810" s="3">
        <v>44812</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2022</v>
      </c>
      <c r="D5811" s="3">
        <v>44598</v>
      </c>
      <c r="E5811" s="3">
        <v>44603</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2021</v>
      </c>
      <c r="D5812" s="3">
        <v>44277</v>
      </c>
      <c r="E5812" s="3">
        <v>44281</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2021</v>
      </c>
      <c r="D5813" s="3">
        <v>44277</v>
      </c>
      <c r="E5813" s="3">
        <v>44281</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2021</v>
      </c>
      <c r="D5814" s="3">
        <v>44277</v>
      </c>
      <c r="E5814" s="3">
        <v>44281</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2021</v>
      </c>
      <c r="D5815" s="3">
        <v>44379</v>
      </c>
      <c r="E5815" s="3">
        <v>44380</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2021</v>
      </c>
      <c r="D5816" s="3">
        <v>44362</v>
      </c>
      <c r="E5816" s="3">
        <v>44364</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2020</v>
      </c>
      <c r="D5817" s="3">
        <v>44161</v>
      </c>
      <c r="E5817" s="3">
        <v>44161</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2020</v>
      </c>
      <c r="D5818" s="3">
        <v>44161</v>
      </c>
      <c r="E5818" s="3">
        <v>44161</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2020</v>
      </c>
      <c r="D5819" s="3">
        <v>44161</v>
      </c>
      <c r="E5819" s="3">
        <v>44161</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2020</v>
      </c>
      <c r="D5820" s="3">
        <v>44161</v>
      </c>
      <c r="E5820" s="3">
        <v>44161</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2020</v>
      </c>
      <c r="D5821" s="3">
        <v>44161</v>
      </c>
      <c r="E5821" s="3">
        <v>44161</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2023</v>
      </c>
      <c r="D5822" s="3">
        <v>45059</v>
      </c>
      <c r="E5822" s="3">
        <v>45065</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2023</v>
      </c>
      <c r="D5823" s="3">
        <v>45059</v>
      </c>
      <c r="E5823" s="3">
        <v>45065</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2023</v>
      </c>
      <c r="D5824" s="3">
        <v>45059</v>
      </c>
      <c r="E5824" s="3">
        <v>45065</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2023</v>
      </c>
      <c r="D5825" s="3">
        <v>45059</v>
      </c>
      <c r="E5825" s="3">
        <v>45065</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2020</v>
      </c>
      <c r="D5826" s="3">
        <v>43953</v>
      </c>
      <c r="E5826" s="3">
        <v>43953</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2023</v>
      </c>
      <c r="D5827" s="3">
        <v>45173</v>
      </c>
      <c r="E5827" s="3">
        <v>45176</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2023</v>
      </c>
      <c r="D5828" s="3">
        <v>45173</v>
      </c>
      <c r="E5828" s="3">
        <v>45176</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2023</v>
      </c>
      <c r="D5829" s="3">
        <v>45173</v>
      </c>
      <c r="E5829" s="3">
        <v>45176</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2023</v>
      </c>
      <c r="D5830" s="3">
        <v>45173</v>
      </c>
      <c r="E5830" s="3">
        <v>45176</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2022</v>
      </c>
      <c r="D5831" s="3">
        <v>44899</v>
      </c>
      <c r="E5831" s="3">
        <v>44903</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2022</v>
      </c>
      <c r="D5832" s="3">
        <v>44899</v>
      </c>
      <c r="E5832" s="3">
        <v>44903</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2021</v>
      </c>
      <c r="D5833" s="3">
        <v>44395</v>
      </c>
      <c r="E5833" s="3">
        <v>44399</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2022</v>
      </c>
      <c r="D5834" s="3">
        <v>44764</v>
      </c>
      <c r="E5834" s="3">
        <v>44769</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2022</v>
      </c>
      <c r="D5835" s="3">
        <v>44764</v>
      </c>
      <c r="E5835" s="3">
        <v>44769</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2021</v>
      </c>
      <c r="D5836" s="3">
        <v>44356</v>
      </c>
      <c r="E5836" s="3">
        <v>44363</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2021</v>
      </c>
      <c r="D5837" s="3">
        <v>44356</v>
      </c>
      <c r="E5837" s="3">
        <v>44363</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2021</v>
      </c>
      <c r="D5838" s="3">
        <v>44356</v>
      </c>
      <c r="E5838" s="3">
        <v>44363</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2023</v>
      </c>
      <c r="D5839" s="3">
        <v>45258</v>
      </c>
      <c r="E5839" s="3">
        <v>45264</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2021</v>
      </c>
      <c r="D5840" s="3">
        <v>44282</v>
      </c>
      <c r="E5840" s="3">
        <v>44289</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2021</v>
      </c>
      <c r="D5841" s="3">
        <v>44461</v>
      </c>
      <c r="E5841" s="3">
        <v>44465</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2021</v>
      </c>
      <c r="D5842" s="3">
        <v>44461</v>
      </c>
      <c r="E5842" s="3">
        <v>44465</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2021</v>
      </c>
      <c r="D5843" s="3">
        <v>44517</v>
      </c>
      <c r="E5843" s="3">
        <v>44521</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2021</v>
      </c>
      <c r="D5844" s="3">
        <v>44517</v>
      </c>
      <c r="E5844" s="3">
        <v>44521</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2021</v>
      </c>
      <c r="D5845" s="3">
        <v>44517</v>
      </c>
      <c r="E5845" s="3">
        <v>44521</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2021</v>
      </c>
      <c r="D5846" s="3">
        <v>44517</v>
      </c>
      <c r="E5846" s="3">
        <v>44521</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2021</v>
      </c>
      <c r="D5847" s="3">
        <v>44517</v>
      </c>
      <c r="E5847" s="3">
        <v>44521</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2021</v>
      </c>
      <c r="D5848" s="3">
        <v>44517</v>
      </c>
      <c r="E5848" s="3">
        <v>44521</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2021</v>
      </c>
      <c r="D5849" s="3">
        <v>44517</v>
      </c>
      <c r="E5849" s="3">
        <v>44521</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2021</v>
      </c>
      <c r="D5850" s="3">
        <v>44510</v>
      </c>
      <c r="E5850" s="3">
        <v>44514</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2021</v>
      </c>
      <c r="D5851" s="3">
        <v>44510</v>
      </c>
      <c r="E5851" s="3">
        <v>44514</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2021</v>
      </c>
      <c r="D5852" s="3">
        <v>44510</v>
      </c>
      <c r="E5852" s="3">
        <v>44514</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2021</v>
      </c>
      <c r="D5853" s="3">
        <v>44510</v>
      </c>
      <c r="E5853" s="3">
        <v>44514</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2021</v>
      </c>
      <c r="D5854" s="3">
        <v>44510</v>
      </c>
      <c r="E5854" s="3">
        <v>44514</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2020</v>
      </c>
      <c r="D5855" s="3">
        <v>44084</v>
      </c>
      <c r="E5855" s="3">
        <v>44088</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2021</v>
      </c>
      <c r="D5856" s="3">
        <v>44413</v>
      </c>
      <c r="E5856" s="3">
        <v>44419</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2021</v>
      </c>
      <c r="D5857" s="3">
        <v>44413</v>
      </c>
      <c r="E5857" s="3">
        <v>44419</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2021</v>
      </c>
      <c r="D5858" s="3">
        <v>44413</v>
      </c>
      <c r="E5858" s="3">
        <v>44419</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2021</v>
      </c>
      <c r="D5859" s="3">
        <v>44413</v>
      </c>
      <c r="E5859" s="3">
        <v>44419</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2023</v>
      </c>
      <c r="D5860" s="3">
        <v>45173</v>
      </c>
      <c r="E5860" s="3">
        <v>45177</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2021</v>
      </c>
      <c r="D5861" s="3">
        <v>44501</v>
      </c>
      <c r="E5861" s="3">
        <v>44508</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2021</v>
      </c>
      <c r="D5862" s="3">
        <v>44315</v>
      </c>
      <c r="E5862" s="3">
        <v>44320</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2022</v>
      </c>
      <c r="D5863" s="3">
        <v>44683</v>
      </c>
      <c r="E5863" s="3">
        <v>44686</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2022</v>
      </c>
      <c r="D5864" s="3">
        <v>44683</v>
      </c>
      <c r="E5864" s="3">
        <v>44686</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2022</v>
      </c>
      <c r="D5865" s="3">
        <v>44683</v>
      </c>
      <c r="E5865" s="3">
        <v>44686</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2020</v>
      </c>
      <c r="D5866" s="3">
        <v>44048</v>
      </c>
      <c r="E5866" s="3">
        <v>44050</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2020</v>
      </c>
      <c r="D5867" s="3">
        <v>44048</v>
      </c>
      <c r="E5867" s="3">
        <v>44050</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2020</v>
      </c>
      <c r="D5868" s="3">
        <v>44048</v>
      </c>
      <c r="E5868" s="3">
        <v>44050</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2022</v>
      </c>
      <c r="D5869" s="3">
        <v>44565</v>
      </c>
      <c r="E5869" s="3">
        <v>44569</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2022</v>
      </c>
      <c r="D5870" s="3">
        <v>44565</v>
      </c>
      <c r="E5870" s="3">
        <v>44569</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2022</v>
      </c>
      <c r="D5871" s="3">
        <v>44873</v>
      </c>
      <c r="E5871" s="3">
        <v>44878</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2022</v>
      </c>
      <c r="D5872" s="3">
        <v>44727</v>
      </c>
      <c r="E5872" s="3">
        <v>44727</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2022</v>
      </c>
      <c r="D5873" s="3">
        <v>44829</v>
      </c>
      <c r="E5873" s="3">
        <v>44833</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2023</v>
      </c>
      <c r="D5874" s="3">
        <v>45016</v>
      </c>
      <c r="E5874" s="3">
        <v>45020</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2023</v>
      </c>
      <c r="D5875" s="3">
        <v>45082</v>
      </c>
      <c r="E5875" s="3">
        <v>45082</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2023</v>
      </c>
      <c r="D5876" s="3">
        <v>45082</v>
      </c>
      <c r="E5876" s="3">
        <v>45082</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2021</v>
      </c>
      <c r="D5877" s="3">
        <v>44293</v>
      </c>
      <c r="E5877" s="3">
        <v>44295</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2020</v>
      </c>
      <c r="D5878" s="3">
        <v>43972</v>
      </c>
      <c r="E5878" s="3">
        <v>43977</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2020</v>
      </c>
      <c r="D5879" s="3">
        <v>43972</v>
      </c>
      <c r="E5879" s="3">
        <v>43977</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2020</v>
      </c>
      <c r="D5880" s="3">
        <v>43972</v>
      </c>
      <c r="E5880" s="3">
        <v>43977</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2022</v>
      </c>
      <c r="D5881" s="3">
        <v>44810</v>
      </c>
      <c r="E5881" s="3">
        <v>44816</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2022</v>
      </c>
      <c r="D5882" s="3">
        <v>44823</v>
      </c>
      <c r="E5882" s="3">
        <v>44827</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2022</v>
      </c>
      <c r="D5883" s="3">
        <v>44823</v>
      </c>
      <c r="E5883" s="3">
        <v>44827</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2022</v>
      </c>
      <c r="D5884" s="3">
        <v>44823</v>
      </c>
      <c r="E5884" s="3">
        <v>44827</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2022</v>
      </c>
      <c r="D5885" s="3">
        <v>44634</v>
      </c>
      <c r="E5885" s="3">
        <v>44636</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2022</v>
      </c>
      <c r="D5886" s="3">
        <v>44634</v>
      </c>
      <c r="E5886" s="3">
        <v>44636</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2020</v>
      </c>
      <c r="D5887" s="3">
        <v>44120</v>
      </c>
      <c r="E5887" s="3">
        <v>44121</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2020</v>
      </c>
      <c r="D5888" s="3">
        <v>44120</v>
      </c>
      <c r="E5888" s="3">
        <v>44121</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2023</v>
      </c>
      <c r="D5889" s="3">
        <v>45208</v>
      </c>
      <c r="E5889" s="3">
        <v>45211</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2021</v>
      </c>
      <c r="D5890" s="3">
        <v>44323</v>
      </c>
      <c r="E5890" s="3">
        <v>44328</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2022</v>
      </c>
      <c r="D5891" s="3">
        <v>44666</v>
      </c>
      <c r="E5891" s="3">
        <v>44669</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2022</v>
      </c>
      <c r="D5892" s="3">
        <v>44887</v>
      </c>
      <c r="E5892" s="3">
        <v>44892</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2022</v>
      </c>
      <c r="D5893" s="3">
        <v>44887</v>
      </c>
      <c r="E5893" s="3">
        <v>44892</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2022</v>
      </c>
      <c r="D5894" s="3">
        <v>44887</v>
      </c>
      <c r="E5894" s="3">
        <v>44892</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2023</v>
      </c>
      <c r="D5895" s="3">
        <v>45180</v>
      </c>
      <c r="E5895" s="3">
        <v>45184</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2023</v>
      </c>
      <c r="D5896" s="3">
        <v>45179</v>
      </c>
      <c r="E5896" s="3">
        <v>45184</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2020</v>
      </c>
      <c r="D5897" s="3">
        <v>44136</v>
      </c>
      <c r="E5897" s="3">
        <v>44143</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2020</v>
      </c>
      <c r="D5898" s="3">
        <v>44136</v>
      </c>
      <c r="E5898" s="3">
        <v>44143</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2022</v>
      </c>
      <c r="D5899" s="3">
        <v>44655</v>
      </c>
      <c r="E5899" s="3">
        <v>44661</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2022</v>
      </c>
      <c r="D5900" s="3">
        <v>44655</v>
      </c>
      <c r="E5900" s="3">
        <v>44661</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2023</v>
      </c>
      <c r="D5901" s="3">
        <v>44939</v>
      </c>
      <c r="E5901" s="3">
        <v>44943</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2021</v>
      </c>
      <c r="D5902" s="3">
        <v>44520</v>
      </c>
      <c r="E5902" s="3">
        <v>44524</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2022</v>
      </c>
      <c r="D5903" s="3">
        <v>44893</v>
      </c>
      <c r="E5903" s="3">
        <v>44898</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2023</v>
      </c>
      <c r="D5904" s="3">
        <v>45237</v>
      </c>
      <c r="E5904" s="3">
        <v>45237</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2023</v>
      </c>
      <c r="D5905" s="3">
        <v>45237</v>
      </c>
      <c r="E5905" s="3">
        <v>45237</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2023</v>
      </c>
      <c r="D5906" s="3">
        <v>45237</v>
      </c>
      <c r="E5906" s="3">
        <v>45237</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2023</v>
      </c>
      <c r="D5907" s="3">
        <v>45237</v>
      </c>
      <c r="E5907" s="3">
        <v>45237</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2023</v>
      </c>
      <c r="D5908" s="3">
        <v>45237</v>
      </c>
      <c r="E5908" s="3">
        <v>45237</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2022</v>
      </c>
      <c r="D5909" s="3">
        <v>44898</v>
      </c>
      <c r="E5909" s="3">
        <v>44903</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2022</v>
      </c>
      <c r="D5910" s="3">
        <v>44898</v>
      </c>
      <c r="E5910" s="3">
        <v>44903</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2022</v>
      </c>
      <c r="D5911" s="3">
        <v>44898</v>
      </c>
      <c r="E5911" s="3">
        <v>44903</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2022</v>
      </c>
      <c r="D5912" s="3">
        <v>44898</v>
      </c>
      <c r="E5912" s="3">
        <v>44903</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2022</v>
      </c>
      <c r="D5913" s="3">
        <v>44913</v>
      </c>
      <c r="E5913" s="3">
        <v>44918</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2020</v>
      </c>
      <c r="D5914" s="3">
        <v>44067</v>
      </c>
      <c r="E5914" s="3">
        <v>44069</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2021</v>
      </c>
      <c r="D5915" s="3">
        <v>44456</v>
      </c>
      <c r="E5915" s="3">
        <v>44462</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2021</v>
      </c>
      <c r="D5916" s="3">
        <v>44456</v>
      </c>
      <c r="E5916" s="3">
        <v>44462</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2021</v>
      </c>
      <c r="D5917" s="3">
        <v>44456</v>
      </c>
      <c r="E5917" s="3">
        <v>44462</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2021</v>
      </c>
      <c r="D5918" s="3">
        <v>44456</v>
      </c>
      <c r="E5918" s="3">
        <v>44462</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2021</v>
      </c>
      <c r="D5919" s="3">
        <v>44456</v>
      </c>
      <c r="E5919" s="3">
        <v>44462</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2021</v>
      </c>
      <c r="D5920" s="3">
        <v>44456</v>
      </c>
      <c r="E5920" s="3">
        <v>44462</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2021</v>
      </c>
      <c r="D5921" s="3">
        <v>44456</v>
      </c>
      <c r="E5921" s="3">
        <v>44462</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2021</v>
      </c>
      <c r="D5922" s="3">
        <v>44456</v>
      </c>
      <c r="E5922" s="3">
        <v>44462</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2021</v>
      </c>
      <c r="D5923" s="3">
        <v>44456</v>
      </c>
      <c r="E5923" s="3">
        <v>44462</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2021</v>
      </c>
      <c r="D5924" s="3">
        <v>44456</v>
      </c>
      <c r="E5924" s="3">
        <v>44462</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2022</v>
      </c>
      <c r="D5925" s="3">
        <v>44892</v>
      </c>
      <c r="E5925" s="3">
        <v>44896</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2023</v>
      </c>
      <c r="D5926" s="3">
        <v>45250</v>
      </c>
      <c r="E5926" s="3">
        <v>45253</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2023</v>
      </c>
      <c r="D5927" s="3">
        <v>45081</v>
      </c>
      <c r="E5927" s="3">
        <v>45086</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2020</v>
      </c>
      <c r="D5928" s="3">
        <v>43929</v>
      </c>
      <c r="E5928" s="3">
        <v>43933</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2020</v>
      </c>
      <c r="D5929" s="3">
        <v>44115</v>
      </c>
      <c r="E5929" s="3">
        <v>44119</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2020</v>
      </c>
      <c r="D5930" s="3">
        <v>44115</v>
      </c>
      <c r="E5930" s="3">
        <v>44119</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2023</v>
      </c>
      <c r="D5931" s="3">
        <v>45115</v>
      </c>
      <c r="E5931" s="3">
        <v>45117</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2023</v>
      </c>
      <c r="D5932" s="3">
        <v>45115</v>
      </c>
      <c r="E5932" s="3">
        <v>45117</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2023</v>
      </c>
      <c r="D5933" s="3">
        <v>45115</v>
      </c>
      <c r="E5933" s="3">
        <v>45117</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2023</v>
      </c>
      <c r="D5934" s="3">
        <v>45115</v>
      </c>
      <c r="E5934" s="3">
        <v>45117</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2023</v>
      </c>
      <c r="D5935" s="3">
        <v>45115</v>
      </c>
      <c r="E5935" s="3">
        <v>45117</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2023</v>
      </c>
      <c r="D5936" s="3">
        <v>45115</v>
      </c>
      <c r="E5936" s="3">
        <v>45117</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2022</v>
      </c>
      <c r="D5937" s="3">
        <v>44747</v>
      </c>
      <c r="E5937" s="3">
        <v>44747</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2022</v>
      </c>
      <c r="D5938" s="3">
        <v>44747</v>
      </c>
      <c r="E5938" s="3">
        <v>44747</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2022</v>
      </c>
      <c r="D5939" s="3">
        <v>44747</v>
      </c>
      <c r="E5939" s="3">
        <v>44747</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2023</v>
      </c>
      <c r="D5940" s="3">
        <v>45066</v>
      </c>
      <c r="E5940" s="3">
        <v>45072</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2023</v>
      </c>
      <c r="D5941" s="3">
        <v>45066</v>
      </c>
      <c r="E5941" s="3">
        <v>45072</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2023</v>
      </c>
      <c r="D5942" s="3">
        <v>45212</v>
      </c>
      <c r="E5942" s="3">
        <v>45214</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2023</v>
      </c>
      <c r="D5943" s="3">
        <v>45212</v>
      </c>
      <c r="E5943" s="3">
        <v>45214</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2022</v>
      </c>
      <c r="D5944" s="3">
        <v>44780</v>
      </c>
      <c r="E5944" s="3">
        <v>44787</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2020</v>
      </c>
      <c r="D5945" s="3">
        <v>44068</v>
      </c>
      <c r="E5945" s="3">
        <v>44072</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2020</v>
      </c>
      <c r="D5946" s="3">
        <v>44068</v>
      </c>
      <c r="E5946" s="3">
        <v>44072</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2020</v>
      </c>
      <c r="D5947" s="3">
        <v>44068</v>
      </c>
      <c r="E5947" s="3">
        <v>44072</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2020</v>
      </c>
      <c r="D5948" s="3">
        <v>44068</v>
      </c>
      <c r="E5948" s="3">
        <v>44072</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2021</v>
      </c>
      <c r="D5949" s="3">
        <v>44453</v>
      </c>
      <c r="E5949" s="3">
        <v>44457</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2023</v>
      </c>
      <c r="D5950" s="3">
        <v>44991</v>
      </c>
      <c r="E5950" s="3">
        <v>44991</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2023</v>
      </c>
      <c r="D5951" s="3">
        <v>44991</v>
      </c>
      <c r="E5951" s="3">
        <v>44991</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2023</v>
      </c>
      <c r="D5952" s="3">
        <v>44991</v>
      </c>
      <c r="E5952" s="3">
        <v>44991</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2023</v>
      </c>
      <c r="D5953" s="3">
        <v>44991</v>
      </c>
      <c r="E5953" s="3">
        <v>44991</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2023</v>
      </c>
      <c r="D5954" s="3">
        <v>45032</v>
      </c>
      <c r="E5954" s="3">
        <v>45038</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2020</v>
      </c>
      <c r="D5955" s="3">
        <v>43920</v>
      </c>
      <c r="E5955" s="3">
        <v>43921</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2020</v>
      </c>
      <c r="D5956" s="3">
        <v>44146</v>
      </c>
      <c r="E5956" s="3">
        <v>44150</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2020</v>
      </c>
      <c r="D5957" s="3">
        <v>44146</v>
      </c>
      <c r="E5957" s="3">
        <v>44150</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2022</v>
      </c>
      <c r="D5958" s="3">
        <v>44633</v>
      </c>
      <c r="E5958" s="3">
        <v>44636</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2022</v>
      </c>
      <c r="D5959" s="3">
        <v>44633</v>
      </c>
      <c r="E5959" s="3">
        <v>44636</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2022</v>
      </c>
      <c r="D5960" s="3">
        <v>44633</v>
      </c>
      <c r="E5960" s="3">
        <v>44636</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2022</v>
      </c>
      <c r="D5961" s="3">
        <v>44633</v>
      </c>
      <c r="E5961" s="3">
        <v>44636</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2023</v>
      </c>
      <c r="D5962" s="3">
        <v>44967</v>
      </c>
      <c r="E5962" s="3">
        <v>44972</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2020</v>
      </c>
      <c r="D5963" s="3">
        <v>44146</v>
      </c>
      <c r="E5963" s="3">
        <v>44148</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2020</v>
      </c>
      <c r="D5964" s="3">
        <v>44146</v>
      </c>
      <c r="E5964" s="3">
        <v>44148</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2020</v>
      </c>
      <c r="D5965" s="3">
        <v>44146</v>
      </c>
      <c r="E5965" s="3">
        <v>44148</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2023</v>
      </c>
      <c r="D5966" s="3">
        <v>45159</v>
      </c>
      <c r="E5966" s="3">
        <v>45164</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2023</v>
      </c>
      <c r="D5967" s="3">
        <v>45159</v>
      </c>
      <c r="E5967" s="3">
        <v>45164</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2023</v>
      </c>
      <c r="D5968" s="3">
        <v>45159</v>
      </c>
      <c r="E5968" s="3">
        <v>45164</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2022</v>
      </c>
      <c r="D5969" s="3">
        <v>44576</v>
      </c>
      <c r="E5969" s="3">
        <v>44578</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2020</v>
      </c>
      <c r="D5970" s="3">
        <v>44032</v>
      </c>
      <c r="E5970" s="3">
        <v>44034</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2020</v>
      </c>
      <c r="D5971" s="3">
        <v>44032</v>
      </c>
      <c r="E5971" s="3">
        <v>44034</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2020</v>
      </c>
      <c r="D5972" s="3">
        <v>44032</v>
      </c>
      <c r="E5972" s="3">
        <v>44034</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2020</v>
      </c>
      <c r="D5973" s="3">
        <v>44032</v>
      </c>
      <c r="E5973" s="3">
        <v>44034</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2023</v>
      </c>
      <c r="D5974" s="3">
        <v>44964</v>
      </c>
      <c r="E5974" s="3">
        <v>44969</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2021</v>
      </c>
      <c r="D5975" s="3">
        <v>44555</v>
      </c>
      <c r="E5975" s="3">
        <v>44559</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2022</v>
      </c>
      <c r="D5976" s="3">
        <v>44843</v>
      </c>
      <c r="E5976" s="3">
        <v>44848</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2023</v>
      </c>
      <c r="D5977" s="3">
        <v>45121</v>
      </c>
      <c r="E5977" s="3">
        <v>45125</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2023</v>
      </c>
      <c r="D5978" s="3">
        <v>45121</v>
      </c>
      <c r="E5978" s="3">
        <v>45125</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2023</v>
      </c>
      <c r="D5979" s="3">
        <v>45041</v>
      </c>
      <c r="E5979" s="3">
        <v>45042</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2020</v>
      </c>
      <c r="D5980" s="3">
        <v>44081</v>
      </c>
      <c r="E5980" s="3">
        <v>44087</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2020</v>
      </c>
      <c r="D5981" s="3">
        <v>44081</v>
      </c>
      <c r="E5981" s="3">
        <v>44087</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2020</v>
      </c>
      <c r="D5982" s="3">
        <v>44081</v>
      </c>
      <c r="E5982" s="3">
        <v>44087</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2020</v>
      </c>
      <c r="D5983" s="3">
        <v>44081</v>
      </c>
      <c r="E5983" s="3">
        <v>44087</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2022</v>
      </c>
      <c r="D5984" s="3">
        <v>44887</v>
      </c>
      <c r="E5984" s="3">
        <v>44894</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2023</v>
      </c>
      <c r="D5985" s="3">
        <v>45186</v>
      </c>
      <c r="E5985" s="3">
        <v>45188</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2022</v>
      </c>
      <c r="D5986" s="3">
        <v>44762</v>
      </c>
      <c r="E5986" s="3">
        <v>44768</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2022</v>
      </c>
      <c r="D5987" s="3">
        <v>44762</v>
      </c>
      <c r="E5987" s="3">
        <v>44768</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2022</v>
      </c>
      <c r="D5988" s="3">
        <v>44762</v>
      </c>
      <c r="E5988" s="3">
        <v>44768</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2022</v>
      </c>
      <c r="D5989" s="3">
        <v>44762</v>
      </c>
      <c r="E5989" s="3">
        <v>44768</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2022</v>
      </c>
      <c r="D5990" s="3">
        <v>44762</v>
      </c>
      <c r="E5990" s="3">
        <v>44768</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2022</v>
      </c>
      <c r="D5991" s="3">
        <v>44762</v>
      </c>
      <c r="E5991" s="3">
        <v>44768</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2023</v>
      </c>
      <c r="D5992" s="3">
        <v>45185</v>
      </c>
      <c r="E5992" s="3">
        <v>45191</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2023</v>
      </c>
      <c r="D5993" s="3">
        <v>45185</v>
      </c>
      <c r="E5993" s="3">
        <v>45191</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2023</v>
      </c>
      <c r="D5994" s="3">
        <v>45185</v>
      </c>
      <c r="E5994" s="3">
        <v>45191</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2022</v>
      </c>
      <c r="D5995" s="3">
        <v>44907</v>
      </c>
      <c r="E5995" s="3">
        <v>44907</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2022</v>
      </c>
      <c r="D5996" s="3">
        <v>44907</v>
      </c>
      <c r="E5996" s="3">
        <v>44907</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2022</v>
      </c>
      <c r="D5997" s="3">
        <v>44907</v>
      </c>
      <c r="E5997" s="3">
        <v>44907</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2022</v>
      </c>
      <c r="D5998" s="3">
        <v>44907</v>
      </c>
      <c r="E5998" s="3">
        <v>44907</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2022</v>
      </c>
      <c r="D5999" s="3">
        <v>44907</v>
      </c>
      <c r="E5999" s="3">
        <v>44907</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2020</v>
      </c>
      <c r="D6000" s="3">
        <v>44175</v>
      </c>
      <c r="E6000" s="3">
        <v>44179</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2020</v>
      </c>
      <c r="D6001" s="3">
        <v>44175</v>
      </c>
      <c r="E6001" s="3">
        <v>44179</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2020</v>
      </c>
      <c r="D6002" s="3">
        <v>44175</v>
      </c>
      <c r="E6002" s="3">
        <v>44179</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2020</v>
      </c>
      <c r="D6003" s="3">
        <v>44178</v>
      </c>
      <c r="E6003" s="3">
        <v>44182</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2020</v>
      </c>
      <c r="D6004" s="3">
        <v>44178</v>
      </c>
      <c r="E6004" s="3">
        <v>44182</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2023</v>
      </c>
      <c r="D6005" s="3">
        <v>45191</v>
      </c>
      <c r="E6005" s="3">
        <v>45197</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2023</v>
      </c>
      <c r="D6006" s="3">
        <v>45177</v>
      </c>
      <c r="E6006" s="3">
        <v>45181</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2021</v>
      </c>
      <c r="D6007" s="3">
        <v>44502</v>
      </c>
      <c r="E6007" s="3">
        <v>44507</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2023</v>
      </c>
      <c r="D6008" s="3">
        <v>45272</v>
      </c>
      <c r="E6008" s="3">
        <v>45279</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2023</v>
      </c>
      <c r="D6009" s="3">
        <v>45018</v>
      </c>
      <c r="E6009" s="3">
        <v>45020</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2021</v>
      </c>
      <c r="D6010" s="3">
        <v>44560</v>
      </c>
      <c r="E6010" s="3">
        <v>44564</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2021</v>
      </c>
      <c r="D6011" s="3">
        <v>44560</v>
      </c>
      <c r="E6011" s="3">
        <v>44564</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2021</v>
      </c>
      <c r="D6012" s="3">
        <v>44560</v>
      </c>
      <c r="E6012" s="3">
        <v>44564</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2021</v>
      </c>
      <c r="D6013" s="3">
        <v>44560</v>
      </c>
      <c r="E6013" s="3">
        <v>44564</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2021</v>
      </c>
      <c r="D6014" s="3">
        <v>44560</v>
      </c>
      <c r="E6014" s="3">
        <v>44564</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2022</v>
      </c>
      <c r="D6015" s="3">
        <v>44631</v>
      </c>
      <c r="E6015" s="3">
        <v>44632</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2022</v>
      </c>
      <c r="D6016" s="3">
        <v>44631</v>
      </c>
      <c r="E6016" s="3">
        <v>44632</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2020</v>
      </c>
      <c r="D6017" s="3">
        <v>43927</v>
      </c>
      <c r="E6017" s="3">
        <v>43933</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2020</v>
      </c>
      <c r="D6018" s="3">
        <v>43927</v>
      </c>
      <c r="E6018" s="3">
        <v>43933</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2020</v>
      </c>
      <c r="D6019" s="3">
        <v>43927</v>
      </c>
      <c r="E6019" s="3">
        <v>43933</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2020</v>
      </c>
      <c r="D6020" s="3">
        <v>43927</v>
      </c>
      <c r="E6020" s="3">
        <v>43933</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2020</v>
      </c>
      <c r="D6021" s="3">
        <v>44109</v>
      </c>
      <c r="E6021" s="3">
        <v>44114</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2022</v>
      </c>
      <c r="D6022" s="3">
        <v>44787</v>
      </c>
      <c r="E6022" s="3">
        <v>44787</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2022</v>
      </c>
      <c r="D6023" s="3">
        <v>44787</v>
      </c>
      <c r="E6023" s="3">
        <v>44787</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2020</v>
      </c>
      <c r="D6024" s="3">
        <v>44152</v>
      </c>
      <c r="E6024" s="3">
        <v>44156</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2023</v>
      </c>
      <c r="D6025" s="3">
        <v>45041</v>
      </c>
      <c r="E6025" s="3">
        <v>45044</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2023</v>
      </c>
      <c r="D6026" s="3">
        <v>45163</v>
      </c>
      <c r="E6026" s="3">
        <v>45165</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2023</v>
      </c>
      <c r="D6027" s="3">
        <v>45163</v>
      </c>
      <c r="E6027" s="3">
        <v>45165</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2023</v>
      </c>
      <c r="D6028" s="3">
        <v>44981</v>
      </c>
      <c r="E6028" s="3">
        <v>44988</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2023</v>
      </c>
      <c r="D6029" s="3">
        <v>44981</v>
      </c>
      <c r="E6029" s="3">
        <v>44988</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2022</v>
      </c>
      <c r="D6030" s="3">
        <v>44885</v>
      </c>
      <c r="E6030" s="3">
        <v>44887</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2022</v>
      </c>
      <c r="D6031" s="3">
        <v>44880</v>
      </c>
      <c r="E6031" s="3">
        <v>44881</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2023</v>
      </c>
      <c r="D6032" s="3">
        <v>45114</v>
      </c>
      <c r="E6032" s="3">
        <v>45114</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2022</v>
      </c>
      <c r="D6033" s="3">
        <v>44921</v>
      </c>
      <c r="E6033" s="3">
        <v>44928</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2023</v>
      </c>
      <c r="D6034" s="3">
        <v>45040</v>
      </c>
      <c r="E6034" s="3">
        <v>45042</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2021</v>
      </c>
      <c r="D6035" s="3">
        <v>44544</v>
      </c>
      <c r="E6035" s="3">
        <v>44548</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2021</v>
      </c>
      <c r="D6036" s="3">
        <v>44305</v>
      </c>
      <c r="E6036" s="3">
        <v>44311</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2021</v>
      </c>
      <c r="D6037" s="3">
        <v>44305</v>
      </c>
      <c r="E6037" s="3">
        <v>44311</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2022</v>
      </c>
      <c r="D6038" s="3">
        <v>44809</v>
      </c>
      <c r="E6038" s="3">
        <v>44813</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2022</v>
      </c>
      <c r="D6039" s="3">
        <v>44809</v>
      </c>
      <c r="E6039" s="3">
        <v>44813</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2022</v>
      </c>
      <c r="D6040" s="3">
        <v>44809</v>
      </c>
      <c r="E6040" s="3">
        <v>44813</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2022</v>
      </c>
      <c r="D6041" s="3">
        <v>44809</v>
      </c>
      <c r="E6041" s="3">
        <v>44813</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2023</v>
      </c>
      <c r="D6042" s="3">
        <v>45194</v>
      </c>
      <c r="E6042" s="3">
        <v>45199</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2023</v>
      </c>
      <c r="D6043" s="3">
        <v>45194</v>
      </c>
      <c r="E6043" s="3">
        <v>45199</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2022</v>
      </c>
      <c r="D6044" s="3">
        <v>44596</v>
      </c>
      <c r="E6044" s="3">
        <v>44600</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2023</v>
      </c>
      <c r="D6045" s="3">
        <v>45066</v>
      </c>
      <c r="E6045" s="3">
        <v>45071</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2023</v>
      </c>
      <c r="D6046" s="3">
        <v>45066</v>
      </c>
      <c r="E6046" s="3">
        <v>45071</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2021</v>
      </c>
      <c r="D6047" s="3">
        <v>44442</v>
      </c>
      <c r="E6047" s="3">
        <v>44447</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2022</v>
      </c>
      <c r="D6048" s="3">
        <v>44722</v>
      </c>
      <c r="E6048" s="3">
        <v>44729</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2021</v>
      </c>
      <c r="D6049" s="3">
        <v>44507</v>
      </c>
      <c r="E6049" s="3">
        <v>44511</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2021</v>
      </c>
      <c r="D6050" s="3">
        <v>44507</v>
      </c>
      <c r="E6050" s="3">
        <v>44511</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2022</v>
      </c>
      <c r="D6051" s="3">
        <v>44728</v>
      </c>
      <c r="E6051" s="3">
        <v>44731</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2021</v>
      </c>
      <c r="D6052" s="3">
        <v>44311</v>
      </c>
      <c r="E6052" s="3">
        <v>44316</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2021</v>
      </c>
      <c r="D6053" s="3">
        <v>44311</v>
      </c>
      <c r="E6053" s="3">
        <v>44316</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2022</v>
      </c>
      <c r="D6054" s="3">
        <v>44828</v>
      </c>
      <c r="E6054" s="3">
        <v>44831</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2022</v>
      </c>
      <c r="D6055" s="3">
        <v>44828</v>
      </c>
      <c r="E6055" s="3">
        <v>44831</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2022</v>
      </c>
      <c r="D6056" s="3">
        <v>44828</v>
      </c>
      <c r="E6056" s="3">
        <v>44831</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2022</v>
      </c>
      <c r="D6057" s="3">
        <v>44792</v>
      </c>
      <c r="E6057" s="3">
        <v>44794</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2022</v>
      </c>
      <c r="D6058" s="3">
        <v>44792</v>
      </c>
      <c r="E6058" s="3">
        <v>44794</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2020</v>
      </c>
      <c r="D6059" s="3">
        <v>43892</v>
      </c>
      <c r="E6059" s="3">
        <v>43898</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2020</v>
      </c>
      <c r="D6060" s="3">
        <v>43892</v>
      </c>
      <c r="E6060" s="3">
        <v>43898</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2020</v>
      </c>
      <c r="D6061" s="3">
        <v>44195</v>
      </c>
      <c r="E6061" s="3">
        <v>44199</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2021</v>
      </c>
      <c r="D6062" s="3">
        <v>44296</v>
      </c>
      <c r="E6062" s="3">
        <v>44302</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2021</v>
      </c>
      <c r="D6063" s="3">
        <v>44296</v>
      </c>
      <c r="E6063" s="3">
        <v>44302</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2021</v>
      </c>
      <c r="D6064" s="3">
        <v>44555</v>
      </c>
      <c r="E6064" s="3">
        <v>44560</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2021</v>
      </c>
      <c r="D6065" s="3">
        <v>44555</v>
      </c>
      <c r="E6065" s="3">
        <v>44560</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2021</v>
      </c>
      <c r="D6066" s="3">
        <v>44555</v>
      </c>
      <c r="E6066" s="3">
        <v>44560</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2021</v>
      </c>
      <c r="D6067" s="3">
        <v>44291</v>
      </c>
      <c r="E6067" s="3">
        <v>44293</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2021</v>
      </c>
      <c r="D6068" s="3">
        <v>44213</v>
      </c>
      <c r="E6068" s="3">
        <v>44219</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2023</v>
      </c>
      <c r="D6069" s="3">
        <v>45067</v>
      </c>
      <c r="E6069" s="3">
        <v>45071</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2023</v>
      </c>
      <c r="D6070" s="3">
        <v>45067</v>
      </c>
      <c r="E6070" s="3">
        <v>45071</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2023</v>
      </c>
      <c r="D6071" s="3">
        <v>45067</v>
      </c>
      <c r="E6071" s="3">
        <v>45071</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2023</v>
      </c>
      <c r="D6072" s="3">
        <v>45152</v>
      </c>
      <c r="E6072" s="3">
        <v>45159</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2021</v>
      </c>
      <c r="D6073" s="3">
        <v>44561</v>
      </c>
      <c r="E6073" s="3">
        <v>44565</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2021</v>
      </c>
      <c r="D6074" s="3">
        <v>44561</v>
      </c>
      <c r="E6074" s="3">
        <v>44565</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2021</v>
      </c>
      <c r="D6075" s="3">
        <v>44561</v>
      </c>
      <c r="E6075" s="3">
        <v>44565</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2023</v>
      </c>
      <c r="D6076" s="3">
        <v>45286</v>
      </c>
      <c r="E6076" s="3">
        <v>45290</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2023</v>
      </c>
      <c r="D6077" s="3">
        <v>45286</v>
      </c>
      <c r="E6077" s="3">
        <v>45290</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2022</v>
      </c>
      <c r="D6078" s="3">
        <v>44806</v>
      </c>
      <c r="E6078" s="3">
        <v>44812</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2022</v>
      </c>
      <c r="D6079" s="3">
        <v>44806</v>
      </c>
      <c r="E6079" s="3">
        <v>44812</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2022</v>
      </c>
      <c r="D6080" s="3">
        <v>44806</v>
      </c>
      <c r="E6080" s="3">
        <v>44812</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2022</v>
      </c>
      <c r="D6081" s="3">
        <v>44806</v>
      </c>
      <c r="E6081" s="3">
        <v>44812</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2023</v>
      </c>
      <c r="D6082" s="3">
        <v>45144</v>
      </c>
      <c r="E6082" s="3">
        <v>45147</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2020</v>
      </c>
      <c r="D6083" s="3">
        <v>43880</v>
      </c>
      <c r="E6083" s="3">
        <v>43880</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2022</v>
      </c>
      <c r="D6084" s="3">
        <v>44888</v>
      </c>
      <c r="E6084" s="3">
        <v>44893</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2022</v>
      </c>
      <c r="D6085" s="3">
        <v>44888</v>
      </c>
      <c r="E6085" s="3">
        <v>44893</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2022</v>
      </c>
      <c r="D6086" s="3">
        <v>44888</v>
      </c>
      <c r="E6086" s="3">
        <v>44893</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2022</v>
      </c>
      <c r="D6087" s="3">
        <v>44888</v>
      </c>
      <c r="E6087" s="3">
        <v>44893</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2022</v>
      </c>
      <c r="D6088" s="3">
        <v>44888</v>
      </c>
      <c r="E6088" s="3">
        <v>44893</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2021</v>
      </c>
      <c r="D6089" s="3">
        <v>44544</v>
      </c>
      <c r="E6089" s="3">
        <v>44548</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2021</v>
      </c>
      <c r="D6090" s="3">
        <v>44360</v>
      </c>
      <c r="E6090" s="3">
        <v>44364</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2023</v>
      </c>
      <c r="D6091" s="3">
        <v>45289</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2023</v>
      </c>
      <c r="D6092" s="3">
        <v>45190</v>
      </c>
      <c r="E6092" s="3">
        <v>45196</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2023</v>
      </c>
      <c r="D6093" s="3">
        <v>45190</v>
      </c>
      <c r="E6093" s="3">
        <v>45196</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2023</v>
      </c>
      <c r="D6094" s="3">
        <v>45190</v>
      </c>
      <c r="E6094" s="3">
        <v>45196</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2023</v>
      </c>
      <c r="D6095" s="3">
        <v>45190</v>
      </c>
      <c r="E6095" s="3">
        <v>45196</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2023</v>
      </c>
      <c r="D6096" s="3">
        <v>45190</v>
      </c>
      <c r="E6096" s="3">
        <v>45196</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2023</v>
      </c>
      <c r="D6097" s="3">
        <v>45190</v>
      </c>
      <c r="E6097" s="3">
        <v>45196</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2023</v>
      </c>
      <c r="D6098" s="3">
        <v>45190</v>
      </c>
      <c r="E6098" s="3">
        <v>45196</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2023</v>
      </c>
      <c r="D6099" s="3">
        <v>45190</v>
      </c>
      <c r="E6099" s="3">
        <v>45196</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2023</v>
      </c>
      <c r="D6100" s="3">
        <v>45190</v>
      </c>
      <c r="E6100" s="3">
        <v>45196</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2023</v>
      </c>
      <c r="D6101" s="3">
        <v>45190</v>
      </c>
      <c r="E6101" s="3">
        <v>45196</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2023</v>
      </c>
      <c r="D6102" s="3">
        <v>45190</v>
      </c>
      <c r="E6102" s="3">
        <v>45196</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2023</v>
      </c>
      <c r="D6103" s="3">
        <v>45190</v>
      </c>
      <c r="E6103" s="3">
        <v>45196</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2023</v>
      </c>
      <c r="D6104" s="3">
        <v>45190</v>
      </c>
      <c r="E6104" s="3">
        <v>45196</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2023</v>
      </c>
      <c r="D6105" s="3">
        <v>45190</v>
      </c>
      <c r="E6105" s="3">
        <v>45196</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2023</v>
      </c>
      <c r="D6106" s="3">
        <v>45161</v>
      </c>
      <c r="E6106" s="3">
        <v>45163</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2021</v>
      </c>
      <c r="D6107" s="3">
        <v>44365</v>
      </c>
      <c r="E6107" s="3">
        <v>44369</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2020</v>
      </c>
      <c r="D6108" s="3">
        <v>44185</v>
      </c>
      <c r="E6108" s="3">
        <v>44190</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2020</v>
      </c>
      <c r="D6109" s="3">
        <v>44185</v>
      </c>
      <c r="E6109" s="3">
        <v>44190</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2022</v>
      </c>
      <c r="D6110" s="3">
        <v>44816</v>
      </c>
      <c r="E6110" s="3">
        <v>44821</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2022</v>
      </c>
      <c r="D6111" s="3">
        <v>44816</v>
      </c>
      <c r="E6111" s="3">
        <v>44821</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2022</v>
      </c>
      <c r="D6112" s="3">
        <v>44878</v>
      </c>
      <c r="E6112" s="3">
        <v>44882</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2022</v>
      </c>
      <c r="D6113" s="3">
        <v>44878</v>
      </c>
      <c r="E6113" s="3">
        <v>44882</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2022</v>
      </c>
      <c r="D6114" s="3">
        <v>44878</v>
      </c>
      <c r="E6114" s="3">
        <v>44882</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2022</v>
      </c>
      <c r="D6115" s="3">
        <v>44878</v>
      </c>
      <c r="E6115" s="3">
        <v>44882</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2022</v>
      </c>
      <c r="D6116" s="3">
        <v>44878</v>
      </c>
      <c r="E6116" s="3">
        <v>44882</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2022</v>
      </c>
      <c r="D6117" s="3">
        <v>44635</v>
      </c>
      <c r="E6117" s="3">
        <v>44641</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2022</v>
      </c>
      <c r="D6118" s="3">
        <v>44879</v>
      </c>
      <c r="E6118" s="3">
        <v>44885</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2022</v>
      </c>
      <c r="D6119" s="3">
        <v>44879</v>
      </c>
      <c r="E6119" s="3">
        <v>44885</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2023</v>
      </c>
      <c r="D6120" s="3">
        <v>45189</v>
      </c>
      <c r="E6120" s="3">
        <v>45195</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2023</v>
      </c>
      <c r="D6121" s="3">
        <v>45189</v>
      </c>
      <c r="E6121" s="3">
        <v>45195</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2023</v>
      </c>
      <c r="D6122" s="3">
        <v>45189</v>
      </c>
      <c r="E6122" s="3">
        <v>45195</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2023</v>
      </c>
      <c r="D6123" s="3">
        <v>45189</v>
      </c>
      <c r="E6123" s="3">
        <v>45195</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2023</v>
      </c>
      <c r="D6124" s="3">
        <v>45265</v>
      </c>
      <c r="E6124" s="3">
        <v>45270</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2021</v>
      </c>
      <c r="D6125" s="3">
        <v>44439</v>
      </c>
      <c r="E6125" s="3">
        <v>44444</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2023</v>
      </c>
      <c r="D6126" s="3">
        <v>45081</v>
      </c>
      <c r="E6126" s="3">
        <v>45085</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2023</v>
      </c>
      <c r="D6127" s="3">
        <v>45081</v>
      </c>
      <c r="E6127" s="3">
        <v>45085</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2023</v>
      </c>
      <c r="D6128" s="3">
        <v>45081</v>
      </c>
      <c r="E6128" s="3">
        <v>45085</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2022</v>
      </c>
      <c r="D6129" s="3">
        <v>44652</v>
      </c>
      <c r="E6129" s="3">
        <v>44658</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2020</v>
      </c>
      <c r="D6130" s="3">
        <v>44129</v>
      </c>
      <c r="E6130" s="3">
        <v>44132</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2023</v>
      </c>
      <c r="D6131" s="3">
        <v>45012</v>
      </c>
      <c r="E6131" s="3">
        <v>45019</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2023</v>
      </c>
      <c r="D6132" s="3">
        <v>45012</v>
      </c>
      <c r="E6132" s="3">
        <v>45019</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2020</v>
      </c>
      <c r="D6133" s="3">
        <v>44192</v>
      </c>
      <c r="E6133" s="3">
        <v>44196</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2023</v>
      </c>
      <c r="D6134" s="3">
        <v>45185</v>
      </c>
      <c r="E6134" s="3">
        <v>45190</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2022</v>
      </c>
      <c r="D6135" s="3">
        <v>44790</v>
      </c>
      <c r="E6135" s="3">
        <v>44793</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2022</v>
      </c>
      <c r="D6136" s="3">
        <v>44870</v>
      </c>
      <c r="E6136" s="3">
        <v>44870</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2021</v>
      </c>
      <c r="D6137" s="3">
        <v>44487</v>
      </c>
      <c r="E6137" s="3">
        <v>44491</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2021</v>
      </c>
      <c r="D6138" s="3">
        <v>44487</v>
      </c>
      <c r="E6138" s="3">
        <v>44491</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2022</v>
      </c>
      <c r="D6139" s="3">
        <v>44866</v>
      </c>
      <c r="E6139" s="3">
        <v>44870</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2020</v>
      </c>
      <c r="D6140" s="3">
        <v>43920</v>
      </c>
      <c r="E6140" s="3">
        <v>43925</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2021</v>
      </c>
      <c r="D6141" s="3">
        <v>44304</v>
      </c>
      <c r="E6141" s="3">
        <v>44306</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2023</v>
      </c>
      <c r="D6142" s="3">
        <v>45117</v>
      </c>
      <c r="E6142" s="3">
        <v>45123</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2023</v>
      </c>
      <c r="D6143" s="3">
        <v>45117</v>
      </c>
      <c r="E6143" s="3">
        <v>45123</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2023</v>
      </c>
      <c r="D6144" s="3">
        <v>45117</v>
      </c>
      <c r="E6144" s="3">
        <v>45123</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2023</v>
      </c>
      <c r="D6145" s="3">
        <v>45117</v>
      </c>
      <c r="E6145" s="3">
        <v>45123</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2023</v>
      </c>
      <c r="D6146" s="3">
        <v>45105</v>
      </c>
      <c r="E6146" s="3">
        <v>45109</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2020</v>
      </c>
      <c r="D6147" s="3">
        <v>44187</v>
      </c>
      <c r="E6147" s="3">
        <v>44191</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2023</v>
      </c>
      <c r="D6148" s="3">
        <v>45252</v>
      </c>
      <c r="E6148" s="3">
        <v>45256</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2023</v>
      </c>
      <c r="D6149" s="3">
        <v>45252</v>
      </c>
      <c r="E6149" s="3">
        <v>45256</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2022</v>
      </c>
      <c r="D6150" s="3">
        <v>44740</v>
      </c>
      <c r="E6150" s="3">
        <v>44742</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2023</v>
      </c>
      <c r="D6151" s="3">
        <v>45289</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2022</v>
      </c>
      <c r="D6152" s="3">
        <v>44660</v>
      </c>
      <c r="E6152" s="3">
        <v>44663</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2020</v>
      </c>
      <c r="D6153" s="3">
        <v>43908</v>
      </c>
      <c r="E6153" s="3">
        <v>43911</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2023</v>
      </c>
      <c r="D6154" s="3">
        <v>45111</v>
      </c>
      <c r="E6154" s="3">
        <v>45116</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2023</v>
      </c>
      <c r="D6155" s="3">
        <v>45037</v>
      </c>
      <c r="E6155" s="3">
        <v>45040</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2023</v>
      </c>
      <c r="D6156" s="3">
        <v>45037</v>
      </c>
      <c r="E6156" s="3">
        <v>45040</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2023</v>
      </c>
      <c r="D6157" s="3">
        <v>45037</v>
      </c>
      <c r="E6157" s="3">
        <v>45040</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2023</v>
      </c>
      <c r="D6158" s="3">
        <v>45037</v>
      </c>
      <c r="E6158" s="3">
        <v>45040</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2022</v>
      </c>
      <c r="D6159" s="3">
        <v>44777</v>
      </c>
      <c r="E6159" s="3">
        <v>44779</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2022</v>
      </c>
      <c r="D6160" s="3">
        <v>44777</v>
      </c>
      <c r="E6160" s="3">
        <v>44779</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2022</v>
      </c>
      <c r="D6161" s="3">
        <v>44899</v>
      </c>
      <c r="E6161" s="3">
        <v>44905</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2020</v>
      </c>
      <c r="D6162" s="3">
        <v>43909</v>
      </c>
      <c r="E6162" s="3">
        <v>43911</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2020</v>
      </c>
      <c r="D6163" s="3">
        <v>43909</v>
      </c>
      <c r="E6163" s="3">
        <v>43911</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2020</v>
      </c>
      <c r="D6164" s="3">
        <v>43909</v>
      </c>
      <c r="E6164" s="3">
        <v>43911</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2020</v>
      </c>
      <c r="D6165" s="3">
        <v>43909</v>
      </c>
      <c r="E6165" s="3">
        <v>43911</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2020</v>
      </c>
      <c r="D6166" s="3">
        <v>43909</v>
      </c>
      <c r="E6166" s="3">
        <v>43911</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2020</v>
      </c>
      <c r="D6167" s="3">
        <v>43909</v>
      </c>
      <c r="E6167" s="3">
        <v>43911</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2020</v>
      </c>
      <c r="D6168" s="3">
        <v>43909</v>
      </c>
      <c r="E6168" s="3">
        <v>43911</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2021</v>
      </c>
      <c r="D6169" s="3">
        <v>44306</v>
      </c>
      <c r="E6169" s="3">
        <v>44311</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2021</v>
      </c>
      <c r="D6170" s="3">
        <v>44458</v>
      </c>
      <c r="E6170" s="3">
        <v>44461</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2020</v>
      </c>
      <c r="D6171" s="3">
        <v>44070</v>
      </c>
      <c r="E6171" s="3">
        <v>44073</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2022</v>
      </c>
      <c r="D6172" s="3">
        <v>44915</v>
      </c>
      <c r="E6172" s="3">
        <v>44920</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2022</v>
      </c>
      <c r="D6173" s="3">
        <v>44915</v>
      </c>
      <c r="E6173" s="3">
        <v>44920</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2020</v>
      </c>
      <c r="D6174" s="3">
        <v>44045</v>
      </c>
      <c r="E6174" s="3">
        <v>44051</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2020</v>
      </c>
      <c r="D6175" s="3">
        <v>44045</v>
      </c>
      <c r="E6175" s="3">
        <v>44051</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2020</v>
      </c>
      <c r="D6176" s="3">
        <v>44045</v>
      </c>
      <c r="E6176" s="3">
        <v>44051</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2021</v>
      </c>
      <c r="D6177" s="3">
        <v>44460</v>
      </c>
      <c r="E6177" s="3">
        <v>44465</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2021</v>
      </c>
      <c r="D6178" s="3">
        <v>44460</v>
      </c>
      <c r="E6178" s="3">
        <v>44465</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2021</v>
      </c>
      <c r="D6179" s="3">
        <v>44460</v>
      </c>
      <c r="E6179" s="3">
        <v>44465</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2021</v>
      </c>
      <c r="D6180" s="3">
        <v>44460</v>
      </c>
      <c r="E6180" s="3">
        <v>44465</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2021</v>
      </c>
      <c r="D6181" s="3">
        <v>44460</v>
      </c>
      <c r="E6181" s="3">
        <v>44465</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2021</v>
      </c>
      <c r="D6182" s="3">
        <v>44460</v>
      </c>
      <c r="E6182" s="3">
        <v>44465</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2021</v>
      </c>
      <c r="D6183" s="3">
        <v>44460</v>
      </c>
      <c r="E6183" s="3">
        <v>44465</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2021</v>
      </c>
      <c r="D6184" s="3">
        <v>44460</v>
      </c>
      <c r="E6184" s="3">
        <v>44465</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2021</v>
      </c>
      <c r="D6185" s="3">
        <v>44460</v>
      </c>
      <c r="E6185" s="3">
        <v>44465</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2022</v>
      </c>
      <c r="D6186" s="3">
        <v>44907</v>
      </c>
      <c r="E6186" s="3">
        <v>44909</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2021</v>
      </c>
      <c r="D6187" s="3">
        <v>44415</v>
      </c>
      <c r="E6187" s="3">
        <v>44420</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2021</v>
      </c>
      <c r="D6188" s="3">
        <v>44515</v>
      </c>
      <c r="E6188" s="3">
        <v>44517</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2021</v>
      </c>
      <c r="D6189" s="3">
        <v>44515</v>
      </c>
      <c r="E6189" s="3">
        <v>44517</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2021</v>
      </c>
      <c r="D6190" s="3">
        <v>44515</v>
      </c>
      <c r="E6190" s="3">
        <v>44517</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2023</v>
      </c>
      <c r="D6191" s="3">
        <v>45021</v>
      </c>
      <c r="E6191" s="3">
        <v>45025</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2022</v>
      </c>
      <c r="D6192" s="3">
        <v>44920</v>
      </c>
      <c r="E6192" s="3">
        <v>44924</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2023</v>
      </c>
      <c r="D6193" s="3">
        <v>45274</v>
      </c>
      <c r="E6193" s="3">
        <v>45274</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2023</v>
      </c>
      <c r="D6194" s="3">
        <v>45283</v>
      </c>
      <c r="E6194" s="3">
        <v>45287</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2023</v>
      </c>
      <c r="D6195" s="3">
        <v>45283</v>
      </c>
      <c r="E6195" s="3">
        <v>45287</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2023</v>
      </c>
      <c r="D6196" s="3">
        <v>45283</v>
      </c>
      <c r="E6196" s="3">
        <v>45287</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2023</v>
      </c>
      <c r="D6197" s="3">
        <v>45221</v>
      </c>
      <c r="E6197" s="3">
        <v>45228</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2023</v>
      </c>
      <c r="D6198" s="3">
        <v>45221</v>
      </c>
      <c r="E6198" s="3">
        <v>45228</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2021</v>
      </c>
      <c r="D6199" s="3">
        <v>44513</v>
      </c>
      <c r="E6199" s="3">
        <v>44517</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2021</v>
      </c>
      <c r="D6200" s="3">
        <v>44513</v>
      </c>
      <c r="E6200" s="3">
        <v>44517</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2021</v>
      </c>
      <c r="D6201" s="3">
        <v>44513</v>
      </c>
      <c r="E6201" s="3">
        <v>44517</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2021</v>
      </c>
      <c r="D6202" s="3">
        <v>44302</v>
      </c>
      <c r="E6202" s="3">
        <v>44306</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2021</v>
      </c>
      <c r="D6203" s="3">
        <v>44302</v>
      </c>
      <c r="E6203" s="3">
        <v>44306</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2022</v>
      </c>
      <c r="D6204" s="3">
        <v>44912</v>
      </c>
      <c r="E6204" s="3">
        <v>44919</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2022</v>
      </c>
      <c r="D6205" s="3">
        <v>44856</v>
      </c>
      <c r="E6205" s="3">
        <v>44862</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2023</v>
      </c>
      <c r="D6206" s="3">
        <v>45262</v>
      </c>
      <c r="E6206" s="3">
        <v>45264</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2022</v>
      </c>
      <c r="D6207" s="3">
        <v>44855</v>
      </c>
      <c r="E6207" s="3">
        <v>44859</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2022</v>
      </c>
      <c r="D6208" s="3">
        <v>44855</v>
      </c>
      <c r="E6208" s="3">
        <v>44859</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2022</v>
      </c>
      <c r="D6209" s="3">
        <v>44855</v>
      </c>
      <c r="E6209" s="3">
        <v>44859</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2023</v>
      </c>
      <c r="D6210" s="3">
        <v>45199</v>
      </c>
      <c r="E6210" s="3">
        <v>45203</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2023</v>
      </c>
      <c r="D6211" s="3">
        <v>45157</v>
      </c>
      <c r="E6211" s="3">
        <v>45164</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2023</v>
      </c>
      <c r="D6212" s="3">
        <v>45157</v>
      </c>
      <c r="E6212" s="3">
        <v>45164</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2023</v>
      </c>
      <c r="D6213" s="3">
        <v>45157</v>
      </c>
      <c r="E6213" s="3">
        <v>45164</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2023</v>
      </c>
      <c r="D6214" s="3">
        <v>45243</v>
      </c>
      <c r="E6214" s="3">
        <v>45247</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2023</v>
      </c>
      <c r="D6215" s="3">
        <v>45243</v>
      </c>
      <c r="E6215" s="3">
        <v>45247</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2020</v>
      </c>
      <c r="D6216" s="3">
        <v>44115</v>
      </c>
      <c r="E6216" s="3">
        <v>44119</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2021</v>
      </c>
      <c r="D6217" s="3">
        <v>44528</v>
      </c>
      <c r="E6217" s="3">
        <v>44533</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2021</v>
      </c>
      <c r="D6218" s="3">
        <v>44528</v>
      </c>
      <c r="E6218" s="3">
        <v>44533</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2021</v>
      </c>
      <c r="D6219" s="3">
        <v>44404</v>
      </c>
      <c r="E6219" s="3">
        <v>44410</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2022</v>
      </c>
      <c r="D6220" s="3">
        <v>44855</v>
      </c>
      <c r="E6220" s="3">
        <v>44861</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2022</v>
      </c>
      <c r="D6221" s="3">
        <v>44855</v>
      </c>
      <c r="E6221" s="3">
        <v>44861</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2022</v>
      </c>
      <c r="D6222" s="3">
        <v>44855</v>
      </c>
      <c r="E6222" s="3">
        <v>44861</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2023</v>
      </c>
      <c r="D6223" s="3">
        <v>45184</v>
      </c>
      <c r="E6223" s="3">
        <v>45188</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2023</v>
      </c>
      <c r="D6224" s="3">
        <v>45284</v>
      </c>
      <c r="E6224" s="3">
        <v>45288</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2023</v>
      </c>
      <c r="D6225" s="3">
        <v>45284</v>
      </c>
      <c r="E6225" s="3">
        <v>45288</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2023</v>
      </c>
      <c r="D6226" s="3">
        <v>45284</v>
      </c>
      <c r="E6226" s="3">
        <v>45288</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2021</v>
      </c>
      <c r="D6227" s="3">
        <v>44474</v>
      </c>
      <c r="E6227" s="3">
        <v>44478</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2021</v>
      </c>
      <c r="D6228" s="3">
        <v>44474</v>
      </c>
      <c r="E6228" s="3">
        <v>44478</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2020</v>
      </c>
      <c r="D6229" s="3">
        <v>44137</v>
      </c>
      <c r="E6229" s="3">
        <v>44142</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2022</v>
      </c>
      <c r="D6230" s="3">
        <v>44583</v>
      </c>
      <c r="E6230" s="3">
        <v>44588</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2022</v>
      </c>
      <c r="D6231" s="3">
        <v>44583</v>
      </c>
      <c r="E6231" s="3">
        <v>44588</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2023</v>
      </c>
      <c r="D6232" s="3">
        <v>45119</v>
      </c>
      <c r="E6232" s="3">
        <v>45125</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2023</v>
      </c>
      <c r="D6233" s="3">
        <v>45181</v>
      </c>
      <c r="E6233" s="3">
        <v>45181</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2023</v>
      </c>
      <c r="D6234" s="3">
        <v>45181</v>
      </c>
      <c r="E6234" s="3">
        <v>45181</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2023</v>
      </c>
      <c r="D6235" s="3">
        <v>45181</v>
      </c>
      <c r="E6235" s="3">
        <v>45181</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2023</v>
      </c>
      <c r="D6236" s="3">
        <v>45181</v>
      </c>
      <c r="E6236" s="3">
        <v>45181</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2023</v>
      </c>
      <c r="D6237" s="3">
        <v>45181</v>
      </c>
      <c r="E6237" s="3">
        <v>45181</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2022</v>
      </c>
      <c r="D6238" s="3">
        <v>44615</v>
      </c>
      <c r="E6238" s="3">
        <v>44619</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2022</v>
      </c>
      <c r="D6239" s="3">
        <v>44583</v>
      </c>
      <c r="E6239" s="3">
        <v>44590</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2021</v>
      </c>
      <c r="D6240" s="3">
        <v>44542</v>
      </c>
      <c r="E6240" s="3">
        <v>44546</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2021</v>
      </c>
      <c r="D6241" s="3">
        <v>44542</v>
      </c>
      <c r="E6241" s="3">
        <v>44546</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2022</v>
      </c>
      <c r="D6242" s="3">
        <v>44864</v>
      </c>
      <c r="E6242" s="3">
        <v>44867</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2023</v>
      </c>
      <c r="D6243" s="3">
        <v>45075</v>
      </c>
      <c r="E6243" s="3">
        <v>45078</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2020</v>
      </c>
      <c r="D6244" s="3">
        <v>44186</v>
      </c>
      <c r="E6244" s="3">
        <v>44193</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2022</v>
      </c>
      <c r="D6245" s="3">
        <v>44890</v>
      </c>
      <c r="E6245" s="3">
        <v>44894</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2021</v>
      </c>
      <c r="D6246" s="3">
        <v>44520</v>
      </c>
      <c r="E6246" s="3">
        <v>44525</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2021</v>
      </c>
      <c r="D6247" s="3">
        <v>44520</v>
      </c>
      <c r="E6247" s="3">
        <v>44525</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2021</v>
      </c>
      <c r="D6248" s="3">
        <v>44520</v>
      </c>
      <c r="E6248" s="3">
        <v>44525</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2023</v>
      </c>
      <c r="D6249" s="3">
        <v>45076</v>
      </c>
      <c r="E6249" s="3">
        <v>45082</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2023</v>
      </c>
      <c r="D6250" s="3">
        <v>45076</v>
      </c>
      <c r="E6250" s="3">
        <v>45082</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2023</v>
      </c>
      <c r="D6251" s="3">
        <v>45076</v>
      </c>
      <c r="E6251" s="3">
        <v>45082</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2023</v>
      </c>
      <c r="D6252" s="3">
        <v>45076</v>
      </c>
      <c r="E6252" s="3">
        <v>45082</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2020</v>
      </c>
      <c r="D6253" s="3">
        <v>44167</v>
      </c>
      <c r="E6253" s="3">
        <v>44169</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2020</v>
      </c>
      <c r="D6254" s="3">
        <v>43928</v>
      </c>
      <c r="E6254" s="3">
        <v>43928</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2020</v>
      </c>
      <c r="D6255" s="3">
        <v>43928</v>
      </c>
      <c r="E6255" s="3">
        <v>43928</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2021</v>
      </c>
      <c r="D6256" s="3">
        <v>44447</v>
      </c>
      <c r="E6256" s="3">
        <v>44453</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2023</v>
      </c>
      <c r="D6257" s="3">
        <v>45179</v>
      </c>
      <c r="E6257" s="3">
        <v>45185</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2021</v>
      </c>
      <c r="D6258" s="3">
        <v>44445</v>
      </c>
      <c r="E6258" s="3">
        <v>44447</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2023</v>
      </c>
      <c r="D6259" s="3">
        <v>45233</v>
      </c>
      <c r="E6259" s="3">
        <v>45237</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2021</v>
      </c>
      <c r="D6260" s="3">
        <v>44283</v>
      </c>
      <c r="E6260" s="3">
        <v>44285</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2021</v>
      </c>
      <c r="D6261" s="3">
        <v>44421</v>
      </c>
      <c r="E6261" s="3">
        <v>44425</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2021</v>
      </c>
      <c r="D6262" s="3">
        <v>44328</v>
      </c>
      <c r="E6262" s="3">
        <v>44334</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2023</v>
      </c>
      <c r="D6263" s="3">
        <v>45131</v>
      </c>
      <c r="E6263" s="3">
        <v>45135</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2022</v>
      </c>
      <c r="D6264" s="3">
        <v>44829</v>
      </c>
      <c r="E6264" s="3">
        <v>44831</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2023</v>
      </c>
      <c r="D6265" s="3">
        <v>45052</v>
      </c>
      <c r="E6265" s="3">
        <v>45057</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2022</v>
      </c>
      <c r="D6266" s="3">
        <v>44841</v>
      </c>
      <c r="E6266" s="3">
        <v>44841</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2020</v>
      </c>
      <c r="D6267" s="3">
        <v>44138</v>
      </c>
      <c r="E6267" s="3">
        <v>44143</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2020</v>
      </c>
      <c r="D6268" s="3">
        <v>44138</v>
      </c>
      <c r="E6268" s="3">
        <v>44143</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2021</v>
      </c>
      <c r="D6269" s="3">
        <v>44470</v>
      </c>
      <c r="E6269" s="3">
        <v>44473</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2021</v>
      </c>
      <c r="D6270" s="3">
        <v>44470</v>
      </c>
      <c r="E6270" s="3">
        <v>44473</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2023</v>
      </c>
      <c r="D6271" s="3">
        <v>45263</v>
      </c>
      <c r="E6271" s="3">
        <v>45267</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2023</v>
      </c>
      <c r="D6272" s="3">
        <v>45263</v>
      </c>
      <c r="E6272" s="3">
        <v>45267</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2023</v>
      </c>
      <c r="D6273" s="3">
        <v>45263</v>
      </c>
      <c r="E6273" s="3">
        <v>45267</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2023</v>
      </c>
      <c r="D6274" s="3">
        <v>45272</v>
      </c>
      <c r="E6274" s="3">
        <v>45273</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2022</v>
      </c>
      <c r="D6275" s="3">
        <v>44760</v>
      </c>
      <c r="E6275" s="3">
        <v>44765</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2022</v>
      </c>
      <c r="D6276" s="3">
        <v>44760</v>
      </c>
      <c r="E6276" s="3">
        <v>44765</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2022</v>
      </c>
      <c r="D6277" s="3">
        <v>44760</v>
      </c>
      <c r="E6277" s="3">
        <v>44765</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2022</v>
      </c>
      <c r="D6278" s="3">
        <v>44760</v>
      </c>
      <c r="E6278" s="3">
        <v>44765</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2022</v>
      </c>
      <c r="D6279" s="3">
        <v>44760</v>
      </c>
      <c r="E6279" s="3">
        <v>44765</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2022</v>
      </c>
      <c r="D6280" s="3">
        <v>44760</v>
      </c>
      <c r="E6280" s="3">
        <v>44765</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2022</v>
      </c>
      <c r="D6281" s="3">
        <v>44760</v>
      </c>
      <c r="E6281" s="3">
        <v>44765</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2023</v>
      </c>
      <c r="D6282" s="3">
        <v>45059</v>
      </c>
      <c r="E6282" s="3">
        <v>45063</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2021</v>
      </c>
      <c r="D6283" s="3">
        <v>44520</v>
      </c>
      <c r="E6283" s="3">
        <v>44526</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2021</v>
      </c>
      <c r="D6284" s="3">
        <v>44520</v>
      </c>
      <c r="E6284" s="3">
        <v>44526</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2022</v>
      </c>
      <c r="D6285" s="3">
        <v>44829</v>
      </c>
      <c r="E6285" s="3">
        <v>44833</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2022</v>
      </c>
      <c r="D6286" s="3">
        <v>44829</v>
      </c>
      <c r="E6286" s="3">
        <v>44833</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2022</v>
      </c>
      <c r="D6287" s="3">
        <v>44856</v>
      </c>
      <c r="E6287" s="3">
        <v>44861</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2022</v>
      </c>
      <c r="D6288" s="3">
        <v>44859</v>
      </c>
      <c r="E6288" s="3">
        <v>44866</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2020</v>
      </c>
      <c r="D6289" s="3">
        <v>44020</v>
      </c>
      <c r="E6289" s="3">
        <v>44024</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2020</v>
      </c>
      <c r="D6290" s="3">
        <v>44020</v>
      </c>
      <c r="E6290" s="3">
        <v>44024</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2021</v>
      </c>
      <c r="D6291" s="3">
        <v>44268</v>
      </c>
      <c r="E6291" s="3">
        <v>44273</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2021</v>
      </c>
      <c r="D6292" s="3">
        <v>44268</v>
      </c>
      <c r="E6292" s="3">
        <v>44273</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2023</v>
      </c>
      <c r="D6293" s="3">
        <v>45263</v>
      </c>
      <c r="E6293" s="3">
        <v>45266</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2021</v>
      </c>
      <c r="D6294" s="3">
        <v>44308</v>
      </c>
      <c r="E6294" s="3">
        <v>44312</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2021</v>
      </c>
      <c r="D6295" s="3">
        <v>44308</v>
      </c>
      <c r="E6295" s="3">
        <v>44312</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2020</v>
      </c>
      <c r="D6296" s="3">
        <v>44090</v>
      </c>
      <c r="E6296" s="3">
        <v>44093</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2020</v>
      </c>
      <c r="D6297" s="3">
        <v>44193</v>
      </c>
      <c r="E6297" s="3">
        <v>44197</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2020</v>
      </c>
      <c r="D6298" s="3">
        <v>44193</v>
      </c>
      <c r="E6298" s="3">
        <v>44197</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2020</v>
      </c>
      <c r="D6299" s="3">
        <v>44193</v>
      </c>
      <c r="E6299" s="3">
        <v>44197</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2020</v>
      </c>
      <c r="D6300" s="3">
        <v>44125</v>
      </c>
      <c r="E6300" s="3">
        <v>44130</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2023</v>
      </c>
      <c r="D6301" s="3">
        <v>45261</v>
      </c>
      <c r="E6301" s="3">
        <v>45264</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2020</v>
      </c>
      <c r="D6302" s="3">
        <v>43988</v>
      </c>
      <c r="E6302" s="3">
        <v>43994</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2020</v>
      </c>
      <c r="D6303" s="3">
        <v>43988</v>
      </c>
      <c r="E6303" s="3">
        <v>43994</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2023</v>
      </c>
      <c r="D6304" s="3">
        <v>45254</v>
      </c>
      <c r="E6304" s="3">
        <v>45258</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2023</v>
      </c>
      <c r="D6305" s="3">
        <v>45096</v>
      </c>
      <c r="E6305" s="3">
        <v>45098</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2023</v>
      </c>
      <c r="D6306" s="3">
        <v>45052</v>
      </c>
      <c r="E6306" s="3">
        <v>45052</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2022</v>
      </c>
      <c r="D6307" s="3">
        <v>44870</v>
      </c>
      <c r="E6307" s="3">
        <v>44872</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2022</v>
      </c>
      <c r="D6308" s="3">
        <v>44870</v>
      </c>
      <c r="E6308" s="3">
        <v>44872</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2022</v>
      </c>
      <c r="D6309" s="3">
        <v>44870</v>
      </c>
      <c r="E6309" s="3">
        <v>44872</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2022</v>
      </c>
      <c r="D6310" s="3">
        <v>44870</v>
      </c>
      <c r="E6310" s="3">
        <v>44872</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2022</v>
      </c>
      <c r="D6311" s="3">
        <v>44870</v>
      </c>
      <c r="E6311" s="3">
        <v>44872</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2022</v>
      </c>
      <c r="D6312" s="3">
        <v>44870</v>
      </c>
      <c r="E6312" s="3">
        <v>44872</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2020</v>
      </c>
      <c r="D6313" s="3">
        <v>44085</v>
      </c>
      <c r="E6313" s="3">
        <v>44090</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2023</v>
      </c>
      <c r="D6314" s="3">
        <v>44974</v>
      </c>
      <c r="E6314" s="3">
        <v>44979</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2023</v>
      </c>
      <c r="D6315" s="3">
        <v>44974</v>
      </c>
      <c r="E6315" s="3">
        <v>44979</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2020</v>
      </c>
      <c r="D6316" s="3">
        <v>44159</v>
      </c>
      <c r="E6316" s="3">
        <v>44164</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2020</v>
      </c>
      <c r="D6317" s="3">
        <v>44159</v>
      </c>
      <c r="E6317" s="3">
        <v>44164</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2020</v>
      </c>
      <c r="D6318" s="3">
        <v>44159</v>
      </c>
      <c r="E6318" s="3">
        <v>44164</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2020</v>
      </c>
      <c r="D6319" s="3">
        <v>44159</v>
      </c>
      <c r="E6319" s="3">
        <v>44164</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2023</v>
      </c>
      <c r="D6320" s="3">
        <v>45256</v>
      </c>
      <c r="E6320" s="3">
        <v>45260</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2023</v>
      </c>
      <c r="D6321" s="3">
        <v>45256</v>
      </c>
      <c r="E6321" s="3">
        <v>45260</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2023</v>
      </c>
      <c r="D6322" s="3">
        <v>45198</v>
      </c>
      <c r="E6322" s="3">
        <v>45202</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2020</v>
      </c>
      <c r="D6323" s="3">
        <v>44117</v>
      </c>
      <c r="E6323" s="3">
        <v>44121</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2020</v>
      </c>
      <c r="D6324" s="3">
        <v>43985</v>
      </c>
      <c r="E6324" s="3">
        <v>43989</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2020</v>
      </c>
      <c r="D6325" s="3">
        <v>43999</v>
      </c>
      <c r="E6325" s="3">
        <v>44005</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2021</v>
      </c>
      <c r="D6326" s="3">
        <v>44498</v>
      </c>
      <c r="E6326" s="3">
        <v>44502</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2021</v>
      </c>
      <c r="D6327" s="3">
        <v>44498</v>
      </c>
      <c r="E6327" s="3">
        <v>44502</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2020</v>
      </c>
      <c r="D6328" s="3">
        <v>43851</v>
      </c>
      <c r="E6328" s="3">
        <v>43857</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2020</v>
      </c>
      <c r="D6329" s="3">
        <v>43851</v>
      </c>
      <c r="E6329" s="3">
        <v>43857</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2020</v>
      </c>
      <c r="D6330" s="3">
        <v>43851</v>
      </c>
      <c r="E6330" s="3">
        <v>43857</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2020</v>
      </c>
      <c r="D6331" s="3">
        <v>43851</v>
      </c>
      <c r="E6331" s="3">
        <v>43857</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2020</v>
      </c>
      <c r="D6332" s="3">
        <v>43851</v>
      </c>
      <c r="E6332" s="3">
        <v>43857</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2020</v>
      </c>
      <c r="D6333" s="3">
        <v>43851</v>
      </c>
      <c r="E6333" s="3">
        <v>43857</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2020</v>
      </c>
      <c r="D6334" s="3">
        <v>43851</v>
      </c>
      <c r="E6334" s="3">
        <v>43857</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2020</v>
      </c>
      <c r="D6335" s="3">
        <v>43851</v>
      </c>
      <c r="E6335" s="3">
        <v>43857</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2020</v>
      </c>
      <c r="D6336" s="3">
        <v>44023</v>
      </c>
      <c r="E6336" s="3">
        <v>44027</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2020</v>
      </c>
      <c r="D6337" s="3">
        <v>44023</v>
      </c>
      <c r="E6337" s="3">
        <v>44027</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2022</v>
      </c>
      <c r="D6338" s="3">
        <v>44804</v>
      </c>
      <c r="E6338" s="3">
        <v>44811</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2022</v>
      </c>
      <c r="D6339" s="3">
        <v>44804</v>
      </c>
      <c r="E6339" s="3">
        <v>44811</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2023</v>
      </c>
      <c r="D6340" s="3">
        <v>45205</v>
      </c>
      <c r="E6340" s="3">
        <v>45209</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2023</v>
      </c>
      <c r="D6341" s="3">
        <v>45205</v>
      </c>
      <c r="E6341" s="3">
        <v>45209</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2023</v>
      </c>
      <c r="D6342" s="3">
        <v>45205</v>
      </c>
      <c r="E6342" s="3">
        <v>45209</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2023</v>
      </c>
      <c r="D6343" s="3">
        <v>44927</v>
      </c>
      <c r="E6343" s="3">
        <v>44929</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2021</v>
      </c>
      <c r="D6344" s="3">
        <v>44262</v>
      </c>
      <c r="E6344" s="3">
        <v>44265</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2021</v>
      </c>
      <c r="D6345" s="3">
        <v>44262</v>
      </c>
      <c r="E6345" s="3">
        <v>44265</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2021</v>
      </c>
      <c r="D6346" s="3">
        <v>44262</v>
      </c>
      <c r="E6346" s="3">
        <v>44265</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2021</v>
      </c>
      <c r="D6347" s="3">
        <v>44262</v>
      </c>
      <c r="E6347" s="3">
        <v>44265</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2023</v>
      </c>
      <c r="D6348" s="3">
        <v>45220</v>
      </c>
      <c r="E6348" s="3">
        <v>45220</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2021</v>
      </c>
      <c r="D6349" s="3">
        <v>44317</v>
      </c>
      <c r="E6349" s="3">
        <v>44322</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2021</v>
      </c>
      <c r="D6350" s="3">
        <v>44317</v>
      </c>
      <c r="E6350" s="3">
        <v>44322</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2021</v>
      </c>
      <c r="D6351" s="3">
        <v>44317</v>
      </c>
      <c r="E6351" s="3">
        <v>44322</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2023</v>
      </c>
      <c r="D6352" s="3">
        <v>45173</v>
      </c>
      <c r="E6352" s="3">
        <v>45178</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2023</v>
      </c>
      <c r="D6353" s="3">
        <v>45234</v>
      </c>
      <c r="E6353" s="3">
        <v>45239</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2021</v>
      </c>
      <c r="D6354" s="3">
        <v>44452</v>
      </c>
      <c r="E6354" s="3">
        <v>44458</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2021</v>
      </c>
      <c r="D6355" s="3">
        <v>44445</v>
      </c>
      <c r="E6355" s="3">
        <v>44451</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2021</v>
      </c>
      <c r="D6356" s="3">
        <v>44445</v>
      </c>
      <c r="E6356" s="3">
        <v>44451</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2020</v>
      </c>
      <c r="D6357" s="3">
        <v>44110</v>
      </c>
      <c r="E6357" s="3">
        <v>44117</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2023</v>
      </c>
      <c r="D6358" s="3">
        <v>44950</v>
      </c>
      <c r="E6358" s="3">
        <v>44955</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2023</v>
      </c>
      <c r="D6359" s="3">
        <v>44950</v>
      </c>
      <c r="E6359" s="3">
        <v>44955</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2023</v>
      </c>
      <c r="D6360" s="3">
        <v>44950</v>
      </c>
      <c r="E6360" s="3">
        <v>44955</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2023</v>
      </c>
      <c r="D6361" s="3">
        <v>44950</v>
      </c>
      <c r="E6361" s="3">
        <v>44955</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2021</v>
      </c>
      <c r="D6362" s="3">
        <v>44540</v>
      </c>
      <c r="E6362" s="3">
        <v>44545</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2020</v>
      </c>
      <c r="D6363" s="3">
        <v>44160</v>
      </c>
      <c r="E6363" s="3">
        <v>44165</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2023</v>
      </c>
      <c r="D6364" s="3">
        <v>45252</v>
      </c>
      <c r="E6364" s="3">
        <v>45256</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2023</v>
      </c>
      <c r="D6365" s="3">
        <v>45252</v>
      </c>
      <c r="E6365" s="3">
        <v>45256</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2023</v>
      </c>
      <c r="D6366" s="3">
        <v>45252</v>
      </c>
      <c r="E6366" s="3">
        <v>45256</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2023</v>
      </c>
      <c r="D6367" s="3">
        <v>45021</v>
      </c>
      <c r="E6367" s="3">
        <v>45022</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2023</v>
      </c>
      <c r="D6368" s="3">
        <v>45021</v>
      </c>
      <c r="E6368" s="3">
        <v>45022</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2023</v>
      </c>
      <c r="D6369" s="3">
        <v>45021</v>
      </c>
      <c r="E6369" s="3">
        <v>45022</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2023</v>
      </c>
      <c r="D6370" s="3">
        <v>45066</v>
      </c>
      <c r="E6370" s="3">
        <v>45071</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2022</v>
      </c>
      <c r="D6371" s="3">
        <v>44838</v>
      </c>
      <c r="E6371" s="3">
        <v>44842</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2022</v>
      </c>
      <c r="D6372" s="3">
        <v>44887</v>
      </c>
      <c r="E6372" s="3">
        <v>44887</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2023</v>
      </c>
      <c r="D6373" s="3">
        <v>45203</v>
      </c>
      <c r="E6373" s="3">
        <v>45205</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2023</v>
      </c>
      <c r="D6374" s="3">
        <v>45203</v>
      </c>
      <c r="E6374" s="3">
        <v>45205</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2023</v>
      </c>
      <c r="D6375" s="3">
        <v>45203</v>
      </c>
      <c r="E6375" s="3">
        <v>45205</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2020</v>
      </c>
      <c r="D6376" s="3">
        <v>43950</v>
      </c>
      <c r="E6376" s="3">
        <v>43954</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2020</v>
      </c>
      <c r="D6377" s="3">
        <v>43950</v>
      </c>
      <c r="E6377" s="3">
        <v>43954</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2022</v>
      </c>
      <c r="D6378" s="3">
        <v>44842</v>
      </c>
      <c r="E6378" s="3">
        <v>44845</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2022</v>
      </c>
      <c r="D6379" s="3">
        <v>44911</v>
      </c>
      <c r="E6379" s="3">
        <v>44918</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2023</v>
      </c>
      <c r="D6380" s="3">
        <v>45027</v>
      </c>
      <c r="E6380" s="3">
        <v>45031</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2023</v>
      </c>
      <c r="D6381" s="3">
        <v>45027</v>
      </c>
      <c r="E6381" s="3">
        <v>45031</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2020</v>
      </c>
      <c r="D6382" s="3">
        <v>43929</v>
      </c>
      <c r="E6382" s="3">
        <v>43934</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2022</v>
      </c>
      <c r="D6383" s="3">
        <v>44650</v>
      </c>
      <c r="E6383" s="3">
        <v>44654</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2022</v>
      </c>
      <c r="D6384" s="3">
        <v>44650</v>
      </c>
      <c r="E6384" s="3">
        <v>44654</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2023</v>
      </c>
      <c r="D6385" s="3">
        <v>44942</v>
      </c>
      <c r="E6385" s="3">
        <v>44945</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2023</v>
      </c>
      <c r="D6386" s="3">
        <v>44942</v>
      </c>
      <c r="E6386" s="3">
        <v>44945</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2023</v>
      </c>
      <c r="D6387" s="3">
        <v>44942</v>
      </c>
      <c r="E6387" s="3">
        <v>44945</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2023</v>
      </c>
      <c r="D6388" s="3">
        <v>44942</v>
      </c>
      <c r="E6388" s="3">
        <v>44945</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2020</v>
      </c>
      <c r="D6389" s="3">
        <v>43861</v>
      </c>
      <c r="E6389" s="3">
        <v>43866</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2020</v>
      </c>
      <c r="D6390" s="3">
        <v>43861</v>
      </c>
      <c r="E6390" s="3">
        <v>43866</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2021</v>
      </c>
      <c r="D6391" s="3">
        <v>44234</v>
      </c>
      <c r="E6391" s="3">
        <v>44238</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2021</v>
      </c>
      <c r="D6392" s="3">
        <v>44234</v>
      </c>
      <c r="E6392" s="3">
        <v>44238</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2022</v>
      </c>
      <c r="D6393" s="3">
        <v>44910</v>
      </c>
      <c r="E6393" s="3">
        <v>44915</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2022</v>
      </c>
      <c r="D6394" s="3">
        <v>44910</v>
      </c>
      <c r="E6394" s="3">
        <v>44915</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2022</v>
      </c>
      <c r="D6395" s="3">
        <v>44910</v>
      </c>
      <c r="E6395" s="3">
        <v>44915</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2022</v>
      </c>
      <c r="D6396" s="3">
        <v>44910</v>
      </c>
      <c r="E6396" s="3">
        <v>44915</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2022</v>
      </c>
      <c r="D6397" s="3">
        <v>44910</v>
      </c>
      <c r="E6397" s="3">
        <v>44915</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2022</v>
      </c>
      <c r="D6398" s="3">
        <v>44910</v>
      </c>
      <c r="E6398" s="3">
        <v>44915</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2023</v>
      </c>
      <c r="D6399" s="3">
        <v>45231</v>
      </c>
      <c r="E6399" s="3">
        <v>45235</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2023</v>
      </c>
      <c r="D6400" s="3">
        <v>45145</v>
      </c>
      <c r="E6400" s="3">
        <v>45151</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2023</v>
      </c>
      <c r="D6401" s="3">
        <v>45145</v>
      </c>
      <c r="E6401" s="3">
        <v>45151</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2023</v>
      </c>
      <c r="D6402" s="3">
        <v>45145</v>
      </c>
      <c r="E6402" s="3">
        <v>45151</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2023</v>
      </c>
      <c r="D6403" s="3">
        <v>45077</v>
      </c>
      <c r="E6403" s="3">
        <v>45078</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2023</v>
      </c>
      <c r="D6404" s="3">
        <v>45077</v>
      </c>
      <c r="E6404" s="3">
        <v>45078</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2023</v>
      </c>
      <c r="D6405" s="3">
        <v>45077</v>
      </c>
      <c r="E6405" s="3">
        <v>45078</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2021</v>
      </c>
      <c r="D6406" s="3">
        <v>44530</v>
      </c>
      <c r="E6406" s="3">
        <v>44535</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2023</v>
      </c>
      <c r="D6407" s="3">
        <v>45170</v>
      </c>
      <c r="E6407" s="3">
        <v>45172</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2023</v>
      </c>
      <c r="D6408" s="3">
        <v>45170</v>
      </c>
      <c r="E6408" s="3">
        <v>45172</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2023</v>
      </c>
      <c r="D6409" s="3">
        <v>45061</v>
      </c>
      <c r="E6409" s="3">
        <v>45062</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2023</v>
      </c>
      <c r="D6410" s="3">
        <v>45061</v>
      </c>
      <c r="E6410" s="3">
        <v>45062</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2023</v>
      </c>
      <c r="D6411" s="3">
        <v>45061</v>
      </c>
      <c r="E6411" s="3">
        <v>45062</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2023</v>
      </c>
      <c r="D6412" s="3">
        <v>45061</v>
      </c>
      <c r="E6412" s="3">
        <v>45062</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2023</v>
      </c>
      <c r="D6413" s="3">
        <v>45061</v>
      </c>
      <c r="E6413" s="3">
        <v>45062</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2023</v>
      </c>
      <c r="D6414" s="3">
        <v>45156</v>
      </c>
      <c r="E6414" s="3">
        <v>45162</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2023</v>
      </c>
      <c r="D6415" s="3">
        <v>45156</v>
      </c>
      <c r="E6415" s="3">
        <v>45162</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2023</v>
      </c>
      <c r="D6416" s="3">
        <v>45241</v>
      </c>
      <c r="E6416" s="3">
        <v>45245</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2023</v>
      </c>
      <c r="D6417" s="3">
        <v>45160</v>
      </c>
      <c r="E6417" s="3">
        <v>45160</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2022</v>
      </c>
      <c r="D6418" s="3">
        <v>44629</v>
      </c>
      <c r="E6418" s="3">
        <v>44633</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2022</v>
      </c>
      <c r="D6419" s="3">
        <v>44629</v>
      </c>
      <c r="E6419" s="3">
        <v>44633</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2022</v>
      </c>
      <c r="D6420" s="3">
        <v>44866</v>
      </c>
      <c r="E6420" s="3">
        <v>44871</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2022</v>
      </c>
      <c r="D6421" s="3">
        <v>44866</v>
      </c>
      <c r="E6421" s="3">
        <v>44871</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2022</v>
      </c>
      <c r="D6422" s="3">
        <v>44866</v>
      </c>
      <c r="E6422" s="3">
        <v>44871</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2022</v>
      </c>
      <c r="D6423" s="3">
        <v>44866</v>
      </c>
      <c r="E6423" s="3">
        <v>44871</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2020</v>
      </c>
      <c r="D6424" s="3">
        <v>44038</v>
      </c>
      <c r="E6424" s="3">
        <v>44044</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2021</v>
      </c>
      <c r="D6425" s="3">
        <v>44493</v>
      </c>
      <c r="E6425" s="3">
        <v>44496</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2023</v>
      </c>
      <c r="D6426" s="3">
        <v>45158</v>
      </c>
      <c r="E6426" s="3">
        <v>45163</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2022</v>
      </c>
      <c r="D6427" s="3">
        <v>44705</v>
      </c>
      <c r="E6427" s="3">
        <v>44709</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2022</v>
      </c>
      <c r="D6428" s="3">
        <v>44705</v>
      </c>
      <c r="E6428" s="3">
        <v>44709</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2022</v>
      </c>
      <c r="D6429" s="3">
        <v>44705</v>
      </c>
      <c r="E6429" s="3">
        <v>44709</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2022</v>
      </c>
      <c r="D6430" s="3">
        <v>44705</v>
      </c>
      <c r="E6430" s="3">
        <v>44709</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2020</v>
      </c>
      <c r="D6431" s="3">
        <v>44138</v>
      </c>
      <c r="E6431" s="3">
        <v>44142</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2020</v>
      </c>
      <c r="D6432" s="3">
        <v>44138</v>
      </c>
      <c r="E6432" s="3">
        <v>44142</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2020</v>
      </c>
      <c r="D6433" s="3">
        <v>44138</v>
      </c>
      <c r="E6433" s="3">
        <v>44142</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2020</v>
      </c>
      <c r="D6434" s="3">
        <v>44138</v>
      </c>
      <c r="E6434" s="3">
        <v>44142</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2021</v>
      </c>
      <c r="D6435" s="3">
        <v>44285</v>
      </c>
      <c r="E6435" s="3">
        <v>44290</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2021</v>
      </c>
      <c r="D6436" s="3">
        <v>44285</v>
      </c>
      <c r="E6436" s="3">
        <v>44290</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2023</v>
      </c>
      <c r="D6437" s="3">
        <v>45074</v>
      </c>
      <c r="E6437" s="3">
        <v>45076</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2023</v>
      </c>
      <c r="D6438" s="3">
        <v>45074</v>
      </c>
      <c r="E6438" s="3">
        <v>45076</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2023</v>
      </c>
      <c r="D6439" s="3">
        <v>45074</v>
      </c>
      <c r="E6439" s="3">
        <v>45076</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2023</v>
      </c>
      <c r="D6440" s="3">
        <v>45275</v>
      </c>
      <c r="E6440" s="3">
        <v>45280</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2020</v>
      </c>
      <c r="D6441" s="3">
        <v>44108</v>
      </c>
      <c r="E6441" s="3">
        <v>44110</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2022</v>
      </c>
      <c r="D6442" s="3">
        <v>44848</v>
      </c>
      <c r="E6442" s="3">
        <v>44855</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2022</v>
      </c>
      <c r="D6443" s="3">
        <v>44848</v>
      </c>
      <c r="E6443" s="3">
        <v>44855</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2022</v>
      </c>
      <c r="D6444" s="3">
        <v>44848</v>
      </c>
      <c r="E6444" s="3">
        <v>44855</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2022</v>
      </c>
      <c r="D6445" s="3">
        <v>44848</v>
      </c>
      <c r="E6445" s="3">
        <v>44855</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2022</v>
      </c>
      <c r="D6446" s="3">
        <v>44848</v>
      </c>
      <c r="E6446" s="3">
        <v>44855</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2021</v>
      </c>
      <c r="D6447" s="3">
        <v>44260</v>
      </c>
      <c r="E6447" s="3">
        <v>44265</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2023</v>
      </c>
      <c r="D6448" s="3">
        <v>44990</v>
      </c>
      <c r="E6448" s="3">
        <v>44992</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2023</v>
      </c>
      <c r="D6449" s="3">
        <v>44990</v>
      </c>
      <c r="E6449" s="3">
        <v>44992</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2023</v>
      </c>
      <c r="D6450" s="3">
        <v>44990</v>
      </c>
      <c r="E6450" s="3">
        <v>44992</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2021</v>
      </c>
      <c r="D6451" s="3">
        <v>44464</v>
      </c>
      <c r="E6451" s="3">
        <v>44468</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2021</v>
      </c>
      <c r="D6452" s="3">
        <v>44464</v>
      </c>
      <c r="E6452" s="3">
        <v>44468</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2021</v>
      </c>
      <c r="D6453" s="3">
        <v>44464</v>
      </c>
      <c r="E6453" s="3">
        <v>44468</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2021</v>
      </c>
      <c r="D6454" s="3">
        <v>44549</v>
      </c>
      <c r="E6454" s="3">
        <v>44553</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2021</v>
      </c>
      <c r="D6455" s="3">
        <v>44477</v>
      </c>
      <c r="E6455" s="3">
        <v>44482</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2023</v>
      </c>
      <c r="D6456" s="3">
        <v>45139</v>
      </c>
      <c r="E6456" s="3">
        <v>45142</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2023</v>
      </c>
      <c r="D6457" s="3">
        <v>45139</v>
      </c>
      <c r="E6457" s="3">
        <v>45142</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2020</v>
      </c>
      <c r="D6458" s="3">
        <v>44048</v>
      </c>
      <c r="E6458" s="3">
        <v>44054</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2020</v>
      </c>
      <c r="D6459" s="3">
        <v>44048</v>
      </c>
      <c r="E6459" s="3">
        <v>44054</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2023</v>
      </c>
      <c r="D6460" s="3">
        <v>45061</v>
      </c>
      <c r="E6460" s="3">
        <v>45064</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2023</v>
      </c>
      <c r="D6461" s="3">
        <v>45061</v>
      </c>
      <c r="E6461" s="3">
        <v>45064</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2023</v>
      </c>
      <c r="D6462" s="3">
        <v>45061</v>
      </c>
      <c r="E6462" s="3">
        <v>45064</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2023</v>
      </c>
      <c r="D6463" s="3">
        <v>45061</v>
      </c>
      <c r="E6463" s="3">
        <v>45064</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2023</v>
      </c>
      <c r="D6464" s="3">
        <v>45061</v>
      </c>
      <c r="E6464" s="3">
        <v>45064</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2023</v>
      </c>
      <c r="D6465" s="3">
        <v>45061</v>
      </c>
      <c r="E6465" s="3">
        <v>45064</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2022</v>
      </c>
      <c r="D6466" s="3">
        <v>44827</v>
      </c>
      <c r="E6466" s="3">
        <v>44833</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2021</v>
      </c>
      <c r="D6467" s="3">
        <v>44513</v>
      </c>
      <c r="E6467" s="3">
        <v>44517</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2023</v>
      </c>
      <c r="D6468" s="3">
        <v>45069</v>
      </c>
      <c r="E6468" s="3">
        <v>45072</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2022</v>
      </c>
      <c r="D6469" s="3">
        <v>44898</v>
      </c>
      <c r="E6469" s="3">
        <v>44904</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2022</v>
      </c>
      <c r="D6470" s="3">
        <v>44898</v>
      </c>
      <c r="E6470" s="3">
        <v>44904</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2022</v>
      </c>
      <c r="D6471" s="3">
        <v>44898</v>
      </c>
      <c r="E6471" s="3">
        <v>44904</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2021</v>
      </c>
      <c r="D6472" s="3">
        <v>44437</v>
      </c>
      <c r="E6472" s="3">
        <v>44441</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2021</v>
      </c>
      <c r="D6473" s="3">
        <v>44437</v>
      </c>
      <c r="E6473" s="3">
        <v>44441</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2020</v>
      </c>
      <c r="D6474" s="3">
        <v>43988</v>
      </c>
      <c r="E6474" s="3">
        <v>43992</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2022</v>
      </c>
      <c r="D6475" s="3">
        <v>44639</v>
      </c>
      <c r="E6475" s="3">
        <v>44641</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2020</v>
      </c>
      <c r="D6476" s="3">
        <v>43845</v>
      </c>
      <c r="E6476" s="3">
        <v>43846</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2023</v>
      </c>
      <c r="D6477" s="3">
        <v>45081</v>
      </c>
      <c r="E6477" s="3">
        <v>45088</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2023</v>
      </c>
      <c r="D6478" s="3">
        <v>45081</v>
      </c>
      <c r="E6478" s="3">
        <v>45088</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2023</v>
      </c>
      <c r="D6479" s="3">
        <v>45081</v>
      </c>
      <c r="E6479" s="3">
        <v>45088</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2023</v>
      </c>
      <c r="D6480" s="3">
        <v>45081</v>
      </c>
      <c r="E6480" s="3">
        <v>45088</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2023</v>
      </c>
      <c r="D6481" s="3">
        <v>45081</v>
      </c>
      <c r="E6481" s="3">
        <v>45088</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2023</v>
      </c>
      <c r="D6482" s="3">
        <v>45081</v>
      </c>
      <c r="E6482" s="3">
        <v>45088</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2023</v>
      </c>
      <c r="D6483" s="3">
        <v>45081</v>
      </c>
      <c r="E6483" s="3">
        <v>45088</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2023</v>
      </c>
      <c r="D6484" s="3">
        <v>45081</v>
      </c>
      <c r="E6484" s="3">
        <v>45088</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2023</v>
      </c>
      <c r="D6485" s="3">
        <v>45081</v>
      </c>
      <c r="E6485" s="3">
        <v>45087</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2023</v>
      </c>
      <c r="D6486" s="3">
        <v>45081</v>
      </c>
      <c r="E6486" s="3">
        <v>45087</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2023</v>
      </c>
      <c r="D6487" s="3">
        <v>45081</v>
      </c>
      <c r="E6487" s="3">
        <v>45087</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2021</v>
      </c>
      <c r="D6488" s="3">
        <v>44276</v>
      </c>
      <c r="E6488" s="3">
        <v>44281</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2021</v>
      </c>
      <c r="D6489" s="3">
        <v>44276</v>
      </c>
      <c r="E6489" s="3">
        <v>44281</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2021</v>
      </c>
      <c r="D6490" s="3">
        <v>44276</v>
      </c>
      <c r="E6490" s="3">
        <v>44281</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2023</v>
      </c>
      <c r="D6491" s="3">
        <v>45189</v>
      </c>
      <c r="E6491" s="3">
        <v>45194</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2020</v>
      </c>
      <c r="D6492" s="3">
        <v>44089</v>
      </c>
      <c r="E6492" s="3">
        <v>44093</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2022</v>
      </c>
      <c r="D6493" s="3">
        <v>44886</v>
      </c>
      <c r="E6493" s="3">
        <v>44891</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2022</v>
      </c>
      <c r="D6494" s="3">
        <v>44886</v>
      </c>
      <c r="E6494" s="3">
        <v>44891</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2022</v>
      </c>
      <c r="D6495" s="3">
        <v>44886</v>
      </c>
      <c r="E6495" s="3">
        <v>44891</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2023</v>
      </c>
      <c r="D6496" s="3">
        <v>45228</v>
      </c>
      <c r="E6496" s="3">
        <v>45232</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2023</v>
      </c>
      <c r="D6497" s="3">
        <v>45228</v>
      </c>
      <c r="E6497" s="3">
        <v>45232</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2023</v>
      </c>
      <c r="D6498" s="3">
        <v>45228</v>
      </c>
      <c r="E6498" s="3">
        <v>45232</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2021</v>
      </c>
      <c r="D6499" s="3">
        <v>44401</v>
      </c>
      <c r="E6499" s="3">
        <v>44405</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2021</v>
      </c>
      <c r="D6500" s="3">
        <v>44401</v>
      </c>
      <c r="E6500" s="3">
        <v>44405</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2021</v>
      </c>
      <c r="D6501" s="3">
        <v>44401</v>
      </c>
      <c r="E6501" s="3">
        <v>44405</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2021</v>
      </c>
      <c r="D6502" s="3">
        <v>44401</v>
      </c>
      <c r="E6502" s="3">
        <v>44405</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2020</v>
      </c>
      <c r="D6503" s="3">
        <v>44137</v>
      </c>
      <c r="E6503" s="3">
        <v>44141</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2020</v>
      </c>
      <c r="D6504" s="3">
        <v>44137</v>
      </c>
      <c r="E6504" s="3">
        <v>44141</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2020</v>
      </c>
      <c r="D6505" s="3">
        <v>44137</v>
      </c>
      <c r="E6505" s="3">
        <v>44141</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2023</v>
      </c>
      <c r="D6506" s="3">
        <v>45248</v>
      </c>
      <c r="E6506" s="3">
        <v>45253</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2022</v>
      </c>
      <c r="D6507" s="3">
        <v>44739</v>
      </c>
      <c r="E6507" s="3">
        <v>44743</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2022</v>
      </c>
      <c r="D6508" s="3">
        <v>44844</v>
      </c>
      <c r="E6508" s="3">
        <v>44846</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2022</v>
      </c>
      <c r="D6509" s="3">
        <v>44844</v>
      </c>
      <c r="E6509" s="3">
        <v>44846</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2023</v>
      </c>
      <c r="D6510" s="3">
        <v>45281</v>
      </c>
      <c r="E6510" s="3">
        <v>45287</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2023</v>
      </c>
      <c r="D6511" s="3">
        <v>45281</v>
      </c>
      <c r="E6511" s="3">
        <v>45287</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2023</v>
      </c>
      <c r="D6512" s="3">
        <v>45281</v>
      </c>
      <c r="E6512" s="3">
        <v>45287</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2023</v>
      </c>
      <c r="D6513" s="3">
        <v>44992</v>
      </c>
      <c r="E6513" s="3">
        <v>44996</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2023</v>
      </c>
      <c r="D6514" s="3">
        <v>44992</v>
      </c>
      <c r="E6514" s="3">
        <v>44996</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2023</v>
      </c>
      <c r="D6515" s="3">
        <v>44992</v>
      </c>
      <c r="E6515" s="3">
        <v>44996</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2023</v>
      </c>
      <c r="D6516" s="3">
        <v>44992</v>
      </c>
      <c r="E6516" s="3">
        <v>44996</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2023</v>
      </c>
      <c r="D6517" s="3">
        <v>45185</v>
      </c>
      <c r="E6517" s="3">
        <v>45189</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2023</v>
      </c>
      <c r="D6518" s="3">
        <v>45185</v>
      </c>
      <c r="E6518" s="3">
        <v>45189</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2023</v>
      </c>
      <c r="D6519" s="3">
        <v>45185</v>
      </c>
      <c r="E6519" s="3">
        <v>45189</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2023</v>
      </c>
      <c r="D6520" s="3">
        <v>45185</v>
      </c>
      <c r="E6520" s="3">
        <v>45189</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2023</v>
      </c>
      <c r="D6521" s="3">
        <v>45185</v>
      </c>
      <c r="E6521" s="3">
        <v>45189</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2023</v>
      </c>
      <c r="D6522" s="3">
        <v>44943</v>
      </c>
      <c r="E6522" s="3">
        <v>44945</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2023</v>
      </c>
      <c r="D6523" s="3">
        <v>44943</v>
      </c>
      <c r="E6523" s="3">
        <v>44945</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2023</v>
      </c>
      <c r="D6524" s="3">
        <v>44943</v>
      </c>
      <c r="E6524" s="3">
        <v>44945</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2022</v>
      </c>
      <c r="D6525" s="3">
        <v>44750</v>
      </c>
      <c r="E6525" s="3">
        <v>44756</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2022</v>
      </c>
      <c r="D6526" s="3">
        <v>44750</v>
      </c>
      <c r="E6526" s="3">
        <v>44756</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2022</v>
      </c>
      <c r="D6527" s="3">
        <v>44750</v>
      </c>
      <c r="E6527" s="3">
        <v>44756</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2022</v>
      </c>
      <c r="D6528" s="3">
        <v>44750</v>
      </c>
      <c r="E6528" s="3">
        <v>44756</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2022</v>
      </c>
      <c r="D6529" s="3">
        <v>44919</v>
      </c>
      <c r="E6529" s="3">
        <v>44924</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2020</v>
      </c>
      <c r="D6530" s="3">
        <v>44187</v>
      </c>
      <c r="E6530" s="3">
        <v>44191</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2020</v>
      </c>
      <c r="D6531" s="3">
        <v>43885</v>
      </c>
      <c r="E6531" s="3">
        <v>43889</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2020</v>
      </c>
      <c r="D6532" s="3">
        <v>43885</v>
      </c>
      <c r="E6532" s="3">
        <v>43889</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2023</v>
      </c>
      <c r="D6533" s="3">
        <v>45265</v>
      </c>
      <c r="E6533" s="3">
        <v>45269</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2023</v>
      </c>
      <c r="D6534" s="3">
        <v>45265</v>
      </c>
      <c r="E6534" s="3">
        <v>45269</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2023</v>
      </c>
      <c r="D6535" s="3">
        <v>45265</v>
      </c>
      <c r="E6535" s="3">
        <v>45269</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2020</v>
      </c>
      <c r="D6536" s="3">
        <v>44152</v>
      </c>
      <c r="E6536" s="3">
        <v>44157</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2020</v>
      </c>
      <c r="D6537" s="3">
        <v>44152</v>
      </c>
      <c r="E6537" s="3">
        <v>44157</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2020</v>
      </c>
      <c r="D6538" s="3">
        <v>44124</v>
      </c>
      <c r="E6538" s="3">
        <v>44127</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2020</v>
      </c>
      <c r="D6539" s="3">
        <v>44124</v>
      </c>
      <c r="E6539" s="3">
        <v>44127</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2021</v>
      </c>
      <c r="D6540" s="3">
        <v>44494</v>
      </c>
      <c r="E6540" s="3">
        <v>44499</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2021</v>
      </c>
      <c r="D6541" s="3">
        <v>44494</v>
      </c>
      <c r="E6541" s="3">
        <v>44499</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2023</v>
      </c>
      <c r="D6542" s="3">
        <v>45247</v>
      </c>
      <c r="E6542" s="3">
        <v>45250</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2023</v>
      </c>
      <c r="D6543" s="3">
        <v>45247</v>
      </c>
      <c r="E6543" s="3">
        <v>45250</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2023</v>
      </c>
      <c r="D6544" s="3">
        <v>45247</v>
      </c>
      <c r="E6544" s="3">
        <v>45250</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2023</v>
      </c>
      <c r="D6545" s="3">
        <v>45247</v>
      </c>
      <c r="E6545" s="3">
        <v>45250</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2023</v>
      </c>
      <c r="D6546" s="3">
        <v>45061</v>
      </c>
      <c r="E6546" s="3">
        <v>45065</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2023</v>
      </c>
      <c r="D6547" s="3">
        <v>45061</v>
      </c>
      <c r="E6547" s="3">
        <v>45065</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2023</v>
      </c>
      <c r="D6548" s="3">
        <v>45061</v>
      </c>
      <c r="E6548" s="3">
        <v>45065</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2020</v>
      </c>
      <c r="D6549" s="3">
        <v>43891</v>
      </c>
      <c r="E6549" s="3">
        <v>43895</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2020</v>
      </c>
      <c r="D6550" s="3">
        <v>43891</v>
      </c>
      <c r="E6550" s="3">
        <v>43895</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2021</v>
      </c>
      <c r="D6551" s="3">
        <v>44407</v>
      </c>
      <c r="E6551" s="3">
        <v>44409</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2021</v>
      </c>
      <c r="D6552" s="3">
        <v>44501</v>
      </c>
      <c r="E6552" s="3">
        <v>44503</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2023</v>
      </c>
      <c r="D6553" s="3">
        <v>45277</v>
      </c>
      <c r="E6553" s="3">
        <v>45282</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2023</v>
      </c>
      <c r="D6554" s="3">
        <v>45277</v>
      </c>
      <c r="E6554" s="3">
        <v>45282</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2020</v>
      </c>
      <c r="D6555" s="3">
        <v>44124</v>
      </c>
      <c r="E6555" s="3">
        <v>44126</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2020</v>
      </c>
      <c r="D6556" s="3">
        <v>44124</v>
      </c>
      <c r="E6556" s="3">
        <v>44126</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2020</v>
      </c>
      <c r="D6557" s="3">
        <v>44124</v>
      </c>
      <c r="E6557" s="3">
        <v>44126</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2020</v>
      </c>
      <c r="D6558" s="3">
        <v>44124</v>
      </c>
      <c r="E6558" s="3">
        <v>44126</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2020</v>
      </c>
      <c r="D6559" s="3">
        <v>44124</v>
      </c>
      <c r="E6559" s="3">
        <v>44126</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2021</v>
      </c>
      <c r="D6560" s="3">
        <v>44352</v>
      </c>
      <c r="E6560" s="3">
        <v>44357</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2022</v>
      </c>
      <c r="D6561" s="3">
        <v>44764</v>
      </c>
      <c r="E6561" s="3">
        <v>44769</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2022</v>
      </c>
      <c r="D6562" s="3">
        <v>44764</v>
      </c>
      <c r="E6562" s="3">
        <v>44769</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2023</v>
      </c>
      <c r="D6563" s="3">
        <v>45017</v>
      </c>
      <c r="E6563" s="3">
        <v>45019</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2020</v>
      </c>
      <c r="D6564" s="3">
        <v>43958</v>
      </c>
      <c r="E6564" s="3">
        <v>43963</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2020</v>
      </c>
      <c r="D6565" s="3">
        <v>43958</v>
      </c>
      <c r="E6565" s="3">
        <v>43963</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2020</v>
      </c>
      <c r="D6566" s="3">
        <v>43958</v>
      </c>
      <c r="E6566" s="3">
        <v>43963</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2020</v>
      </c>
      <c r="D6567" s="3">
        <v>43958</v>
      </c>
      <c r="E6567" s="3">
        <v>43963</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2023</v>
      </c>
      <c r="D6568" s="3">
        <v>44963</v>
      </c>
      <c r="E6568" s="3">
        <v>44966</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2023</v>
      </c>
      <c r="D6569" s="3">
        <v>44963</v>
      </c>
      <c r="E6569" s="3">
        <v>44966</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2020</v>
      </c>
      <c r="D6570" s="3">
        <v>43939</v>
      </c>
      <c r="E6570" s="3">
        <v>43943</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2020</v>
      </c>
      <c r="D6571" s="3">
        <v>43939</v>
      </c>
      <c r="E6571" s="3">
        <v>43943</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2020</v>
      </c>
      <c r="D6572" s="3">
        <v>43939</v>
      </c>
      <c r="E6572" s="3">
        <v>43943</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2020</v>
      </c>
      <c r="D6573" s="3">
        <v>43939</v>
      </c>
      <c r="E6573" s="3">
        <v>43943</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2022</v>
      </c>
      <c r="D6574" s="3">
        <v>44692</v>
      </c>
      <c r="E6574" s="3">
        <v>44698</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2022</v>
      </c>
      <c r="D6575" s="3">
        <v>44891</v>
      </c>
      <c r="E6575" s="3">
        <v>44896</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2022</v>
      </c>
      <c r="D6576" s="3">
        <v>44891</v>
      </c>
      <c r="E6576" s="3">
        <v>44896</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2023</v>
      </c>
      <c r="D6577" s="3">
        <v>44989</v>
      </c>
      <c r="E6577" s="3">
        <v>44994</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2023</v>
      </c>
      <c r="D6578" s="3">
        <v>44989</v>
      </c>
      <c r="E6578" s="3">
        <v>44994</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2021</v>
      </c>
      <c r="D6579" s="3">
        <v>44536</v>
      </c>
      <c r="E6579" s="3">
        <v>44541</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2020</v>
      </c>
      <c r="D6580" s="3">
        <v>44068</v>
      </c>
      <c r="E6580" s="3">
        <v>44073</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2022</v>
      </c>
      <c r="D6581" s="3">
        <v>44857</v>
      </c>
      <c r="E6581" s="3">
        <v>44857</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2022</v>
      </c>
      <c r="D6582" s="3">
        <v>44857</v>
      </c>
      <c r="E6582" s="3">
        <v>44857</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2022</v>
      </c>
      <c r="D6583" s="3">
        <v>44857</v>
      </c>
      <c r="E6583" s="3">
        <v>44857</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2022</v>
      </c>
      <c r="D6584" s="3">
        <v>44781</v>
      </c>
      <c r="E6584" s="3">
        <v>44785</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2023</v>
      </c>
      <c r="D6585" s="3">
        <v>45129</v>
      </c>
      <c r="E6585" s="3">
        <v>45135</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2023</v>
      </c>
      <c r="D6586" s="3">
        <v>45129</v>
      </c>
      <c r="E6586" s="3">
        <v>45135</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2023</v>
      </c>
      <c r="D6587" s="3">
        <v>45129</v>
      </c>
      <c r="E6587" s="3">
        <v>45135</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2023</v>
      </c>
      <c r="D6588" s="3">
        <v>45129</v>
      </c>
      <c r="E6588" s="3">
        <v>45135</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2023</v>
      </c>
      <c r="D6589" s="3">
        <v>45129</v>
      </c>
      <c r="E6589" s="3">
        <v>45135</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2023</v>
      </c>
      <c r="D6590" s="3">
        <v>45129</v>
      </c>
      <c r="E6590" s="3">
        <v>45135</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2023</v>
      </c>
      <c r="D6591" s="3">
        <v>45129</v>
      </c>
      <c r="E6591" s="3">
        <v>45135</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2020</v>
      </c>
      <c r="D6592" s="3">
        <v>43913</v>
      </c>
      <c r="E6592" s="3">
        <v>43916</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2021</v>
      </c>
      <c r="D6593" s="3">
        <v>44316</v>
      </c>
      <c r="E6593" s="3">
        <v>44322</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2021</v>
      </c>
      <c r="D6594" s="3">
        <v>44316</v>
      </c>
      <c r="E6594" s="3">
        <v>44322</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2022</v>
      </c>
      <c r="D6595" s="3">
        <v>44726</v>
      </c>
      <c r="E6595" s="3">
        <v>44729</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2021</v>
      </c>
      <c r="D6596" s="3">
        <v>44320</v>
      </c>
      <c r="E6596" s="3">
        <v>44327</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2023</v>
      </c>
      <c r="D6597" s="3">
        <v>45040</v>
      </c>
      <c r="E6597" s="3">
        <v>45043</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2023</v>
      </c>
      <c r="D6598" s="3">
        <v>45040</v>
      </c>
      <c r="E6598" s="3">
        <v>45043</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2020</v>
      </c>
      <c r="D6599" s="3">
        <v>43988</v>
      </c>
      <c r="E6599" s="3">
        <v>43994</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2020</v>
      </c>
      <c r="D6600" s="3">
        <v>43988</v>
      </c>
      <c r="E6600" s="3">
        <v>43994</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2020</v>
      </c>
      <c r="D6601" s="3">
        <v>44167</v>
      </c>
      <c r="E6601" s="3">
        <v>44172</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2020</v>
      </c>
      <c r="D6602" s="3">
        <v>44167</v>
      </c>
      <c r="E6602" s="3">
        <v>44172</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2020</v>
      </c>
      <c r="D6603" s="3">
        <v>44167</v>
      </c>
      <c r="E6603" s="3">
        <v>44172</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2020</v>
      </c>
      <c r="D6604" s="3">
        <v>44167</v>
      </c>
      <c r="E6604" s="3">
        <v>44172</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2023</v>
      </c>
      <c r="D6605" s="3">
        <v>45095</v>
      </c>
      <c r="E6605" s="3">
        <v>45098</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2022</v>
      </c>
      <c r="D6606" s="3">
        <v>44708</v>
      </c>
      <c r="E6606" s="3">
        <v>44713</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2022</v>
      </c>
      <c r="D6607" s="3">
        <v>44708</v>
      </c>
      <c r="E6607" s="3">
        <v>44713</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2022</v>
      </c>
      <c r="D6608" s="3">
        <v>44708</v>
      </c>
      <c r="E6608" s="3">
        <v>44713</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2022</v>
      </c>
      <c r="D6609" s="3">
        <v>44708</v>
      </c>
      <c r="E6609" s="3">
        <v>44713</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2022</v>
      </c>
      <c r="D6610" s="3">
        <v>44708</v>
      </c>
      <c r="E6610" s="3">
        <v>44713</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2021</v>
      </c>
      <c r="D6611" s="3">
        <v>44265</v>
      </c>
      <c r="E6611" s="3">
        <v>44265</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2022</v>
      </c>
      <c r="D6612" s="3">
        <v>44855</v>
      </c>
      <c r="E6612" s="3">
        <v>44857</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2021</v>
      </c>
      <c r="D6613" s="3">
        <v>44307</v>
      </c>
      <c r="E6613" s="3">
        <v>44314</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2021</v>
      </c>
      <c r="D6614" s="3">
        <v>44307</v>
      </c>
      <c r="E6614" s="3">
        <v>44314</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2021</v>
      </c>
      <c r="D6615" s="3">
        <v>44307</v>
      </c>
      <c r="E6615" s="3">
        <v>44314</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2021</v>
      </c>
      <c r="D6616" s="3">
        <v>44307</v>
      </c>
      <c r="E6616" s="3">
        <v>44314</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2022</v>
      </c>
      <c r="D6617" s="3">
        <v>44730</v>
      </c>
      <c r="E6617" s="3">
        <v>44732</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2022</v>
      </c>
      <c r="D6618" s="3">
        <v>44730</v>
      </c>
      <c r="E6618" s="3">
        <v>44732</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2022</v>
      </c>
      <c r="D6619" s="3">
        <v>44730</v>
      </c>
      <c r="E6619" s="3">
        <v>44732</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2023</v>
      </c>
      <c r="D6620" s="3">
        <v>44940</v>
      </c>
      <c r="E6620" s="3">
        <v>44945</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2023</v>
      </c>
      <c r="D6621" s="3">
        <v>44940</v>
      </c>
      <c r="E6621" s="3">
        <v>44945</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2023</v>
      </c>
      <c r="D6622" s="3">
        <v>44940</v>
      </c>
      <c r="E6622" s="3">
        <v>44945</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2023</v>
      </c>
      <c r="D6623" s="3">
        <v>44940</v>
      </c>
      <c r="E6623" s="3">
        <v>44945</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2020</v>
      </c>
      <c r="D6624" s="3">
        <v>44080</v>
      </c>
      <c r="E6624" s="3">
        <v>44083</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2020</v>
      </c>
      <c r="D6625" s="3">
        <v>44080</v>
      </c>
      <c r="E6625" s="3">
        <v>44083</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2021</v>
      </c>
      <c r="D6626" s="3">
        <v>44215</v>
      </c>
      <c r="E6626" s="3">
        <v>44219</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2021</v>
      </c>
      <c r="D6627" s="3">
        <v>44215</v>
      </c>
      <c r="E6627" s="3">
        <v>44219</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2020</v>
      </c>
      <c r="D6628" s="3">
        <v>44179</v>
      </c>
      <c r="E6628" s="3">
        <v>44186</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2020</v>
      </c>
      <c r="D6629" s="3">
        <v>43974</v>
      </c>
      <c r="E6629" s="3">
        <v>43978</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2021</v>
      </c>
      <c r="D6630" s="3">
        <v>44458</v>
      </c>
      <c r="E6630" s="3">
        <v>44461</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2021</v>
      </c>
      <c r="D6631" s="3">
        <v>44471</v>
      </c>
      <c r="E6631" s="3">
        <v>44475</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2022</v>
      </c>
      <c r="D6632" s="3">
        <v>44921</v>
      </c>
      <c r="E6632" s="3">
        <v>44926</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2022</v>
      </c>
      <c r="D6633" s="3">
        <v>44921</v>
      </c>
      <c r="E6633" s="3">
        <v>44926</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2022</v>
      </c>
      <c r="D6634" s="3">
        <v>44688</v>
      </c>
      <c r="E6634" s="3">
        <v>44690</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2022</v>
      </c>
      <c r="D6635" s="3">
        <v>44859</v>
      </c>
      <c r="E6635" s="3">
        <v>44859</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2023</v>
      </c>
      <c r="D6636" s="3">
        <v>45053</v>
      </c>
      <c r="E6636" s="3">
        <v>45053</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2023</v>
      </c>
      <c r="D6637" s="3">
        <v>45053</v>
      </c>
      <c r="E6637" s="3">
        <v>45053</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2023</v>
      </c>
      <c r="D6638" s="3">
        <v>45053</v>
      </c>
      <c r="E6638" s="3">
        <v>45053</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2023</v>
      </c>
      <c r="D6639" s="3">
        <v>45258</v>
      </c>
      <c r="E6639" s="3">
        <v>45261</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2023</v>
      </c>
      <c r="D6640" s="3">
        <v>45258</v>
      </c>
      <c r="E6640" s="3">
        <v>45261</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2020</v>
      </c>
      <c r="D6641" s="3">
        <v>44135</v>
      </c>
      <c r="E6641" s="3">
        <v>44137</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2023</v>
      </c>
      <c r="D6642" s="3">
        <v>45144</v>
      </c>
      <c r="E6642" s="3">
        <v>45148</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2023</v>
      </c>
      <c r="D6643" s="3">
        <v>45144</v>
      </c>
      <c r="E6643" s="3">
        <v>45148</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2023</v>
      </c>
      <c r="D6644" s="3">
        <v>45144</v>
      </c>
      <c r="E6644" s="3">
        <v>45148</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2021</v>
      </c>
      <c r="D6645" s="3">
        <v>44418</v>
      </c>
      <c r="E6645" s="3">
        <v>44424</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2021</v>
      </c>
      <c r="D6646" s="3">
        <v>44418</v>
      </c>
      <c r="E6646" s="3">
        <v>44424</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2021</v>
      </c>
      <c r="D6647" s="3">
        <v>44418</v>
      </c>
      <c r="E6647" s="3">
        <v>44424</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2022</v>
      </c>
      <c r="D6648" s="3">
        <v>44911</v>
      </c>
      <c r="E6648" s="3">
        <v>44917</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2022</v>
      </c>
      <c r="D6649" s="3">
        <v>44911</v>
      </c>
      <c r="E6649" s="3">
        <v>44917</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2023</v>
      </c>
      <c r="D6650" s="3">
        <v>45178</v>
      </c>
      <c r="E6650" s="3">
        <v>45181</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2023</v>
      </c>
      <c r="D6651" s="3">
        <v>45178</v>
      </c>
      <c r="E6651" s="3">
        <v>45181</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2023</v>
      </c>
      <c r="D6652" s="3">
        <v>45178</v>
      </c>
      <c r="E6652" s="3">
        <v>45181</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2023</v>
      </c>
      <c r="D6653" s="3">
        <v>45178</v>
      </c>
      <c r="E6653" s="3">
        <v>45181</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2023</v>
      </c>
      <c r="D6654" s="3">
        <v>45178</v>
      </c>
      <c r="E6654" s="3">
        <v>45181</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2023</v>
      </c>
      <c r="D6655" s="3">
        <v>45178</v>
      </c>
      <c r="E6655" s="3">
        <v>45181</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2023</v>
      </c>
      <c r="D6656" s="3">
        <v>44978</v>
      </c>
      <c r="E6656" s="3">
        <v>44985</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2023</v>
      </c>
      <c r="D6657" s="3">
        <v>44978</v>
      </c>
      <c r="E6657" s="3">
        <v>44985</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2023</v>
      </c>
      <c r="D6658" s="3">
        <v>44978</v>
      </c>
      <c r="E6658" s="3">
        <v>44985</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2023</v>
      </c>
      <c r="D6659" s="3">
        <v>44978</v>
      </c>
      <c r="E6659" s="3">
        <v>44985</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2023</v>
      </c>
      <c r="D6660" s="3">
        <v>44978</v>
      </c>
      <c r="E6660" s="3">
        <v>44985</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2023</v>
      </c>
      <c r="D6661" s="3">
        <v>44978</v>
      </c>
      <c r="E6661" s="3">
        <v>44985</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2021</v>
      </c>
      <c r="D6662" s="3">
        <v>44416</v>
      </c>
      <c r="E6662" s="3">
        <v>44418</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2021</v>
      </c>
      <c r="D6663" s="3">
        <v>44416</v>
      </c>
      <c r="E6663" s="3">
        <v>44418</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2021</v>
      </c>
      <c r="D6664" s="3">
        <v>44416</v>
      </c>
      <c r="E6664" s="3">
        <v>44418</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2023</v>
      </c>
      <c r="D6665" s="3">
        <v>45226</v>
      </c>
      <c r="E6665" s="3">
        <v>45232</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2023</v>
      </c>
      <c r="D6666" s="3">
        <v>45226</v>
      </c>
      <c r="E6666" s="3">
        <v>45232</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2022</v>
      </c>
      <c r="D6667" s="3">
        <v>44757</v>
      </c>
      <c r="E6667" s="3">
        <v>44761</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2023</v>
      </c>
      <c r="D6668" s="3">
        <v>45059</v>
      </c>
      <c r="E6668" s="3">
        <v>45061</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2023</v>
      </c>
      <c r="D6669" s="3">
        <v>45059</v>
      </c>
      <c r="E6669" s="3">
        <v>45061</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2023</v>
      </c>
      <c r="D6670" s="3">
        <v>45059</v>
      </c>
      <c r="E6670" s="3">
        <v>45061</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2023</v>
      </c>
      <c r="D6671" s="3">
        <v>45059</v>
      </c>
      <c r="E6671" s="3">
        <v>45061</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2023</v>
      </c>
      <c r="D6672" s="3">
        <v>45072</v>
      </c>
      <c r="E6672" s="3">
        <v>45076</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2020</v>
      </c>
      <c r="D6673" s="3">
        <v>44066</v>
      </c>
      <c r="E6673" s="3">
        <v>44070</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2021</v>
      </c>
      <c r="D6674" s="3">
        <v>44450</v>
      </c>
      <c r="E6674" s="3">
        <v>44455</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2021</v>
      </c>
      <c r="D6675" s="3">
        <v>44444</v>
      </c>
      <c r="E6675" s="3">
        <v>44451</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2021</v>
      </c>
      <c r="D6676" s="3">
        <v>44521</v>
      </c>
      <c r="E6676" s="3">
        <v>44523</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2021</v>
      </c>
      <c r="D6677" s="3">
        <v>44521</v>
      </c>
      <c r="E6677" s="3">
        <v>44523</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2021</v>
      </c>
      <c r="D6678" s="3">
        <v>44521</v>
      </c>
      <c r="E6678" s="3">
        <v>44523</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2021</v>
      </c>
      <c r="D6679" s="3">
        <v>44521</v>
      </c>
      <c r="E6679" s="3">
        <v>44523</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2020</v>
      </c>
      <c r="D6680" s="3">
        <v>44114</v>
      </c>
      <c r="E6680" s="3">
        <v>44118</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2023</v>
      </c>
      <c r="D6681" s="3">
        <v>45172</v>
      </c>
      <c r="E6681" s="3">
        <v>45177</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2023</v>
      </c>
      <c r="D6682" s="3">
        <v>45172</v>
      </c>
      <c r="E6682" s="3">
        <v>45177</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2023</v>
      </c>
      <c r="D6683" s="3">
        <v>45172</v>
      </c>
      <c r="E6683" s="3">
        <v>45177</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2023</v>
      </c>
      <c r="D6684" s="3">
        <v>44928</v>
      </c>
      <c r="E6684" s="3">
        <v>44929</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2020</v>
      </c>
      <c r="D6685" s="3">
        <v>44140</v>
      </c>
      <c r="E6685" s="3">
        <v>44145</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2021</v>
      </c>
      <c r="D6686" s="3">
        <v>44547</v>
      </c>
      <c r="E6686" s="3">
        <v>44552</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2021</v>
      </c>
      <c r="D6687" s="3">
        <v>44547</v>
      </c>
      <c r="E6687" s="3">
        <v>44552</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2021</v>
      </c>
      <c r="D6688" s="3">
        <v>44547</v>
      </c>
      <c r="E6688" s="3">
        <v>44552</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2021</v>
      </c>
      <c r="D6689" s="3">
        <v>44330</v>
      </c>
      <c r="E6689" s="3">
        <v>44337</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2023</v>
      </c>
      <c r="D6690" s="3">
        <v>44996</v>
      </c>
      <c r="E6690" s="3">
        <v>45001</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2023</v>
      </c>
      <c r="D6691" s="3">
        <v>45263</v>
      </c>
      <c r="E6691" s="3">
        <v>45270</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2023</v>
      </c>
      <c r="D6692" s="3">
        <v>45139</v>
      </c>
      <c r="E6692" s="3">
        <v>45144</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2023</v>
      </c>
      <c r="D6693" s="3">
        <v>45139</v>
      </c>
      <c r="E6693" s="3">
        <v>45144</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2023</v>
      </c>
      <c r="D6694" s="3">
        <v>45150</v>
      </c>
      <c r="E6694" s="3">
        <v>45152</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2023</v>
      </c>
      <c r="D6695" s="3">
        <v>45200</v>
      </c>
      <c r="E6695" s="3">
        <v>45202</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2022</v>
      </c>
      <c r="D6696" s="3">
        <v>44800</v>
      </c>
      <c r="E6696" s="3">
        <v>44804</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2022</v>
      </c>
      <c r="D6697" s="3">
        <v>44898</v>
      </c>
      <c r="E6697" s="3">
        <v>44903</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2022</v>
      </c>
      <c r="D6698" s="3">
        <v>44898</v>
      </c>
      <c r="E6698" s="3">
        <v>44903</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2022</v>
      </c>
      <c r="D6699" s="3">
        <v>44898</v>
      </c>
      <c r="E6699" s="3">
        <v>44903</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2023</v>
      </c>
      <c r="D6700" s="3">
        <v>45129</v>
      </c>
      <c r="E6700" s="3">
        <v>45133</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2023</v>
      </c>
      <c r="D6701" s="3">
        <v>45129</v>
      </c>
      <c r="E6701" s="3">
        <v>45133</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2023</v>
      </c>
      <c r="D6702" s="3">
        <v>45129</v>
      </c>
      <c r="E6702" s="3">
        <v>45133</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2021</v>
      </c>
      <c r="D6703" s="3">
        <v>44336</v>
      </c>
      <c r="E6703" s="3">
        <v>44340</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2021</v>
      </c>
      <c r="D6704" s="3">
        <v>44336</v>
      </c>
      <c r="E6704" s="3">
        <v>44340</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2021</v>
      </c>
      <c r="D6705" s="3">
        <v>44370</v>
      </c>
      <c r="E6705" s="3">
        <v>44375</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2021</v>
      </c>
      <c r="D6706" s="3">
        <v>44370</v>
      </c>
      <c r="E6706" s="3">
        <v>44375</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2021</v>
      </c>
      <c r="D6707" s="3">
        <v>44370</v>
      </c>
      <c r="E6707" s="3">
        <v>44375</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2022</v>
      </c>
      <c r="D6708" s="3">
        <v>44815</v>
      </c>
      <c r="E6708" s="3">
        <v>44820</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2020</v>
      </c>
      <c r="D6709" s="3">
        <v>43934</v>
      </c>
      <c r="E6709" s="3">
        <v>43939</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2021</v>
      </c>
      <c r="D6710" s="3">
        <v>44514</v>
      </c>
      <c r="E6710" s="3">
        <v>44519</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2021</v>
      </c>
      <c r="D6711" s="3">
        <v>44514</v>
      </c>
      <c r="E6711" s="3">
        <v>44519</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2022</v>
      </c>
      <c r="D6712" s="3">
        <v>44905</v>
      </c>
      <c r="E6712" s="3">
        <v>44908</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2023</v>
      </c>
      <c r="D6713" s="3">
        <v>45157</v>
      </c>
      <c r="E6713" s="3">
        <v>45160</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2023</v>
      </c>
      <c r="D6714" s="3">
        <v>45275</v>
      </c>
      <c r="E6714" s="3">
        <v>45275</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2023</v>
      </c>
      <c r="D6715" s="3">
        <v>45275</v>
      </c>
      <c r="E6715" s="3">
        <v>45275</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2023</v>
      </c>
      <c r="D6716" s="3">
        <v>45275</v>
      </c>
      <c r="E6716" s="3">
        <v>45275</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2023</v>
      </c>
      <c r="D6717" s="3">
        <v>45275</v>
      </c>
      <c r="E6717" s="3">
        <v>45275</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2022</v>
      </c>
      <c r="D6718" s="3">
        <v>44660</v>
      </c>
      <c r="E6718" s="3">
        <v>44667</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2022</v>
      </c>
      <c r="D6719" s="3">
        <v>44660</v>
      </c>
      <c r="E6719" s="3">
        <v>44667</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2022</v>
      </c>
      <c r="D6720" s="3">
        <v>44660</v>
      </c>
      <c r="E6720" s="3">
        <v>44667</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2022</v>
      </c>
      <c r="D6721" s="3">
        <v>44912</v>
      </c>
      <c r="E6721" s="3">
        <v>44915</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2023</v>
      </c>
      <c r="D6722" s="3">
        <v>45189</v>
      </c>
      <c r="E6722" s="3">
        <v>45194</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2023</v>
      </c>
      <c r="D6723" s="3">
        <v>45189</v>
      </c>
      <c r="E6723" s="3">
        <v>45194</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2023</v>
      </c>
      <c r="D6724" s="3">
        <v>45189</v>
      </c>
      <c r="E6724" s="3">
        <v>45194</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2023</v>
      </c>
      <c r="D6725" s="3">
        <v>45174</v>
      </c>
      <c r="E6725" s="3">
        <v>45176</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2022</v>
      </c>
      <c r="D6726" s="3">
        <v>44817</v>
      </c>
      <c r="E6726" s="3">
        <v>44821</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2022</v>
      </c>
      <c r="D6727" s="3">
        <v>44817</v>
      </c>
      <c r="E6727" s="3">
        <v>44821</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2022</v>
      </c>
      <c r="D6728" s="3">
        <v>44817</v>
      </c>
      <c r="E6728" s="3">
        <v>44821</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2023</v>
      </c>
      <c r="D6729" s="3">
        <v>45149</v>
      </c>
      <c r="E6729" s="3">
        <v>45154</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2022</v>
      </c>
      <c r="D6730" s="3">
        <v>44870</v>
      </c>
      <c r="E6730" s="3">
        <v>44875</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2021</v>
      </c>
      <c r="D6731" s="3">
        <v>44365</v>
      </c>
      <c r="E6731" s="3">
        <v>44367</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2021</v>
      </c>
      <c r="D6732" s="3">
        <v>44365</v>
      </c>
      <c r="E6732" s="3">
        <v>44367</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2021</v>
      </c>
      <c r="D6733" s="3">
        <v>44365</v>
      </c>
      <c r="E6733" s="3">
        <v>44367</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2020</v>
      </c>
      <c r="D6734" s="3">
        <v>44016</v>
      </c>
      <c r="E6734" s="3">
        <v>44019</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2020</v>
      </c>
      <c r="D6735" s="3">
        <v>44016</v>
      </c>
      <c r="E6735" s="3">
        <v>44019</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2021</v>
      </c>
      <c r="D6736" s="3">
        <v>44550</v>
      </c>
      <c r="E6736" s="3">
        <v>44555</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2022</v>
      </c>
      <c r="D6737" s="3">
        <v>44662</v>
      </c>
      <c r="E6737" s="3">
        <v>44669</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2022</v>
      </c>
      <c r="D6738" s="3">
        <v>44662</v>
      </c>
      <c r="E6738" s="3">
        <v>44669</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2022</v>
      </c>
      <c r="D6739" s="3">
        <v>44662</v>
      </c>
      <c r="E6739" s="3">
        <v>44669</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2022</v>
      </c>
      <c r="D6740" s="3">
        <v>44662</v>
      </c>
      <c r="E6740" s="3">
        <v>44669</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2020</v>
      </c>
      <c r="D6741" s="3">
        <v>43977</v>
      </c>
      <c r="E6741" s="3">
        <v>43982</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2020</v>
      </c>
      <c r="D6742" s="3">
        <v>43977</v>
      </c>
      <c r="E6742" s="3">
        <v>43982</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2020</v>
      </c>
      <c r="D6743" s="3">
        <v>43977</v>
      </c>
      <c r="E6743" s="3">
        <v>43982</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2023</v>
      </c>
      <c r="D6744" s="3">
        <v>45114</v>
      </c>
      <c r="E6744" s="3">
        <v>45119</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2021</v>
      </c>
      <c r="D6745" s="3">
        <v>44243</v>
      </c>
      <c r="E6745" s="3">
        <v>44247</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2023</v>
      </c>
      <c r="D6746" s="3">
        <v>45094</v>
      </c>
      <c r="E6746" s="3">
        <v>45096</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2023</v>
      </c>
      <c r="D6747" s="3">
        <v>45094</v>
      </c>
      <c r="E6747" s="3">
        <v>45096</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2023</v>
      </c>
      <c r="D6748" s="3">
        <v>45244</v>
      </c>
      <c r="E6748" s="3">
        <v>45247</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2023</v>
      </c>
      <c r="D6749" s="3">
        <v>45272</v>
      </c>
      <c r="E6749" s="3">
        <v>45276</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2023</v>
      </c>
      <c r="D6750" s="3">
        <v>45272</v>
      </c>
      <c r="E6750" s="3">
        <v>45276</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2023</v>
      </c>
      <c r="D6751" s="3">
        <v>45272</v>
      </c>
      <c r="E6751" s="3">
        <v>45276</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2022</v>
      </c>
      <c r="D6752" s="3">
        <v>44741</v>
      </c>
      <c r="E6752" s="3">
        <v>44743</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2022</v>
      </c>
      <c r="D6753" s="3">
        <v>44741</v>
      </c>
      <c r="E6753" s="3">
        <v>44743</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2022</v>
      </c>
      <c r="D6754" s="3">
        <v>44741</v>
      </c>
      <c r="E6754" s="3">
        <v>44743</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2022</v>
      </c>
      <c r="D6755" s="3">
        <v>44741</v>
      </c>
      <c r="E6755" s="3">
        <v>44743</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2022</v>
      </c>
      <c r="D6756" s="3">
        <v>44741</v>
      </c>
      <c r="E6756" s="3">
        <v>44743</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2023</v>
      </c>
      <c r="D6757" s="3">
        <v>45185</v>
      </c>
      <c r="E6757" s="3">
        <v>45189</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2023</v>
      </c>
      <c r="D6758" s="3">
        <v>45185</v>
      </c>
      <c r="E6758" s="3">
        <v>45189</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2023</v>
      </c>
      <c r="D6759" s="3">
        <v>45185</v>
      </c>
      <c r="E6759" s="3">
        <v>45189</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2023</v>
      </c>
      <c r="D6760" s="3">
        <v>45185</v>
      </c>
      <c r="E6760" s="3">
        <v>45189</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2023</v>
      </c>
      <c r="D6761" s="3">
        <v>45263</v>
      </c>
      <c r="E6761" s="3">
        <v>45269</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2023</v>
      </c>
      <c r="D6762" s="3">
        <v>45104</v>
      </c>
      <c r="E6762" s="3">
        <v>45108</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2022</v>
      </c>
      <c r="D6763" s="3">
        <v>44767</v>
      </c>
      <c r="E6763" s="3">
        <v>44769</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2022</v>
      </c>
      <c r="D6764" s="3">
        <v>44807</v>
      </c>
      <c r="E6764" s="3">
        <v>44813</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2022</v>
      </c>
      <c r="D6765" s="3">
        <v>44807</v>
      </c>
      <c r="E6765" s="3">
        <v>44813</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2022</v>
      </c>
      <c r="D6766" s="3">
        <v>44807</v>
      </c>
      <c r="E6766" s="3">
        <v>44813</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2023</v>
      </c>
      <c r="D6767" s="3">
        <v>45037</v>
      </c>
      <c r="E6767" s="3">
        <v>45041</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2023</v>
      </c>
      <c r="D6768" s="3">
        <v>45037</v>
      </c>
      <c r="E6768" s="3">
        <v>45041</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2023</v>
      </c>
      <c r="D6769" s="3">
        <v>45037</v>
      </c>
      <c r="E6769" s="3">
        <v>45041</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2020</v>
      </c>
      <c r="D6770" s="3">
        <v>44055</v>
      </c>
      <c r="E6770" s="3">
        <v>44059</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2023</v>
      </c>
      <c r="D6771" s="3">
        <v>45189</v>
      </c>
      <c r="E6771" s="3">
        <v>45193</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2023</v>
      </c>
      <c r="D6772" s="3">
        <v>45270</v>
      </c>
      <c r="E6772" s="3">
        <v>45274</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2023</v>
      </c>
      <c r="D6773" s="3">
        <v>45270</v>
      </c>
      <c r="E6773" s="3">
        <v>45274</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2022</v>
      </c>
      <c r="D6774" s="3">
        <v>44870</v>
      </c>
      <c r="E6774" s="3">
        <v>44874</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2022</v>
      </c>
      <c r="D6775" s="3">
        <v>44870</v>
      </c>
      <c r="E6775" s="3">
        <v>44874</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2022</v>
      </c>
      <c r="D6776" s="3">
        <v>44870</v>
      </c>
      <c r="E6776" s="3">
        <v>44874</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2021</v>
      </c>
      <c r="D6777" s="3">
        <v>44284</v>
      </c>
      <c r="E6777" s="3">
        <v>44290</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2022</v>
      </c>
      <c r="D6778" s="3">
        <v>44810</v>
      </c>
      <c r="E6778" s="3">
        <v>44816</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2023</v>
      </c>
      <c r="D6779" s="3">
        <v>44955</v>
      </c>
      <c r="E6779" s="3">
        <v>44959</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2022</v>
      </c>
      <c r="D6780" s="3">
        <v>44808</v>
      </c>
      <c r="E6780" s="3">
        <v>44813</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2022</v>
      </c>
      <c r="D6781" s="3">
        <v>44808</v>
      </c>
      <c r="E6781" s="3">
        <v>44813</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2022</v>
      </c>
      <c r="D6782" s="3">
        <v>44808</v>
      </c>
      <c r="E6782" s="3">
        <v>44813</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2022</v>
      </c>
      <c r="D6783" s="3">
        <v>44808</v>
      </c>
      <c r="E6783" s="3">
        <v>44813</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2023</v>
      </c>
      <c r="D6784" s="3">
        <v>45133</v>
      </c>
      <c r="E6784" s="3">
        <v>45136</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2023</v>
      </c>
      <c r="D6785" s="3">
        <v>45133</v>
      </c>
      <c r="E6785" s="3">
        <v>45136</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2023</v>
      </c>
      <c r="D6786" s="3">
        <v>45133</v>
      </c>
      <c r="E6786" s="3">
        <v>45136</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2023</v>
      </c>
      <c r="D6787" s="3">
        <v>45133</v>
      </c>
      <c r="E6787" s="3">
        <v>45136</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2023</v>
      </c>
      <c r="D6788" s="3">
        <v>45133</v>
      </c>
      <c r="E6788" s="3">
        <v>45136</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2021</v>
      </c>
      <c r="D6789" s="3">
        <v>44452</v>
      </c>
      <c r="E6789" s="3">
        <v>44459</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2021</v>
      </c>
      <c r="D6790" s="3">
        <v>44452</v>
      </c>
      <c r="E6790" s="3">
        <v>44459</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2021</v>
      </c>
      <c r="D6791" s="3">
        <v>44446</v>
      </c>
      <c r="E6791" s="3">
        <v>44448</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2022</v>
      </c>
      <c r="D6792" s="3">
        <v>44882</v>
      </c>
      <c r="E6792" s="3">
        <v>44883</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2022</v>
      </c>
      <c r="D6793" s="3">
        <v>44876</v>
      </c>
      <c r="E6793" s="3">
        <v>44881</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2020</v>
      </c>
      <c r="D6794" s="3">
        <v>44058</v>
      </c>
      <c r="E6794" s="3">
        <v>44061</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2021</v>
      </c>
      <c r="D6795" s="3">
        <v>44516</v>
      </c>
      <c r="E6795" s="3">
        <v>44520</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2021</v>
      </c>
      <c r="D6796" s="3">
        <v>44516</v>
      </c>
      <c r="E6796" s="3">
        <v>44520</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2021</v>
      </c>
      <c r="D6797" s="3">
        <v>44516</v>
      </c>
      <c r="E6797" s="3">
        <v>44520</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2021</v>
      </c>
      <c r="D6798" s="3">
        <v>44433</v>
      </c>
      <c r="E6798" s="3">
        <v>44433</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2021</v>
      </c>
      <c r="D6799" s="3">
        <v>44433</v>
      </c>
      <c r="E6799" s="3">
        <v>44433</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2021</v>
      </c>
      <c r="D6800" s="3">
        <v>44433</v>
      </c>
      <c r="E6800" s="3">
        <v>44433</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2022</v>
      </c>
      <c r="D6801" s="3">
        <v>44921</v>
      </c>
      <c r="E6801" s="3">
        <v>44928</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2022</v>
      </c>
      <c r="D6802" s="3">
        <v>44921</v>
      </c>
      <c r="E6802" s="3">
        <v>44928</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2022</v>
      </c>
      <c r="D6803" s="3">
        <v>44921</v>
      </c>
      <c r="E6803" s="3">
        <v>44928</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2022</v>
      </c>
      <c r="D6804" s="3">
        <v>44921</v>
      </c>
      <c r="E6804" s="3">
        <v>44928</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2022</v>
      </c>
      <c r="D6805" s="3">
        <v>44921</v>
      </c>
      <c r="E6805" s="3">
        <v>44928</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2020</v>
      </c>
      <c r="D6806" s="3">
        <v>44109</v>
      </c>
      <c r="E6806" s="3">
        <v>44110</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2020</v>
      </c>
      <c r="D6807" s="3">
        <v>44157</v>
      </c>
      <c r="E6807" s="3">
        <v>44160</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2023</v>
      </c>
      <c r="D6808" s="3">
        <v>45286</v>
      </c>
      <c r="E6808" s="3">
        <v>45290</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2021</v>
      </c>
      <c r="D6809" s="3">
        <v>44286</v>
      </c>
      <c r="E6809" s="3">
        <v>44291</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2021</v>
      </c>
      <c r="D6810" s="3">
        <v>44286</v>
      </c>
      <c r="E6810" s="3">
        <v>44291</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2023</v>
      </c>
      <c r="D6811" s="3">
        <v>45184</v>
      </c>
      <c r="E6811" s="3">
        <v>45185</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2023</v>
      </c>
      <c r="D6812" s="3">
        <v>45184</v>
      </c>
      <c r="E6812" s="3">
        <v>45185</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2023</v>
      </c>
      <c r="D6813" s="3">
        <v>45184</v>
      </c>
      <c r="E6813" s="3">
        <v>45185</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2023</v>
      </c>
      <c r="D6814" s="3">
        <v>45184</v>
      </c>
      <c r="E6814" s="3">
        <v>45185</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2023</v>
      </c>
      <c r="D6815" s="3">
        <v>45184</v>
      </c>
      <c r="E6815" s="3">
        <v>45185</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2023</v>
      </c>
      <c r="D6816" s="3">
        <v>45184</v>
      </c>
      <c r="E6816" s="3">
        <v>45185</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2020</v>
      </c>
      <c r="D6817" s="3">
        <v>43999</v>
      </c>
      <c r="E6817" s="3">
        <v>44003</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2020</v>
      </c>
      <c r="D6818" s="3">
        <v>43999</v>
      </c>
      <c r="E6818" s="3">
        <v>44003</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2020</v>
      </c>
      <c r="D6819" s="3">
        <v>43999</v>
      </c>
      <c r="E6819" s="3">
        <v>44003</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2023</v>
      </c>
      <c r="D6820" s="3">
        <v>45289</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2023</v>
      </c>
      <c r="D6821" s="3">
        <v>45289</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2023</v>
      </c>
      <c r="D6822" s="3">
        <v>45289</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2023</v>
      </c>
      <c r="D6823" s="3">
        <v>45289</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2023</v>
      </c>
      <c r="D6824" s="3">
        <v>45233</v>
      </c>
      <c r="E6824" s="3">
        <v>45238</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2021</v>
      </c>
      <c r="D6825" s="3">
        <v>44402</v>
      </c>
      <c r="E6825" s="3">
        <v>44406</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2021</v>
      </c>
      <c r="D6826" s="3">
        <v>44402</v>
      </c>
      <c r="E6826" s="3">
        <v>44406</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2022</v>
      </c>
      <c r="D6827" s="3">
        <v>44837</v>
      </c>
      <c r="E6827" s="3">
        <v>44844</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2022</v>
      </c>
      <c r="D6828" s="3">
        <v>44837</v>
      </c>
      <c r="E6828" s="3">
        <v>44844</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2022</v>
      </c>
      <c r="D6829" s="3">
        <v>44837</v>
      </c>
      <c r="E6829" s="3">
        <v>44844</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2022</v>
      </c>
      <c r="D6830" s="3">
        <v>44837</v>
      </c>
      <c r="E6830" s="3">
        <v>44844</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2022</v>
      </c>
      <c r="D6831" s="3">
        <v>44837</v>
      </c>
      <c r="E6831" s="3">
        <v>44844</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2022</v>
      </c>
      <c r="D6832" s="3">
        <v>44920</v>
      </c>
      <c r="E6832" s="3">
        <v>44923</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2023</v>
      </c>
      <c r="D6833" s="3">
        <v>45129</v>
      </c>
      <c r="E6833" s="3">
        <v>45135</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2021</v>
      </c>
      <c r="D6834" s="3">
        <v>44479</v>
      </c>
      <c r="E6834" s="3">
        <v>44486</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2022</v>
      </c>
      <c r="D6835" s="3">
        <v>44813</v>
      </c>
      <c r="E6835" s="3">
        <v>44813</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2022</v>
      </c>
      <c r="D6836" s="3">
        <v>44886</v>
      </c>
      <c r="E6836" s="3">
        <v>44890</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2023</v>
      </c>
      <c r="D6837" s="3">
        <v>45215</v>
      </c>
      <c r="E6837" s="3">
        <v>45220</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2023</v>
      </c>
      <c r="D6838" s="3">
        <v>45215</v>
      </c>
      <c r="E6838" s="3">
        <v>45220</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2021</v>
      </c>
      <c r="D6839" s="3">
        <v>44383</v>
      </c>
      <c r="E6839" s="3">
        <v>44389</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2023</v>
      </c>
      <c r="D6840" s="3">
        <v>44963</v>
      </c>
      <c r="E6840" s="3">
        <v>44967</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2023</v>
      </c>
      <c r="D6841" s="3">
        <v>44963</v>
      </c>
      <c r="E6841" s="3">
        <v>44967</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2021</v>
      </c>
      <c r="D6842" s="3">
        <v>44536</v>
      </c>
      <c r="E6842" s="3">
        <v>44537</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2022</v>
      </c>
      <c r="D6843" s="3">
        <v>44817</v>
      </c>
      <c r="E6843" s="3">
        <v>44822</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2022</v>
      </c>
      <c r="D6844" s="3">
        <v>44817</v>
      </c>
      <c r="E6844" s="3">
        <v>44822</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2022</v>
      </c>
      <c r="D6845" s="3">
        <v>44817</v>
      </c>
      <c r="E6845" s="3">
        <v>44822</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2022</v>
      </c>
      <c r="D6846" s="3">
        <v>44817</v>
      </c>
      <c r="E6846" s="3">
        <v>44822</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2020</v>
      </c>
      <c r="D6847" s="3">
        <v>44018</v>
      </c>
      <c r="E6847" s="3">
        <v>44024</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2022</v>
      </c>
      <c r="D6848" s="3">
        <v>44691</v>
      </c>
      <c r="E6848" s="3">
        <v>44696</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2022</v>
      </c>
      <c r="D6849" s="3">
        <v>44761</v>
      </c>
      <c r="E6849" s="3">
        <v>44765</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2022</v>
      </c>
      <c r="D6850" s="3">
        <v>44731</v>
      </c>
      <c r="E6850" s="3">
        <v>44734</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2020</v>
      </c>
      <c r="D6851" s="3">
        <v>43941</v>
      </c>
      <c r="E6851" s="3">
        <v>43946</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2022</v>
      </c>
      <c r="D6852" s="3">
        <v>44569</v>
      </c>
      <c r="E6852" s="3">
        <v>44573</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2022</v>
      </c>
      <c r="D6853" s="3">
        <v>44569</v>
      </c>
      <c r="E6853" s="3">
        <v>44573</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2023</v>
      </c>
      <c r="D6854" s="3">
        <v>45284</v>
      </c>
      <c r="E6854" s="3">
        <v>45289</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2023</v>
      </c>
      <c r="D6855" s="3">
        <v>45284</v>
      </c>
      <c r="E6855" s="3">
        <v>45289</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2023</v>
      </c>
      <c r="D6856" s="3">
        <v>45284</v>
      </c>
      <c r="E6856" s="3">
        <v>45289</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2023</v>
      </c>
      <c r="D6857" s="3">
        <v>45284</v>
      </c>
      <c r="E6857" s="3">
        <v>45289</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2023</v>
      </c>
      <c r="D6858" s="3">
        <v>45284</v>
      </c>
      <c r="E6858" s="3">
        <v>45289</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2023</v>
      </c>
      <c r="D6859" s="3">
        <v>45034</v>
      </c>
      <c r="E6859" s="3">
        <v>45039</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2023</v>
      </c>
      <c r="D6860" s="3">
        <v>45034</v>
      </c>
      <c r="E6860" s="3">
        <v>45039</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2023</v>
      </c>
      <c r="D6861" s="3">
        <v>45034</v>
      </c>
      <c r="E6861" s="3">
        <v>45039</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2023</v>
      </c>
      <c r="D6862" s="3">
        <v>45034</v>
      </c>
      <c r="E6862" s="3">
        <v>45039</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2023</v>
      </c>
      <c r="D6863" s="3">
        <v>45034</v>
      </c>
      <c r="E6863" s="3">
        <v>45039</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2023</v>
      </c>
      <c r="D6864" s="3">
        <v>45034</v>
      </c>
      <c r="E6864" s="3">
        <v>45039</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2023</v>
      </c>
      <c r="D6865" s="3">
        <v>45262</v>
      </c>
      <c r="E6865" s="3">
        <v>45269</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2022</v>
      </c>
      <c r="D6866" s="3">
        <v>44795</v>
      </c>
      <c r="E6866" s="3">
        <v>44802</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2022</v>
      </c>
      <c r="D6867" s="3">
        <v>44795</v>
      </c>
      <c r="E6867" s="3">
        <v>44802</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2022</v>
      </c>
      <c r="D6868" s="3">
        <v>44795</v>
      </c>
      <c r="E6868" s="3">
        <v>44802</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2022</v>
      </c>
      <c r="D6869" s="3">
        <v>44795</v>
      </c>
      <c r="E6869" s="3">
        <v>44802</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2022</v>
      </c>
      <c r="D6870" s="3">
        <v>44795</v>
      </c>
      <c r="E6870" s="3">
        <v>44802</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2022</v>
      </c>
      <c r="D6871" s="3">
        <v>44795</v>
      </c>
      <c r="E6871" s="3">
        <v>44802</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2022</v>
      </c>
      <c r="D6872" s="3">
        <v>44795</v>
      </c>
      <c r="E6872" s="3">
        <v>44802</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2022</v>
      </c>
      <c r="D6873" s="3">
        <v>44901</v>
      </c>
      <c r="E6873" s="3">
        <v>44904</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2021</v>
      </c>
      <c r="D6874" s="3">
        <v>44546</v>
      </c>
      <c r="E6874" s="3">
        <v>44549</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2020</v>
      </c>
      <c r="D6875" s="3">
        <v>44121</v>
      </c>
      <c r="E6875" s="3">
        <v>44126</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2020</v>
      </c>
      <c r="D6876" s="3">
        <v>44121</v>
      </c>
      <c r="E6876" s="3">
        <v>44126</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2022</v>
      </c>
      <c r="D6877" s="3">
        <v>44810</v>
      </c>
      <c r="E6877" s="3">
        <v>44815</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2022</v>
      </c>
      <c r="D6878" s="3">
        <v>44810</v>
      </c>
      <c r="E6878" s="3">
        <v>44815</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2021</v>
      </c>
      <c r="D6879" s="3">
        <v>44484</v>
      </c>
      <c r="E6879" s="3">
        <v>44484</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2021</v>
      </c>
      <c r="D6880" s="3">
        <v>44484</v>
      </c>
      <c r="E6880" s="3">
        <v>44484</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2021</v>
      </c>
      <c r="D6881" s="3">
        <v>44531</v>
      </c>
      <c r="E6881" s="3">
        <v>44535</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2021</v>
      </c>
      <c r="D6882" s="3">
        <v>44531</v>
      </c>
      <c r="E6882" s="3">
        <v>44535</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2021</v>
      </c>
      <c r="D6883" s="3">
        <v>44531</v>
      </c>
      <c r="E6883" s="3">
        <v>44535</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2021</v>
      </c>
      <c r="D6884" s="3">
        <v>44531</v>
      </c>
      <c r="E6884" s="3">
        <v>44535</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2021</v>
      </c>
      <c r="D6885" s="3">
        <v>44531</v>
      </c>
      <c r="E6885" s="3">
        <v>44535</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2021</v>
      </c>
      <c r="D6886" s="3">
        <v>44347</v>
      </c>
      <c r="E6886" s="3">
        <v>44351</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2023</v>
      </c>
      <c r="D6887" s="3">
        <v>45180</v>
      </c>
      <c r="E6887" s="3">
        <v>45187</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2023</v>
      </c>
      <c r="D6888" s="3">
        <v>45180</v>
      </c>
      <c r="E6888" s="3">
        <v>45187</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2023</v>
      </c>
      <c r="D6889" s="3">
        <v>45042</v>
      </c>
      <c r="E6889" s="3">
        <v>45049</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2023</v>
      </c>
      <c r="D6890" s="3">
        <v>45042</v>
      </c>
      <c r="E6890" s="3">
        <v>45049</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2023</v>
      </c>
      <c r="D6891" s="3">
        <v>45188</v>
      </c>
      <c r="E6891" s="3">
        <v>45192</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2023</v>
      </c>
      <c r="D6892" s="3">
        <v>45188</v>
      </c>
      <c r="E6892" s="3">
        <v>45192</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2023</v>
      </c>
      <c r="D6893" s="3">
        <v>45188</v>
      </c>
      <c r="E6893" s="3">
        <v>45192</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2023</v>
      </c>
      <c r="D6894" s="3">
        <v>45188</v>
      </c>
      <c r="E6894" s="3">
        <v>45192</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2023</v>
      </c>
      <c r="D6895" s="3">
        <v>45188</v>
      </c>
      <c r="E6895" s="3">
        <v>45192</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2023</v>
      </c>
      <c r="D6896" s="3">
        <v>45188</v>
      </c>
      <c r="E6896" s="3">
        <v>45192</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2023</v>
      </c>
      <c r="D6897" s="3">
        <v>45188</v>
      </c>
      <c r="E6897" s="3">
        <v>45192</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2023</v>
      </c>
      <c r="D6898" s="3">
        <v>45188</v>
      </c>
      <c r="E6898" s="3">
        <v>45192</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2023</v>
      </c>
      <c r="D6899" s="3">
        <v>45157</v>
      </c>
      <c r="E6899" s="3">
        <v>45164</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2021</v>
      </c>
      <c r="D6900" s="3">
        <v>44340</v>
      </c>
      <c r="E6900" s="3">
        <v>44342</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2021</v>
      </c>
      <c r="D6901" s="3">
        <v>44340</v>
      </c>
      <c r="E6901" s="3">
        <v>44342</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2021</v>
      </c>
      <c r="D6902" s="3">
        <v>44446</v>
      </c>
      <c r="E6902" s="3">
        <v>44450</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2023</v>
      </c>
      <c r="D6903" s="3">
        <v>45132</v>
      </c>
      <c r="E6903" s="3">
        <v>45132</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2023</v>
      </c>
      <c r="D6904" s="3">
        <v>45172</v>
      </c>
      <c r="E6904" s="3">
        <v>45178</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2023</v>
      </c>
      <c r="D6905" s="3">
        <v>45172</v>
      </c>
      <c r="E6905" s="3">
        <v>45178</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2023</v>
      </c>
      <c r="D6906" s="3">
        <v>45172</v>
      </c>
      <c r="E6906" s="3">
        <v>45178</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2023</v>
      </c>
      <c r="D6907" s="3">
        <v>45267</v>
      </c>
      <c r="E6907" s="3">
        <v>45269</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2023</v>
      </c>
      <c r="D6908" s="3">
        <v>45067</v>
      </c>
      <c r="E6908" s="3">
        <v>45067</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2022</v>
      </c>
      <c r="D6909" s="3">
        <v>44832</v>
      </c>
      <c r="E6909" s="3">
        <v>44838</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2023</v>
      </c>
      <c r="D6910" s="3">
        <v>45271</v>
      </c>
      <c r="E6910" s="3">
        <v>45276</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2020</v>
      </c>
      <c r="D6911" s="3">
        <v>44087</v>
      </c>
      <c r="E6911" s="3">
        <v>44092</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2023</v>
      </c>
      <c r="D6912" s="3">
        <v>45137</v>
      </c>
      <c r="E6912" s="3">
        <v>45141</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2023</v>
      </c>
      <c r="D6913" s="3">
        <v>45140</v>
      </c>
      <c r="E6913" s="3">
        <v>45144</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2023</v>
      </c>
      <c r="D6914" s="3">
        <v>45049</v>
      </c>
      <c r="E6914" s="3">
        <v>45052</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2021</v>
      </c>
      <c r="D6915" s="3">
        <v>44359</v>
      </c>
      <c r="E6915" s="3">
        <v>44363</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2020</v>
      </c>
      <c r="D6916" s="3">
        <v>44187</v>
      </c>
      <c r="E6916" s="3">
        <v>44194</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2020</v>
      </c>
      <c r="D6917" s="3">
        <v>44187</v>
      </c>
      <c r="E6917" s="3">
        <v>44194</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2020</v>
      </c>
      <c r="D6918" s="3">
        <v>44187</v>
      </c>
      <c r="E6918" s="3">
        <v>44194</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2020</v>
      </c>
      <c r="D6919" s="3">
        <v>44181</v>
      </c>
      <c r="E6919" s="3">
        <v>44186</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2022</v>
      </c>
      <c r="D6920" s="3">
        <v>44668</v>
      </c>
      <c r="E6920" s="3">
        <v>44670</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2021</v>
      </c>
      <c r="D6921" s="3">
        <v>44337</v>
      </c>
      <c r="E6921" s="3">
        <v>44344</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2023</v>
      </c>
      <c r="D6922" s="3">
        <v>44984</v>
      </c>
      <c r="E6922" s="3">
        <v>44988</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2023</v>
      </c>
      <c r="D6923" s="3">
        <v>45021</v>
      </c>
      <c r="E6923" s="3">
        <v>45027</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2021</v>
      </c>
      <c r="D6924" s="3">
        <v>44271</v>
      </c>
      <c r="E6924" s="3">
        <v>44274</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2021</v>
      </c>
      <c r="D6925" s="3">
        <v>44271</v>
      </c>
      <c r="E6925" s="3">
        <v>44274</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2021</v>
      </c>
      <c r="D6926" s="3">
        <v>44530</v>
      </c>
      <c r="E6926" s="3">
        <v>44534</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2021</v>
      </c>
      <c r="D6927" s="3">
        <v>44530</v>
      </c>
      <c r="E6927" s="3">
        <v>44534</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2022</v>
      </c>
      <c r="D6928" s="3">
        <v>44771</v>
      </c>
      <c r="E6928" s="3">
        <v>44777</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2022</v>
      </c>
      <c r="D6929" s="3">
        <v>44736</v>
      </c>
      <c r="E6929" s="3">
        <v>44738</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2022</v>
      </c>
      <c r="D6930" s="3">
        <v>44736</v>
      </c>
      <c r="E6930" s="3">
        <v>44738</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2022</v>
      </c>
      <c r="D6931" s="3">
        <v>44736</v>
      </c>
      <c r="E6931" s="3">
        <v>44738</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2022</v>
      </c>
      <c r="D6932" s="3">
        <v>44736</v>
      </c>
      <c r="E6932" s="3">
        <v>44738</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2020</v>
      </c>
      <c r="D6933" s="3">
        <v>44026</v>
      </c>
      <c r="E6933" s="3">
        <v>44030</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2020</v>
      </c>
      <c r="D6934" s="3">
        <v>44026</v>
      </c>
      <c r="E6934" s="3">
        <v>44030</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2020</v>
      </c>
      <c r="D6935" s="3">
        <v>44026</v>
      </c>
      <c r="E6935" s="3">
        <v>44030</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2020</v>
      </c>
      <c r="D6936" s="3">
        <v>44026</v>
      </c>
      <c r="E6936" s="3">
        <v>44030</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2023</v>
      </c>
      <c r="D6937" s="3">
        <v>45261</v>
      </c>
      <c r="E6937" s="3">
        <v>45264</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2022</v>
      </c>
      <c r="D6938" s="3">
        <v>44807</v>
      </c>
      <c r="E6938" s="3">
        <v>44809</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2020</v>
      </c>
      <c r="D6939" s="3">
        <v>43997</v>
      </c>
      <c r="E6939" s="3">
        <v>43997</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2022</v>
      </c>
      <c r="D6940" s="3">
        <v>44871</v>
      </c>
      <c r="E6940" s="3">
        <v>44875</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2023</v>
      </c>
      <c r="D6941" s="3">
        <v>45104</v>
      </c>
      <c r="E6941" s="3">
        <v>45108</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2023</v>
      </c>
      <c r="D6942" s="3">
        <v>45104</v>
      </c>
      <c r="E6942" s="3">
        <v>45108</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2023</v>
      </c>
      <c r="D6943" s="3">
        <v>45104</v>
      </c>
      <c r="E6943" s="3">
        <v>45108</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2023</v>
      </c>
      <c r="D6944" s="3">
        <v>45104</v>
      </c>
      <c r="E6944" s="3">
        <v>45108</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2021</v>
      </c>
      <c r="D6945" s="3">
        <v>44402</v>
      </c>
      <c r="E6945" s="3">
        <v>44407</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2020</v>
      </c>
      <c r="D6946" s="3">
        <v>44097</v>
      </c>
      <c r="E6946" s="3">
        <v>44101</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2022</v>
      </c>
      <c r="D6947" s="3">
        <v>44835</v>
      </c>
      <c r="E6947" s="3">
        <v>44839</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2021</v>
      </c>
      <c r="D6948" s="3">
        <v>44509</v>
      </c>
      <c r="E6948" s="3">
        <v>44513</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2021</v>
      </c>
      <c r="D6949" s="3">
        <v>44311</v>
      </c>
      <c r="E6949" s="3">
        <v>44315</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2021</v>
      </c>
      <c r="D6950" s="3">
        <v>44311</v>
      </c>
      <c r="E6950" s="3">
        <v>44315</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2023</v>
      </c>
      <c r="D6951" s="3">
        <v>45250</v>
      </c>
      <c r="E6951" s="3">
        <v>45250</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2023</v>
      </c>
      <c r="D6952" s="3">
        <v>45250</v>
      </c>
      <c r="E6952" s="3">
        <v>45250</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2021</v>
      </c>
      <c r="D6953" s="3">
        <v>44520</v>
      </c>
      <c r="E6953" s="3">
        <v>44524</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2021</v>
      </c>
      <c r="D6954" s="3">
        <v>44471</v>
      </c>
      <c r="E6954" s="3">
        <v>44472</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2021</v>
      </c>
      <c r="D6955" s="3">
        <v>44471</v>
      </c>
      <c r="E6955" s="3">
        <v>44472</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2021</v>
      </c>
      <c r="D6956" s="3">
        <v>44471</v>
      </c>
      <c r="E6956" s="3">
        <v>44472</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2021</v>
      </c>
      <c r="D6957" s="3">
        <v>44311</v>
      </c>
      <c r="E6957" s="3">
        <v>44318</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2022</v>
      </c>
      <c r="D6958" s="3">
        <v>44757</v>
      </c>
      <c r="E6958" s="3">
        <v>44762</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2022</v>
      </c>
      <c r="D6959" s="3">
        <v>44757</v>
      </c>
      <c r="E6959" s="3">
        <v>44762</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2021</v>
      </c>
      <c r="D6960" s="3">
        <v>44466</v>
      </c>
      <c r="E6960" s="3">
        <v>44468</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2021</v>
      </c>
      <c r="D6961" s="3">
        <v>44466</v>
      </c>
      <c r="E6961" s="3">
        <v>44468</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2021</v>
      </c>
      <c r="D6962" s="3">
        <v>44466</v>
      </c>
      <c r="E6962" s="3">
        <v>44468</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2023</v>
      </c>
      <c r="D6963" s="3">
        <v>45241</v>
      </c>
      <c r="E6963" s="3">
        <v>45241</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2022</v>
      </c>
      <c r="D6964" s="3">
        <v>44759</v>
      </c>
      <c r="E6964" s="3">
        <v>44763</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2022</v>
      </c>
      <c r="D6965" s="3">
        <v>44759</v>
      </c>
      <c r="E6965" s="3">
        <v>44763</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2022</v>
      </c>
      <c r="D6966" s="3">
        <v>44759</v>
      </c>
      <c r="E6966" s="3">
        <v>44763</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2022</v>
      </c>
      <c r="D6967" s="3">
        <v>44759</v>
      </c>
      <c r="E6967" s="3">
        <v>44763</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2022</v>
      </c>
      <c r="D6968" s="3">
        <v>44759</v>
      </c>
      <c r="E6968" s="3">
        <v>44763</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2022</v>
      </c>
      <c r="D6969" s="3">
        <v>44759</v>
      </c>
      <c r="E6969" s="3">
        <v>44763</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2021</v>
      </c>
      <c r="D6970" s="3">
        <v>44485</v>
      </c>
      <c r="E6970" s="3">
        <v>44489</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2022</v>
      </c>
      <c r="D6971" s="3">
        <v>44571</v>
      </c>
      <c r="E6971" s="3">
        <v>44574</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2023</v>
      </c>
      <c r="D6972" s="3">
        <v>45189</v>
      </c>
      <c r="E6972" s="3">
        <v>45195</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2023</v>
      </c>
      <c r="D6973" s="3">
        <v>45189</v>
      </c>
      <c r="E6973" s="3">
        <v>45195</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2023</v>
      </c>
      <c r="D6974" s="3">
        <v>45189</v>
      </c>
      <c r="E6974" s="3">
        <v>45195</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2023</v>
      </c>
      <c r="D6975" s="3">
        <v>45189</v>
      </c>
      <c r="E6975" s="3">
        <v>45195</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2023</v>
      </c>
      <c r="D6976" s="3">
        <v>45185</v>
      </c>
      <c r="E6976" s="3">
        <v>45189</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2021</v>
      </c>
      <c r="D6977" s="3">
        <v>44375</v>
      </c>
      <c r="E6977" s="3">
        <v>44379</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2021</v>
      </c>
      <c r="D6978" s="3">
        <v>44375</v>
      </c>
      <c r="E6978" s="3">
        <v>44379</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2022</v>
      </c>
      <c r="D6979" s="3">
        <v>44891</v>
      </c>
      <c r="E6979" s="3">
        <v>44894</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2023</v>
      </c>
      <c r="D6980" s="3">
        <v>45256</v>
      </c>
      <c r="E6980" s="3">
        <v>45260</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2023</v>
      </c>
      <c r="D6981" s="3">
        <v>44941</v>
      </c>
      <c r="E6981" s="3">
        <v>44946</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2020</v>
      </c>
      <c r="D6982" s="3">
        <v>44142</v>
      </c>
      <c r="E6982" s="3">
        <v>44143</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2020</v>
      </c>
      <c r="D6983" s="3">
        <v>44142</v>
      </c>
      <c r="E6983" s="3">
        <v>44143</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2022</v>
      </c>
      <c r="D6984" s="3">
        <v>44806</v>
      </c>
      <c r="E6984" s="3">
        <v>44810</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2022</v>
      </c>
      <c r="D6985" s="3">
        <v>44806</v>
      </c>
      <c r="E6985" s="3">
        <v>44810</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2022</v>
      </c>
      <c r="D6986" s="3">
        <v>44806</v>
      </c>
      <c r="E6986" s="3">
        <v>44810</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2022</v>
      </c>
      <c r="D6987" s="3">
        <v>44806</v>
      </c>
      <c r="E6987" s="3">
        <v>44810</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2022</v>
      </c>
      <c r="D6988" s="3">
        <v>44806</v>
      </c>
      <c r="E6988" s="3">
        <v>44810</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2022</v>
      </c>
      <c r="D6989" s="3">
        <v>44806</v>
      </c>
      <c r="E6989" s="3">
        <v>44810</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2023</v>
      </c>
      <c r="D6990" s="3">
        <v>45242</v>
      </c>
      <c r="E6990" s="3">
        <v>45247</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2023</v>
      </c>
      <c r="D6991" s="3">
        <v>45272</v>
      </c>
      <c r="E6991" s="3">
        <v>45274</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2021</v>
      </c>
      <c r="D6992" s="3">
        <v>44508</v>
      </c>
      <c r="E6992" s="3">
        <v>44513</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2021</v>
      </c>
      <c r="D6993" s="3">
        <v>44508</v>
      </c>
      <c r="E6993" s="3">
        <v>44513</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2021</v>
      </c>
      <c r="D6994" s="3">
        <v>44508</v>
      </c>
      <c r="E6994" s="3">
        <v>44513</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2021</v>
      </c>
      <c r="D6995" s="3">
        <v>44508</v>
      </c>
      <c r="E6995" s="3">
        <v>44513</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2021</v>
      </c>
      <c r="D6996" s="3">
        <v>44508</v>
      </c>
      <c r="E6996" s="3">
        <v>44513</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2021</v>
      </c>
      <c r="D6997" s="3">
        <v>44519</v>
      </c>
      <c r="E6997" s="3">
        <v>44526</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2023</v>
      </c>
      <c r="D6998" s="3">
        <v>45284</v>
      </c>
      <c r="E6998" s="3">
        <v>45286</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2023</v>
      </c>
      <c r="D6999" s="3">
        <v>45284</v>
      </c>
      <c r="E6999" s="3">
        <v>45286</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2022</v>
      </c>
      <c r="D7000" s="3">
        <v>44821</v>
      </c>
      <c r="E7000" s="3">
        <v>44827</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2023</v>
      </c>
      <c r="D7001" s="3">
        <v>45073</v>
      </c>
      <c r="E7001" s="3">
        <v>45076</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2023</v>
      </c>
      <c r="D7002" s="3">
        <v>45073</v>
      </c>
      <c r="E7002" s="3">
        <v>45076</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2021</v>
      </c>
      <c r="D7003" s="3">
        <v>44285</v>
      </c>
      <c r="E7003" s="3">
        <v>44289</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2020</v>
      </c>
      <c r="D7004" s="3">
        <v>44062</v>
      </c>
      <c r="E7004" s="3">
        <v>44064</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2020</v>
      </c>
      <c r="D7005" s="3">
        <v>44062</v>
      </c>
      <c r="E7005" s="3">
        <v>44064</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2020</v>
      </c>
      <c r="D7006" s="3">
        <v>44188</v>
      </c>
      <c r="E7006" s="3">
        <v>44193</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2021</v>
      </c>
      <c r="D7007" s="3">
        <v>44501</v>
      </c>
      <c r="E7007" s="3">
        <v>44505</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2020</v>
      </c>
      <c r="D7008" s="3">
        <v>44180</v>
      </c>
      <c r="E7008" s="3">
        <v>44186</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2021</v>
      </c>
      <c r="D7009" s="3">
        <v>44429</v>
      </c>
      <c r="E7009" s="3">
        <v>44433</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2021</v>
      </c>
      <c r="D7010" s="3">
        <v>44429</v>
      </c>
      <c r="E7010" s="3">
        <v>44433</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2021</v>
      </c>
      <c r="D7011" s="3">
        <v>44429</v>
      </c>
      <c r="E7011" s="3">
        <v>44433</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2020</v>
      </c>
      <c r="D7012" s="3">
        <v>43974</v>
      </c>
      <c r="E7012" s="3">
        <v>43978</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2020</v>
      </c>
      <c r="D7013" s="3">
        <v>43974</v>
      </c>
      <c r="E7013" s="3">
        <v>43978</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2020</v>
      </c>
      <c r="D7014" s="3">
        <v>43974</v>
      </c>
      <c r="E7014" s="3">
        <v>43978</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2023</v>
      </c>
      <c r="D7015" s="3">
        <v>45270</v>
      </c>
      <c r="E7015" s="3">
        <v>45272</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2020</v>
      </c>
      <c r="D7016" s="3">
        <v>43901</v>
      </c>
      <c r="E7016" s="3">
        <v>43903</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2020</v>
      </c>
      <c r="D7017" s="3">
        <v>43901</v>
      </c>
      <c r="E7017" s="3">
        <v>43903</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2020</v>
      </c>
      <c r="D7018" s="3">
        <v>43901</v>
      </c>
      <c r="E7018" s="3">
        <v>43903</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2020</v>
      </c>
      <c r="D7019" s="3">
        <v>43901</v>
      </c>
      <c r="E7019" s="3">
        <v>43903</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2022</v>
      </c>
      <c r="D7020" s="3">
        <v>44736</v>
      </c>
      <c r="E7020" s="3">
        <v>44740</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2020</v>
      </c>
      <c r="D7021" s="3">
        <v>44066</v>
      </c>
      <c r="E7021" s="3">
        <v>44070</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2020</v>
      </c>
      <c r="D7022" s="3">
        <v>44066</v>
      </c>
      <c r="E7022" s="3">
        <v>44070</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2020</v>
      </c>
      <c r="D7023" s="3">
        <v>44066</v>
      </c>
      <c r="E7023" s="3">
        <v>44070</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2020</v>
      </c>
      <c r="D7024" s="3">
        <v>44066</v>
      </c>
      <c r="E7024" s="3">
        <v>44070</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2020</v>
      </c>
      <c r="D7025" s="3">
        <v>44066</v>
      </c>
      <c r="E7025" s="3">
        <v>44070</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2020</v>
      </c>
      <c r="D7026" s="3">
        <v>44066</v>
      </c>
      <c r="E7026" s="3">
        <v>44070</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2023</v>
      </c>
      <c r="D7027" s="3">
        <v>44964</v>
      </c>
      <c r="E7027" s="3">
        <v>44970</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2023</v>
      </c>
      <c r="D7028" s="3">
        <v>44964</v>
      </c>
      <c r="E7028" s="3">
        <v>44970</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2023</v>
      </c>
      <c r="D7029" s="3">
        <v>44956</v>
      </c>
      <c r="E7029" s="3">
        <v>44963</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2022</v>
      </c>
      <c r="D7030" s="3">
        <v>44916</v>
      </c>
      <c r="E7030" s="3">
        <v>44919</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2022</v>
      </c>
      <c r="D7031" s="3">
        <v>44877</v>
      </c>
      <c r="E7031" s="3">
        <v>44882</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2022</v>
      </c>
      <c r="D7032" s="3">
        <v>44877</v>
      </c>
      <c r="E7032" s="3">
        <v>44882</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2022</v>
      </c>
      <c r="D7033" s="3">
        <v>44877</v>
      </c>
      <c r="E7033" s="3">
        <v>44882</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2022</v>
      </c>
      <c r="D7034" s="3">
        <v>44877</v>
      </c>
      <c r="E7034" s="3">
        <v>44882</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2022</v>
      </c>
      <c r="D7035" s="3">
        <v>44877</v>
      </c>
      <c r="E7035" s="3">
        <v>44882</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2022</v>
      </c>
      <c r="D7036" s="3">
        <v>44877</v>
      </c>
      <c r="E7036" s="3">
        <v>44882</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2023</v>
      </c>
      <c r="D7037" s="3">
        <v>45240</v>
      </c>
      <c r="E7037" s="3">
        <v>45244</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2020</v>
      </c>
      <c r="D7038" s="3">
        <v>43953</v>
      </c>
      <c r="E7038" s="3">
        <v>43955</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2023</v>
      </c>
      <c r="D7039" s="3">
        <v>45192</v>
      </c>
      <c r="E7039" s="3">
        <v>45197</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2023</v>
      </c>
      <c r="D7040" s="3">
        <v>45192</v>
      </c>
      <c r="E7040" s="3">
        <v>45197</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2023</v>
      </c>
      <c r="D7041" s="3">
        <v>45278</v>
      </c>
      <c r="E7041" s="3">
        <v>45284</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2023</v>
      </c>
      <c r="D7042" s="3">
        <v>45278</v>
      </c>
      <c r="E7042" s="3">
        <v>45284</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2023</v>
      </c>
      <c r="D7043" s="3">
        <v>45278</v>
      </c>
      <c r="E7043" s="3">
        <v>45284</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2023</v>
      </c>
      <c r="D7044" s="3">
        <v>45126</v>
      </c>
      <c r="E7044" s="3">
        <v>45131</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2023</v>
      </c>
      <c r="D7045" s="3">
        <v>45126</v>
      </c>
      <c r="E7045" s="3">
        <v>45131</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2023</v>
      </c>
      <c r="D7046" s="3">
        <v>45126</v>
      </c>
      <c r="E7046" s="3">
        <v>45131</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2022</v>
      </c>
      <c r="D7047" s="3">
        <v>44869</v>
      </c>
      <c r="E7047" s="3">
        <v>44875</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2020</v>
      </c>
      <c r="D7048" s="3">
        <v>43929</v>
      </c>
      <c r="E7048" s="3">
        <v>43933</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2020</v>
      </c>
      <c r="D7049" s="3">
        <v>43929</v>
      </c>
      <c r="E7049" s="3">
        <v>43933</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2022</v>
      </c>
      <c r="D7050" s="3">
        <v>44788</v>
      </c>
      <c r="E7050" s="3">
        <v>44790</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2020</v>
      </c>
      <c r="D7051" s="3">
        <v>44099</v>
      </c>
      <c r="E7051" s="3">
        <v>44104</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2022</v>
      </c>
      <c r="D7052" s="3">
        <v>44907</v>
      </c>
      <c r="E7052" s="3">
        <v>44907</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2022</v>
      </c>
      <c r="D7053" s="3">
        <v>44907</v>
      </c>
      <c r="E7053" s="3">
        <v>44907</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2022</v>
      </c>
      <c r="D7054" s="3">
        <v>44907</v>
      </c>
      <c r="E7054" s="3">
        <v>44907</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2022</v>
      </c>
      <c r="D7055" s="3">
        <v>44907</v>
      </c>
      <c r="E7055" s="3">
        <v>44907</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2022</v>
      </c>
      <c r="D7056" s="3">
        <v>44907</v>
      </c>
      <c r="E7056" s="3">
        <v>44907</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2022</v>
      </c>
      <c r="D7057" s="3">
        <v>44907</v>
      </c>
      <c r="E7057" s="3">
        <v>44907</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2022</v>
      </c>
      <c r="D7058" s="3">
        <v>44907</v>
      </c>
      <c r="E7058" s="3">
        <v>44907</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2022</v>
      </c>
      <c r="D7059" s="3">
        <v>44907</v>
      </c>
      <c r="E7059" s="3">
        <v>44907</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2022</v>
      </c>
      <c r="D7060" s="3">
        <v>44907</v>
      </c>
      <c r="E7060" s="3">
        <v>44907</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2022</v>
      </c>
      <c r="D7061" s="3">
        <v>44907</v>
      </c>
      <c r="E7061" s="3">
        <v>44907</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2022</v>
      </c>
      <c r="D7062" s="3">
        <v>44907</v>
      </c>
      <c r="E7062" s="3">
        <v>44907</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2021</v>
      </c>
      <c r="D7063" s="3">
        <v>44230</v>
      </c>
      <c r="E7063" s="3">
        <v>44232</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2022</v>
      </c>
      <c r="D7064" s="3">
        <v>44925</v>
      </c>
      <c r="E7064" s="3">
        <v>44927</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2023</v>
      </c>
      <c r="D7065" s="3">
        <v>45170</v>
      </c>
      <c r="E7065" s="3">
        <v>45175</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2023</v>
      </c>
      <c r="D7066" s="3">
        <v>44962</v>
      </c>
      <c r="E7066" s="3">
        <v>44967</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2020</v>
      </c>
      <c r="D7067" s="3">
        <v>44171</v>
      </c>
      <c r="E7067" s="3">
        <v>44173</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2022</v>
      </c>
      <c r="D7068" s="3">
        <v>44712</v>
      </c>
      <c r="E7068" s="3">
        <v>44716</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2022</v>
      </c>
      <c r="D7069" s="3">
        <v>44703</v>
      </c>
      <c r="E7069" s="3">
        <v>44708</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2022</v>
      </c>
      <c r="D7070" s="3">
        <v>44703</v>
      </c>
      <c r="E7070" s="3">
        <v>44708</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2020</v>
      </c>
      <c r="D7071" s="3">
        <v>44052</v>
      </c>
      <c r="E7071" s="3">
        <v>44057</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2022</v>
      </c>
      <c r="D7072" s="3">
        <v>44810</v>
      </c>
      <c r="E7072" s="3">
        <v>44815</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2022</v>
      </c>
      <c r="D7073" s="3">
        <v>44766</v>
      </c>
      <c r="E7073" s="3">
        <v>44771</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2022</v>
      </c>
      <c r="D7074" s="3">
        <v>44766</v>
      </c>
      <c r="E7074" s="3">
        <v>44771</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2022</v>
      </c>
      <c r="D7075" s="3">
        <v>44766</v>
      </c>
      <c r="E7075" s="3">
        <v>44771</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2022</v>
      </c>
      <c r="D7076" s="3">
        <v>44766</v>
      </c>
      <c r="E7076" s="3">
        <v>44771</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2022</v>
      </c>
      <c r="D7077" s="3">
        <v>44766</v>
      </c>
      <c r="E7077" s="3">
        <v>44771</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2022</v>
      </c>
      <c r="D7078" s="3">
        <v>44694</v>
      </c>
      <c r="E7078" s="3">
        <v>44699</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2022</v>
      </c>
      <c r="D7079" s="3">
        <v>44807</v>
      </c>
      <c r="E7079" s="3">
        <v>44811</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2022</v>
      </c>
      <c r="D7080" s="3">
        <v>44807</v>
      </c>
      <c r="E7080" s="3">
        <v>44811</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2022</v>
      </c>
      <c r="D7081" s="3">
        <v>44807</v>
      </c>
      <c r="E7081" s="3">
        <v>44811</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2022</v>
      </c>
      <c r="D7082" s="3">
        <v>44807</v>
      </c>
      <c r="E7082" s="3">
        <v>44811</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2022</v>
      </c>
      <c r="D7083" s="3">
        <v>44807</v>
      </c>
      <c r="E7083" s="3">
        <v>44811</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2022</v>
      </c>
      <c r="D7084" s="3">
        <v>44807</v>
      </c>
      <c r="E7084" s="3">
        <v>44811</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2023</v>
      </c>
      <c r="D7085" s="3">
        <v>45129</v>
      </c>
      <c r="E7085" s="3">
        <v>45133</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2023</v>
      </c>
      <c r="D7086" s="3">
        <v>45129</v>
      </c>
      <c r="E7086" s="3">
        <v>45133</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2023</v>
      </c>
      <c r="D7087" s="3">
        <v>45195</v>
      </c>
      <c r="E7087" s="3">
        <v>45198</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2023</v>
      </c>
      <c r="D7088" s="3">
        <v>45195</v>
      </c>
      <c r="E7088" s="3">
        <v>45198</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2023</v>
      </c>
      <c r="D7089" s="3">
        <v>45142</v>
      </c>
      <c r="E7089" s="3">
        <v>45145</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2021</v>
      </c>
      <c r="D7090" s="3">
        <v>44494</v>
      </c>
      <c r="E7090" s="3">
        <v>44496</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2023</v>
      </c>
      <c r="D7091" s="3">
        <v>45093</v>
      </c>
      <c r="E7091" s="3">
        <v>45097</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2021</v>
      </c>
      <c r="D7092" s="3">
        <v>44205</v>
      </c>
      <c r="E7092" s="3">
        <v>44209</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2021</v>
      </c>
      <c r="D7093" s="3">
        <v>44205</v>
      </c>
      <c r="E7093" s="3">
        <v>44209</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2021</v>
      </c>
      <c r="D7094" s="3">
        <v>44205</v>
      </c>
      <c r="E7094" s="3">
        <v>44209</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2021</v>
      </c>
      <c r="D7095" s="3">
        <v>44205</v>
      </c>
      <c r="E7095" s="3">
        <v>44209</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2021</v>
      </c>
      <c r="D7096" s="3">
        <v>44236</v>
      </c>
      <c r="E7096" s="3">
        <v>44240</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2022</v>
      </c>
      <c r="D7097" s="3">
        <v>44793</v>
      </c>
      <c r="E7097" s="3">
        <v>44794</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2022</v>
      </c>
      <c r="D7098" s="3">
        <v>44793</v>
      </c>
      <c r="E7098" s="3">
        <v>44794</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2022</v>
      </c>
      <c r="D7099" s="3">
        <v>44793</v>
      </c>
      <c r="E7099" s="3">
        <v>44794</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2023</v>
      </c>
      <c r="D7100" s="3">
        <v>45237</v>
      </c>
      <c r="E7100" s="3">
        <v>45241</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2021</v>
      </c>
      <c r="D7101" s="3">
        <v>44556</v>
      </c>
      <c r="E7101" s="3">
        <v>44560</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2020</v>
      </c>
      <c r="D7102" s="3">
        <v>44158</v>
      </c>
      <c r="E7102" s="3">
        <v>44163</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2022</v>
      </c>
      <c r="D7103" s="3">
        <v>44775</v>
      </c>
      <c r="E7103" s="3">
        <v>44779</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2020</v>
      </c>
      <c r="D7104" s="3">
        <v>44095</v>
      </c>
      <c r="E7104" s="3">
        <v>44098</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2023</v>
      </c>
      <c r="D7105" s="3">
        <v>45174</v>
      </c>
      <c r="E7105" s="3">
        <v>45178</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2023</v>
      </c>
      <c r="D7106" s="3">
        <v>45097</v>
      </c>
      <c r="E7106" s="3">
        <v>45099</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2023</v>
      </c>
      <c r="D7107" s="3">
        <v>45097</v>
      </c>
      <c r="E7107" s="3">
        <v>45099</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2023</v>
      </c>
      <c r="D7108" s="3">
        <v>45097</v>
      </c>
      <c r="E7108" s="3">
        <v>45099</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2022</v>
      </c>
      <c r="D7109" s="3">
        <v>44671</v>
      </c>
      <c r="E7109" s="3">
        <v>44678</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2022</v>
      </c>
      <c r="D7110" s="3">
        <v>44671</v>
      </c>
      <c r="E7110" s="3">
        <v>44678</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2022</v>
      </c>
      <c r="D7111" s="3">
        <v>44671</v>
      </c>
      <c r="E7111" s="3">
        <v>44678</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2022</v>
      </c>
      <c r="D7112" s="3">
        <v>44671</v>
      </c>
      <c r="E7112" s="3">
        <v>44678</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2022</v>
      </c>
      <c r="D7113" s="3">
        <v>44671</v>
      </c>
      <c r="E7113" s="3">
        <v>44678</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2022</v>
      </c>
      <c r="D7114" s="3">
        <v>44671</v>
      </c>
      <c r="E7114" s="3">
        <v>44678</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2022</v>
      </c>
      <c r="D7115" s="3">
        <v>44671</v>
      </c>
      <c r="E7115" s="3">
        <v>44678</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2022</v>
      </c>
      <c r="D7116" s="3">
        <v>44687</v>
      </c>
      <c r="E7116" s="3">
        <v>44688</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2022</v>
      </c>
      <c r="D7117" s="3">
        <v>44687</v>
      </c>
      <c r="E7117" s="3">
        <v>44688</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2020</v>
      </c>
      <c r="D7118" s="3">
        <v>44122</v>
      </c>
      <c r="E7118" s="3">
        <v>44127</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2020</v>
      </c>
      <c r="D7119" s="3">
        <v>44122</v>
      </c>
      <c r="E7119" s="3">
        <v>44127</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2023</v>
      </c>
      <c r="D7120" s="3">
        <v>44971</v>
      </c>
      <c r="E7120" s="3">
        <v>44975</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2023</v>
      </c>
      <c r="D7121" s="3">
        <v>45248</v>
      </c>
      <c r="E7121" s="3">
        <v>45255</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2020</v>
      </c>
      <c r="D7122" s="3">
        <v>43851</v>
      </c>
      <c r="E7122" s="3">
        <v>43857</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2023</v>
      </c>
      <c r="D7123" s="3">
        <v>45262</v>
      </c>
      <c r="E7123" s="3">
        <v>45269</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2023</v>
      </c>
      <c r="D7124" s="3">
        <v>45262</v>
      </c>
      <c r="E7124" s="3">
        <v>45269</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2021</v>
      </c>
      <c r="D7125" s="3">
        <v>44417</v>
      </c>
      <c r="E7125" s="3">
        <v>44424</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2021</v>
      </c>
      <c r="D7126" s="3">
        <v>44417</v>
      </c>
      <c r="E7126" s="3">
        <v>44424</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2022</v>
      </c>
      <c r="D7127" s="3">
        <v>44832</v>
      </c>
      <c r="E7127" s="3">
        <v>44834</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2022</v>
      </c>
      <c r="D7128" s="3">
        <v>44832</v>
      </c>
      <c r="E7128" s="3">
        <v>44834</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2022</v>
      </c>
      <c r="D7129" s="3">
        <v>44880</v>
      </c>
      <c r="E7129" s="3">
        <v>44886</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2022</v>
      </c>
      <c r="D7130" s="3">
        <v>44880</v>
      </c>
      <c r="E7130" s="3">
        <v>44886</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2022</v>
      </c>
      <c r="D7131" s="3">
        <v>44668</v>
      </c>
      <c r="E7131" s="3">
        <v>44674</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2022</v>
      </c>
      <c r="D7132" s="3">
        <v>44668</v>
      </c>
      <c r="E7132" s="3">
        <v>44674</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2023</v>
      </c>
      <c r="D7133" s="3">
        <v>45257</v>
      </c>
      <c r="E7133" s="3">
        <v>45262</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2023</v>
      </c>
      <c r="D7134" s="3">
        <v>45257</v>
      </c>
      <c r="E7134" s="3">
        <v>45262</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2023</v>
      </c>
      <c r="D7135" s="3">
        <v>45257</v>
      </c>
      <c r="E7135" s="3">
        <v>45262</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2023</v>
      </c>
      <c r="D7136" s="3">
        <v>45257</v>
      </c>
      <c r="E7136" s="3">
        <v>45262</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2023</v>
      </c>
      <c r="D7137" s="3">
        <v>45257</v>
      </c>
      <c r="E7137" s="3">
        <v>45262</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2021</v>
      </c>
      <c r="D7138" s="3">
        <v>44520</v>
      </c>
      <c r="E7138" s="3">
        <v>44527</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2021</v>
      </c>
      <c r="D7139" s="3">
        <v>44520</v>
      </c>
      <c r="E7139" s="3">
        <v>44527</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2021</v>
      </c>
      <c r="D7140" s="3">
        <v>44520</v>
      </c>
      <c r="E7140" s="3">
        <v>44527</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2021</v>
      </c>
      <c r="D7141" s="3">
        <v>44520</v>
      </c>
      <c r="E7141" s="3">
        <v>44527</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2023</v>
      </c>
      <c r="D7142" s="3">
        <v>45177</v>
      </c>
      <c r="E7142" s="3">
        <v>45177</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2023</v>
      </c>
      <c r="D7143" s="3">
        <v>45177</v>
      </c>
      <c r="E7143" s="3">
        <v>45177</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2020</v>
      </c>
      <c r="D7144" s="3">
        <v>44159</v>
      </c>
      <c r="E7144" s="3">
        <v>44164</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2023</v>
      </c>
      <c r="D7145" s="3">
        <v>44997</v>
      </c>
      <c r="E7145" s="3">
        <v>45002</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2023</v>
      </c>
      <c r="D7146" s="3">
        <v>44997</v>
      </c>
      <c r="E7146" s="3">
        <v>45002</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2023</v>
      </c>
      <c r="D7147" s="3">
        <v>44997</v>
      </c>
      <c r="E7147" s="3">
        <v>45002</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2023</v>
      </c>
      <c r="D7148" s="3">
        <v>44997</v>
      </c>
      <c r="E7148" s="3">
        <v>45002</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2022</v>
      </c>
      <c r="D7149" s="3">
        <v>44725</v>
      </c>
      <c r="E7149" s="3">
        <v>44730</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2022</v>
      </c>
      <c r="D7150" s="3">
        <v>44725</v>
      </c>
      <c r="E7150" s="3">
        <v>44730</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2021</v>
      </c>
      <c r="D7151" s="3">
        <v>44373</v>
      </c>
      <c r="E7151" s="3">
        <v>44377</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2023</v>
      </c>
      <c r="D7152" s="3">
        <v>45283</v>
      </c>
      <c r="E7152" s="3">
        <v>45287</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2023</v>
      </c>
      <c r="D7153" s="3">
        <v>45283</v>
      </c>
      <c r="E7153" s="3">
        <v>45286</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2020</v>
      </c>
      <c r="D7154" s="3">
        <v>44113</v>
      </c>
      <c r="E7154" s="3">
        <v>44119</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2021</v>
      </c>
      <c r="D7155" s="3">
        <v>44540</v>
      </c>
      <c r="E7155" s="3">
        <v>44545</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2021</v>
      </c>
      <c r="D7156" s="3">
        <v>44555</v>
      </c>
      <c r="E7156" s="3">
        <v>44557</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2021</v>
      </c>
      <c r="D7157" s="3">
        <v>44555</v>
      </c>
      <c r="E7157" s="3">
        <v>44557</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2023</v>
      </c>
      <c r="D7158" s="3">
        <v>45046</v>
      </c>
      <c r="E7158" s="3">
        <v>45051</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2022</v>
      </c>
      <c r="D7159" s="3">
        <v>44649</v>
      </c>
      <c r="E7159" s="3">
        <v>44652</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2022</v>
      </c>
      <c r="D7160" s="3">
        <v>44649</v>
      </c>
      <c r="E7160" s="3">
        <v>44652</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2021</v>
      </c>
      <c r="D7161" s="3">
        <v>44329</v>
      </c>
      <c r="E7161" s="3">
        <v>44334</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2021</v>
      </c>
      <c r="D7162" s="3">
        <v>44329</v>
      </c>
      <c r="E7162" s="3">
        <v>44334</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2020</v>
      </c>
      <c r="D7163" s="3">
        <v>44016</v>
      </c>
      <c r="E7163" s="3">
        <v>44021</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2020</v>
      </c>
      <c r="D7164" s="3">
        <v>44016</v>
      </c>
      <c r="E7164" s="3">
        <v>44021</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2020</v>
      </c>
      <c r="D7165" s="3">
        <v>43943</v>
      </c>
      <c r="E7165" s="3">
        <v>43945</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2020</v>
      </c>
      <c r="D7166" s="3">
        <v>43943</v>
      </c>
      <c r="E7166" s="3">
        <v>43945</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2022</v>
      </c>
      <c r="D7167" s="3">
        <v>44824</v>
      </c>
      <c r="E7167" s="3">
        <v>44827</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2020</v>
      </c>
      <c r="D7168" s="3">
        <v>44034</v>
      </c>
      <c r="E7168" s="3">
        <v>44036</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2020</v>
      </c>
      <c r="D7169" s="3">
        <v>44034</v>
      </c>
      <c r="E7169" s="3">
        <v>44036</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2020</v>
      </c>
      <c r="D7170" s="3">
        <v>44034</v>
      </c>
      <c r="E7170" s="3">
        <v>44036</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2020</v>
      </c>
      <c r="D7171" s="3">
        <v>44034</v>
      </c>
      <c r="E7171" s="3">
        <v>44036</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2023</v>
      </c>
      <c r="D7172" s="3">
        <v>45208</v>
      </c>
      <c r="E7172" s="3">
        <v>45214</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2023</v>
      </c>
      <c r="D7173" s="3">
        <v>45042</v>
      </c>
      <c r="E7173" s="3">
        <v>45044</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2023</v>
      </c>
      <c r="D7174" s="3">
        <v>45012</v>
      </c>
      <c r="E7174" s="3">
        <v>45016</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2023</v>
      </c>
      <c r="D7175" s="3">
        <v>45012</v>
      </c>
      <c r="E7175" s="3">
        <v>45016</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2023</v>
      </c>
      <c r="D7176" s="3">
        <v>45012</v>
      </c>
      <c r="E7176" s="3">
        <v>45016</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2023</v>
      </c>
      <c r="D7177" s="3">
        <v>45012</v>
      </c>
      <c r="E7177" s="3">
        <v>45016</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2023</v>
      </c>
      <c r="D7178" s="3">
        <v>45012</v>
      </c>
      <c r="E7178" s="3">
        <v>45016</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2023</v>
      </c>
      <c r="D7179" s="3">
        <v>45051</v>
      </c>
      <c r="E7179" s="3">
        <v>45057</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2023</v>
      </c>
      <c r="D7180" s="3">
        <v>45051</v>
      </c>
      <c r="E7180" s="3">
        <v>45057</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2022</v>
      </c>
      <c r="D7181" s="3">
        <v>44880</v>
      </c>
      <c r="E7181" s="3">
        <v>44884</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2020</v>
      </c>
      <c r="D7182" s="3">
        <v>43837</v>
      </c>
      <c r="E7182" s="3">
        <v>43838</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2022</v>
      </c>
      <c r="D7183" s="3">
        <v>44923</v>
      </c>
      <c r="E7183" s="3">
        <v>44926</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2023</v>
      </c>
      <c r="D7184" s="3">
        <v>45047</v>
      </c>
      <c r="E7184" s="3">
        <v>45051</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2023</v>
      </c>
      <c r="D7185" s="3">
        <v>45038</v>
      </c>
      <c r="E7185" s="3">
        <v>45040</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2023</v>
      </c>
      <c r="D7186" s="3">
        <v>45156</v>
      </c>
      <c r="E7186" s="3">
        <v>45163</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2023</v>
      </c>
      <c r="D7187" s="3">
        <v>45156</v>
      </c>
      <c r="E7187" s="3">
        <v>45163</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2023</v>
      </c>
      <c r="D7188" s="3">
        <v>45156</v>
      </c>
      <c r="E7188" s="3">
        <v>45163</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2023</v>
      </c>
      <c r="D7189" s="3">
        <v>45156</v>
      </c>
      <c r="E7189" s="3">
        <v>45163</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2023</v>
      </c>
      <c r="D7190" s="3">
        <v>45156</v>
      </c>
      <c r="E7190" s="3">
        <v>45163</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2022</v>
      </c>
      <c r="D7191" s="3">
        <v>44878</v>
      </c>
      <c r="E7191" s="3">
        <v>44881</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2022</v>
      </c>
      <c r="D7192" s="3">
        <v>44878</v>
      </c>
      <c r="E7192" s="3">
        <v>44881</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2022</v>
      </c>
      <c r="D7193" s="3">
        <v>44836</v>
      </c>
      <c r="E7193" s="3">
        <v>44841</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2022</v>
      </c>
      <c r="D7194" s="3">
        <v>44836</v>
      </c>
      <c r="E7194" s="3">
        <v>44841</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2022</v>
      </c>
      <c r="D7195" s="3">
        <v>44604</v>
      </c>
      <c r="E7195" s="3">
        <v>44606</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2022</v>
      </c>
      <c r="D7196" s="3">
        <v>44604</v>
      </c>
      <c r="E7196" s="3">
        <v>44606</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2022</v>
      </c>
      <c r="D7197" s="3">
        <v>44879</v>
      </c>
      <c r="E7197" s="3">
        <v>44883</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2020</v>
      </c>
      <c r="D7198" s="3">
        <v>43947</v>
      </c>
      <c r="E7198" s="3">
        <v>43951</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2020</v>
      </c>
      <c r="D7199" s="3">
        <v>43947</v>
      </c>
      <c r="E7199" s="3">
        <v>43951</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2021</v>
      </c>
      <c r="D7200" s="3">
        <v>44419</v>
      </c>
      <c r="E7200" s="3">
        <v>44423</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2021</v>
      </c>
      <c r="D7201" s="3">
        <v>44419</v>
      </c>
      <c r="E7201" s="3">
        <v>44423</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2022</v>
      </c>
      <c r="D7202" s="3">
        <v>44893</v>
      </c>
      <c r="E7202" s="3">
        <v>44899</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2022</v>
      </c>
      <c r="D7203" s="3">
        <v>44893</v>
      </c>
      <c r="E7203" s="3">
        <v>44899</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2022</v>
      </c>
      <c r="D7204" s="3">
        <v>44863</v>
      </c>
      <c r="E7204" s="3">
        <v>44863</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2020</v>
      </c>
      <c r="D7205" s="3">
        <v>44194</v>
      </c>
      <c r="E7205" s="3">
        <v>44198</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2021</v>
      </c>
      <c r="D7206" s="3">
        <v>44449</v>
      </c>
      <c r="E7206" s="3">
        <v>44456</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2023</v>
      </c>
      <c r="D7207" s="3">
        <v>45202</v>
      </c>
      <c r="E7207" s="3">
        <v>45206</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2023</v>
      </c>
      <c r="D7208" s="3">
        <v>45202</v>
      </c>
      <c r="E7208" s="3">
        <v>45206</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2022</v>
      </c>
      <c r="D7209" s="3">
        <v>44816</v>
      </c>
      <c r="E7209" s="3">
        <v>44818</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2022</v>
      </c>
      <c r="D7210" s="3">
        <v>44816</v>
      </c>
      <c r="E7210" s="3">
        <v>44818</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2022</v>
      </c>
      <c r="D7211" s="3">
        <v>44816</v>
      </c>
      <c r="E7211" s="3">
        <v>44818</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2022</v>
      </c>
      <c r="D7212" s="3">
        <v>44715</v>
      </c>
      <c r="E7212" s="3">
        <v>44719</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2022</v>
      </c>
      <c r="D7213" s="3">
        <v>44715</v>
      </c>
      <c r="E7213" s="3">
        <v>44719</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2022</v>
      </c>
      <c r="D7214" s="3">
        <v>44715</v>
      </c>
      <c r="E7214" s="3">
        <v>44719</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2023</v>
      </c>
      <c r="D7215" s="3">
        <v>45215</v>
      </c>
      <c r="E7215" s="3">
        <v>45219</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2021</v>
      </c>
      <c r="D7216" s="3">
        <v>44466</v>
      </c>
      <c r="E7216" s="3">
        <v>44469</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2021</v>
      </c>
      <c r="D7217" s="3">
        <v>44466</v>
      </c>
      <c r="E7217" s="3">
        <v>44469</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2021</v>
      </c>
      <c r="D7218" s="3">
        <v>44319</v>
      </c>
      <c r="E7218" s="3">
        <v>44322</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2021</v>
      </c>
      <c r="D7219" s="3">
        <v>44319</v>
      </c>
      <c r="E7219" s="3">
        <v>44322</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2021</v>
      </c>
      <c r="D7220" s="3">
        <v>44319</v>
      </c>
      <c r="E7220" s="3">
        <v>44322</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2021</v>
      </c>
      <c r="D7221" s="3">
        <v>44319</v>
      </c>
      <c r="E7221" s="3">
        <v>44322</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2023</v>
      </c>
      <c r="D7222" s="3">
        <v>44936</v>
      </c>
      <c r="E7222" s="3">
        <v>44940</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2023</v>
      </c>
      <c r="D7223" s="3">
        <v>44954</v>
      </c>
      <c r="E7223" s="3">
        <v>44958</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2023</v>
      </c>
      <c r="D7224" s="3">
        <v>45172</v>
      </c>
      <c r="E7224" s="3">
        <v>45176</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2022</v>
      </c>
      <c r="D7225" s="3">
        <v>44757</v>
      </c>
      <c r="E7225" s="3">
        <v>44761</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2022</v>
      </c>
      <c r="D7226" s="3">
        <v>44757</v>
      </c>
      <c r="E7226" s="3">
        <v>44761</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2022</v>
      </c>
      <c r="D7227" s="3">
        <v>44757</v>
      </c>
      <c r="E7227" s="3">
        <v>44761</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2023</v>
      </c>
      <c r="D7228" s="3">
        <v>44982</v>
      </c>
      <c r="E7228" s="3">
        <v>44986</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2023</v>
      </c>
      <c r="D7229" s="3">
        <v>44982</v>
      </c>
      <c r="E7229" s="3">
        <v>44986</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2020</v>
      </c>
      <c r="D7230" s="3">
        <v>44032</v>
      </c>
      <c r="E7230" s="3">
        <v>44034</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2020</v>
      </c>
      <c r="D7231" s="3">
        <v>44032</v>
      </c>
      <c r="E7231" s="3">
        <v>44034</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2023</v>
      </c>
      <c r="D7232" s="3">
        <v>44999</v>
      </c>
      <c r="E7232" s="3">
        <v>45001</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2023</v>
      </c>
      <c r="D7233" s="3">
        <v>44999</v>
      </c>
      <c r="E7233" s="3">
        <v>45001</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2023</v>
      </c>
      <c r="D7234" s="3">
        <v>44999</v>
      </c>
      <c r="E7234" s="3">
        <v>45001</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2022</v>
      </c>
      <c r="D7235" s="3">
        <v>44629</v>
      </c>
      <c r="E7235" s="3">
        <v>44633</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2022</v>
      </c>
      <c r="D7236" s="3">
        <v>44629</v>
      </c>
      <c r="E7236" s="3">
        <v>44633</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2022</v>
      </c>
      <c r="D7237" s="3">
        <v>44629</v>
      </c>
      <c r="E7237" s="3">
        <v>44633</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2020</v>
      </c>
      <c r="D7238" s="3">
        <v>44172</v>
      </c>
      <c r="E7238" s="3">
        <v>44175</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2022</v>
      </c>
      <c r="D7239" s="3">
        <v>44753</v>
      </c>
      <c r="E7239" s="3">
        <v>44753</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2022</v>
      </c>
      <c r="D7240" s="3">
        <v>44920</v>
      </c>
      <c r="E7240" s="3">
        <v>44926</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2022</v>
      </c>
      <c r="D7241" s="3">
        <v>44920</v>
      </c>
      <c r="E7241" s="3">
        <v>44926</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2023</v>
      </c>
      <c r="D7242" s="3">
        <v>45040</v>
      </c>
      <c r="E7242" s="3">
        <v>45042</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2023</v>
      </c>
      <c r="D7243" s="3">
        <v>45040</v>
      </c>
      <c r="E7243" s="3">
        <v>45042</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2023</v>
      </c>
      <c r="D7244" s="3">
        <v>45040</v>
      </c>
      <c r="E7244" s="3">
        <v>45042</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2023</v>
      </c>
      <c r="D7245" s="3">
        <v>45156</v>
      </c>
      <c r="E7245" s="3">
        <v>45161</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2023</v>
      </c>
      <c r="D7246" s="3">
        <v>45069</v>
      </c>
      <c r="E7246" s="3">
        <v>45072</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2023</v>
      </c>
      <c r="D7247" s="3">
        <v>44967</v>
      </c>
      <c r="E7247" s="3">
        <v>44971</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2020</v>
      </c>
      <c r="D7248" s="3">
        <v>43893</v>
      </c>
      <c r="E7248" s="3">
        <v>43898</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2020</v>
      </c>
      <c r="D7249" s="3">
        <v>43893</v>
      </c>
      <c r="E7249" s="3">
        <v>43898</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2020</v>
      </c>
      <c r="D7250" s="3">
        <v>43893</v>
      </c>
      <c r="E7250" s="3">
        <v>43898</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2021</v>
      </c>
      <c r="D7251" s="3">
        <v>44351</v>
      </c>
      <c r="E7251" s="3">
        <v>44356</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2021</v>
      </c>
      <c r="D7252" s="3">
        <v>44351</v>
      </c>
      <c r="E7252" s="3">
        <v>44356</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2022</v>
      </c>
      <c r="D7253" s="3">
        <v>44801</v>
      </c>
      <c r="E7253" s="3">
        <v>44807</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2022</v>
      </c>
      <c r="D7254" s="3">
        <v>44817</v>
      </c>
      <c r="E7254" s="3">
        <v>44823</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2022</v>
      </c>
      <c r="D7255" s="3">
        <v>44712</v>
      </c>
      <c r="E7255" s="3">
        <v>44717</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2022</v>
      </c>
      <c r="D7256" s="3">
        <v>44712</v>
      </c>
      <c r="E7256" s="3">
        <v>44717</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2022</v>
      </c>
      <c r="D7257" s="3">
        <v>44712</v>
      </c>
      <c r="E7257" s="3">
        <v>44717</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2022</v>
      </c>
      <c r="D7258" s="3">
        <v>44712</v>
      </c>
      <c r="E7258" s="3">
        <v>44717</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2022</v>
      </c>
      <c r="D7259" s="3">
        <v>44712</v>
      </c>
      <c r="E7259" s="3">
        <v>44717</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2022</v>
      </c>
      <c r="D7260" s="3">
        <v>44712</v>
      </c>
      <c r="E7260" s="3">
        <v>44717</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2022</v>
      </c>
      <c r="D7261" s="3">
        <v>44712</v>
      </c>
      <c r="E7261" s="3">
        <v>44717</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2022</v>
      </c>
      <c r="D7262" s="3">
        <v>44712</v>
      </c>
      <c r="E7262" s="3">
        <v>44717</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2023</v>
      </c>
      <c r="D7263" s="3">
        <v>45088</v>
      </c>
      <c r="E7263" s="3">
        <v>45091</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2023</v>
      </c>
      <c r="D7264" s="3">
        <v>45222</v>
      </c>
      <c r="E7264" s="3">
        <v>45228</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2023</v>
      </c>
      <c r="D7265" s="3">
        <v>45222</v>
      </c>
      <c r="E7265" s="3">
        <v>45228</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2023</v>
      </c>
      <c r="D7266" s="3">
        <v>45091</v>
      </c>
      <c r="E7266" s="3">
        <v>45095</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2020</v>
      </c>
      <c r="D7267" s="3">
        <v>44158</v>
      </c>
      <c r="E7267" s="3">
        <v>44161</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2023</v>
      </c>
      <c r="D7268" s="3">
        <v>45155</v>
      </c>
      <c r="E7268" s="3">
        <v>45155</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2023</v>
      </c>
      <c r="D7269" s="3">
        <v>45155</v>
      </c>
      <c r="E7269" s="3">
        <v>45155</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2022</v>
      </c>
      <c r="D7270" s="3">
        <v>44575</v>
      </c>
      <c r="E7270" s="3">
        <v>44581</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2022</v>
      </c>
      <c r="D7271" s="3">
        <v>44575</v>
      </c>
      <c r="E7271" s="3">
        <v>44581</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2022</v>
      </c>
      <c r="D7272" s="3">
        <v>44821</v>
      </c>
      <c r="E7272" s="3">
        <v>44827</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2022</v>
      </c>
      <c r="D7273" s="3">
        <v>44821</v>
      </c>
      <c r="E7273" s="3">
        <v>44827</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2022</v>
      </c>
      <c r="D7274" s="3">
        <v>44845</v>
      </c>
      <c r="E7274" s="3">
        <v>44849</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2022</v>
      </c>
      <c r="D7275" s="3">
        <v>44845</v>
      </c>
      <c r="E7275" s="3">
        <v>44849</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2021</v>
      </c>
      <c r="D7276" s="3">
        <v>44513</v>
      </c>
      <c r="E7276" s="3">
        <v>44517</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2021</v>
      </c>
      <c r="D7277" s="3">
        <v>44513</v>
      </c>
      <c r="E7277" s="3">
        <v>44517</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2020</v>
      </c>
      <c r="D7278" s="3">
        <v>44137</v>
      </c>
      <c r="E7278" s="3">
        <v>44141</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2022</v>
      </c>
      <c r="D7279" s="3">
        <v>44762</v>
      </c>
      <c r="E7279" s="3">
        <v>44764</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2022</v>
      </c>
      <c r="D7280" s="3">
        <v>44762</v>
      </c>
      <c r="E7280" s="3">
        <v>44764</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2022</v>
      </c>
      <c r="D7281" s="3">
        <v>44696</v>
      </c>
      <c r="E7281" s="3">
        <v>44696</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2021</v>
      </c>
      <c r="D7282" s="3">
        <v>44248</v>
      </c>
      <c r="E7282" s="3">
        <v>44254</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2023</v>
      </c>
      <c r="D7283" s="3">
        <v>45216</v>
      </c>
      <c r="E7283" s="3">
        <v>45221</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2023</v>
      </c>
      <c r="D7284" s="3">
        <v>45100</v>
      </c>
      <c r="E7284" s="3">
        <v>45107</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2023</v>
      </c>
      <c r="D7285" s="3">
        <v>45179</v>
      </c>
      <c r="E7285" s="3">
        <v>45183</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2023</v>
      </c>
      <c r="D7286" s="3">
        <v>45179</v>
      </c>
      <c r="E7286" s="3">
        <v>45183</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2023</v>
      </c>
      <c r="D7287" s="3">
        <v>45214</v>
      </c>
      <c r="E7287" s="3">
        <v>45219</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2022</v>
      </c>
      <c r="D7288" s="3">
        <v>44733</v>
      </c>
      <c r="E7288" s="3">
        <v>44738</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2022</v>
      </c>
      <c r="D7289" s="3">
        <v>44733</v>
      </c>
      <c r="E7289" s="3">
        <v>44738</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2020</v>
      </c>
      <c r="D7290" s="3">
        <v>44076</v>
      </c>
      <c r="E7290" s="3">
        <v>44081</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2022</v>
      </c>
      <c r="D7291" s="3">
        <v>44591</v>
      </c>
      <c r="E7291" s="3">
        <v>44592</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2022</v>
      </c>
      <c r="D7292" s="3">
        <v>44591</v>
      </c>
      <c r="E7292" s="3">
        <v>44592</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2022</v>
      </c>
      <c r="D7293" s="3">
        <v>44591</v>
      </c>
      <c r="E7293" s="3">
        <v>44592</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2023</v>
      </c>
      <c r="D7294" s="3">
        <v>45265</v>
      </c>
      <c r="E7294" s="3">
        <v>45270</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2022</v>
      </c>
      <c r="D7295" s="3">
        <v>44584</v>
      </c>
      <c r="E7295" s="3">
        <v>44590</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2021</v>
      </c>
      <c r="D7296" s="3">
        <v>44342</v>
      </c>
      <c r="E7296" s="3">
        <v>44347</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2020</v>
      </c>
      <c r="D7297" s="3">
        <v>43955</v>
      </c>
      <c r="E7297" s="3">
        <v>43956</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2020</v>
      </c>
      <c r="D7298" s="3">
        <v>43955</v>
      </c>
      <c r="E7298" s="3">
        <v>43956</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2021</v>
      </c>
      <c r="D7299" s="3">
        <v>44237</v>
      </c>
      <c r="E7299" s="3">
        <v>44241</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2020</v>
      </c>
      <c r="D7300" s="3">
        <v>44153</v>
      </c>
      <c r="E7300" s="3">
        <v>44156</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2020</v>
      </c>
      <c r="D7301" s="3">
        <v>44153</v>
      </c>
      <c r="E7301" s="3">
        <v>44156</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2020</v>
      </c>
      <c r="D7302" s="3">
        <v>44153</v>
      </c>
      <c r="E7302" s="3">
        <v>44156</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2020</v>
      </c>
      <c r="D7303" s="3">
        <v>44153</v>
      </c>
      <c r="E7303" s="3">
        <v>44156</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2020</v>
      </c>
      <c r="D7304" s="3">
        <v>44153</v>
      </c>
      <c r="E7304" s="3">
        <v>44156</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2023</v>
      </c>
      <c r="D7305" s="3">
        <v>45174</v>
      </c>
      <c r="E7305" s="3">
        <v>45178</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2023</v>
      </c>
      <c r="D7306" s="3">
        <v>45174</v>
      </c>
      <c r="E7306" s="3">
        <v>45178</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2020</v>
      </c>
      <c r="D7307" s="3">
        <v>43919</v>
      </c>
      <c r="E7307" s="3">
        <v>43923</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2022</v>
      </c>
      <c r="D7308" s="3">
        <v>44871</v>
      </c>
      <c r="E7308" s="3">
        <v>44873</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2022</v>
      </c>
      <c r="D7309" s="3">
        <v>44871</v>
      </c>
      <c r="E7309" s="3">
        <v>44873</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2022</v>
      </c>
      <c r="D7310" s="3">
        <v>44871</v>
      </c>
      <c r="E7310" s="3">
        <v>44873</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2023</v>
      </c>
      <c r="D7311" s="3">
        <v>45088</v>
      </c>
      <c r="E7311" s="3">
        <v>45092</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2021</v>
      </c>
      <c r="D7312" s="3">
        <v>44418</v>
      </c>
      <c r="E7312" s="3">
        <v>44422</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2021</v>
      </c>
      <c r="D7313" s="3">
        <v>44478</v>
      </c>
      <c r="E7313" s="3">
        <v>44482</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2021</v>
      </c>
      <c r="D7314" s="3">
        <v>44478</v>
      </c>
      <c r="E7314" s="3">
        <v>44482</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2021</v>
      </c>
      <c r="D7315" s="3">
        <v>44478</v>
      </c>
      <c r="E7315" s="3">
        <v>44482</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2022</v>
      </c>
      <c r="D7316" s="3">
        <v>44710</v>
      </c>
      <c r="E7316" s="3">
        <v>44715</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2023</v>
      </c>
      <c r="D7317" s="3">
        <v>45058</v>
      </c>
      <c r="E7317" s="3">
        <v>45063</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2022</v>
      </c>
      <c r="D7318" s="3">
        <v>44851</v>
      </c>
      <c r="E7318" s="3">
        <v>44855</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2023</v>
      </c>
      <c r="D7319" s="3">
        <v>45248</v>
      </c>
      <c r="E7319" s="3">
        <v>45252</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2023</v>
      </c>
      <c r="D7320" s="3">
        <v>45248</v>
      </c>
      <c r="E7320" s="3">
        <v>45252</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2023</v>
      </c>
      <c r="D7321" s="3">
        <v>45257</v>
      </c>
      <c r="E7321" s="3">
        <v>45260</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2023</v>
      </c>
      <c r="D7322" s="3">
        <v>45257</v>
      </c>
      <c r="E7322" s="3">
        <v>45260</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2023</v>
      </c>
      <c r="D7323" s="3">
        <v>45173</v>
      </c>
      <c r="E7323" s="3">
        <v>45177</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2023</v>
      </c>
      <c r="D7324" s="3">
        <v>45173</v>
      </c>
      <c r="E7324" s="3">
        <v>45177</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2023</v>
      </c>
      <c r="D7325" s="3">
        <v>45266</v>
      </c>
      <c r="E7325" s="3">
        <v>45269</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2023</v>
      </c>
      <c r="D7326" s="3">
        <v>45266</v>
      </c>
      <c r="E7326" s="3">
        <v>45269</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2023</v>
      </c>
      <c r="D7327" s="3">
        <v>45241</v>
      </c>
      <c r="E7327" s="3">
        <v>45248</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2023</v>
      </c>
      <c r="D7328" s="3">
        <v>45241</v>
      </c>
      <c r="E7328" s="3">
        <v>45248</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2020</v>
      </c>
      <c r="D7329" s="3">
        <v>43908</v>
      </c>
      <c r="E7329" s="3">
        <v>43914</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2020</v>
      </c>
      <c r="D7330" s="3">
        <v>43908</v>
      </c>
      <c r="E7330" s="3">
        <v>43914</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2020</v>
      </c>
      <c r="D7331" s="3">
        <v>43908</v>
      </c>
      <c r="E7331" s="3">
        <v>43914</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2022</v>
      </c>
      <c r="D7332" s="3">
        <v>44878</v>
      </c>
      <c r="E7332" s="3">
        <v>44879</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2023</v>
      </c>
      <c r="D7333" s="3">
        <v>45226</v>
      </c>
      <c r="E7333" s="3">
        <v>45230</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2023</v>
      </c>
      <c r="D7334" s="3">
        <v>45226</v>
      </c>
      <c r="E7334" s="3">
        <v>45230</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2021</v>
      </c>
      <c r="D7335" s="3">
        <v>44297</v>
      </c>
      <c r="E7335" s="3">
        <v>44303</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2021</v>
      </c>
      <c r="D7336" s="3">
        <v>44297</v>
      </c>
      <c r="E7336" s="3">
        <v>44303</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2021</v>
      </c>
      <c r="D7337" s="3">
        <v>44555</v>
      </c>
      <c r="E7337" s="3">
        <v>44560</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2021</v>
      </c>
      <c r="D7338" s="3">
        <v>44555</v>
      </c>
      <c r="E7338" s="3">
        <v>44560</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2023</v>
      </c>
      <c r="D7339" s="3">
        <v>45191</v>
      </c>
      <c r="E7339" s="3">
        <v>45193</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2020</v>
      </c>
      <c r="D7340" s="3">
        <v>44185</v>
      </c>
      <c r="E7340" s="3">
        <v>44188</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2021</v>
      </c>
      <c r="D7341" s="3">
        <v>44395</v>
      </c>
      <c r="E7341" s="3">
        <v>44398</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2020</v>
      </c>
      <c r="D7342" s="3">
        <v>44038</v>
      </c>
      <c r="E7342" s="3">
        <v>44044</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2020</v>
      </c>
      <c r="D7343" s="3">
        <v>44038</v>
      </c>
      <c r="E7343" s="3">
        <v>44044</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2020</v>
      </c>
      <c r="D7344" s="3">
        <v>44038</v>
      </c>
      <c r="E7344" s="3">
        <v>44044</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2020</v>
      </c>
      <c r="D7345" s="3">
        <v>44191</v>
      </c>
      <c r="E7345" s="3">
        <v>44197</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2023</v>
      </c>
      <c r="D7346" s="3">
        <v>45272</v>
      </c>
      <c r="E7346" s="3">
        <v>45278</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2023</v>
      </c>
      <c r="D7347" s="3">
        <v>45272</v>
      </c>
      <c r="E7347" s="3">
        <v>45278</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2023</v>
      </c>
      <c r="D7348" s="3">
        <v>45272</v>
      </c>
      <c r="E7348" s="3">
        <v>45278</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2023</v>
      </c>
      <c r="D7349" s="3">
        <v>45272</v>
      </c>
      <c r="E7349" s="3">
        <v>45278</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2020</v>
      </c>
      <c r="D7350" s="3">
        <v>43893</v>
      </c>
      <c r="E7350" s="3">
        <v>43897</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2023</v>
      </c>
      <c r="D7351" s="3">
        <v>45221</v>
      </c>
      <c r="E7351" s="3">
        <v>45227</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2023</v>
      </c>
      <c r="D7352" s="3">
        <v>45221</v>
      </c>
      <c r="E7352" s="3">
        <v>45227</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2023</v>
      </c>
      <c r="D7353" s="3">
        <v>45241</v>
      </c>
      <c r="E7353" s="3">
        <v>45247</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2023</v>
      </c>
      <c r="D7354" s="3">
        <v>45002</v>
      </c>
      <c r="E7354" s="3">
        <v>45004</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2022</v>
      </c>
      <c r="D7355" s="3">
        <v>44827</v>
      </c>
      <c r="E7355" s="3">
        <v>44834</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2023</v>
      </c>
      <c r="D7356" s="3">
        <v>44964</v>
      </c>
      <c r="E7356" s="3">
        <v>44971</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2021</v>
      </c>
      <c r="D7357" s="3">
        <v>44561</v>
      </c>
      <c r="E7357" s="3">
        <v>44563</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2022</v>
      </c>
      <c r="D7358" s="3">
        <v>44844</v>
      </c>
      <c r="E7358" s="3">
        <v>44849</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2022</v>
      </c>
      <c r="D7359" s="3">
        <v>44844</v>
      </c>
      <c r="E7359" s="3">
        <v>44849</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2020</v>
      </c>
      <c r="D7360" s="3">
        <v>44195</v>
      </c>
      <c r="E7360" s="3">
        <v>44199</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2020</v>
      </c>
      <c r="D7361" s="3">
        <v>44195</v>
      </c>
      <c r="E7361" s="3">
        <v>44199</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2022</v>
      </c>
      <c r="D7362" s="3">
        <v>44664</v>
      </c>
      <c r="E7362" s="3">
        <v>44666</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2022</v>
      </c>
      <c r="D7363" s="3">
        <v>44664</v>
      </c>
      <c r="E7363" s="3">
        <v>44666</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2022</v>
      </c>
      <c r="D7364" s="3">
        <v>44664</v>
      </c>
      <c r="E7364" s="3">
        <v>44666</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2022</v>
      </c>
      <c r="D7365" s="3">
        <v>44894</v>
      </c>
      <c r="E7365" s="3">
        <v>44900</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2022</v>
      </c>
      <c r="D7366" s="3">
        <v>44894</v>
      </c>
      <c r="E7366" s="3">
        <v>44900</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2022</v>
      </c>
      <c r="D7367" s="3">
        <v>44894</v>
      </c>
      <c r="E7367" s="3">
        <v>44900</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2022</v>
      </c>
      <c r="D7368" s="3">
        <v>44894</v>
      </c>
      <c r="E7368" s="3">
        <v>44900</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2022</v>
      </c>
      <c r="D7369" s="3">
        <v>44894</v>
      </c>
      <c r="E7369" s="3">
        <v>44900</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2023</v>
      </c>
      <c r="D7370" s="3">
        <v>45032</v>
      </c>
      <c r="E7370" s="3">
        <v>45034</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2021</v>
      </c>
      <c r="D7371" s="3">
        <v>44264</v>
      </c>
      <c r="E7371" s="3">
        <v>44266</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2020</v>
      </c>
      <c r="D7372" s="3">
        <v>44132</v>
      </c>
      <c r="E7372" s="3">
        <v>44136</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2023</v>
      </c>
      <c r="D7373" s="3">
        <v>44934</v>
      </c>
      <c r="E7373" s="3">
        <v>44936</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2023</v>
      </c>
      <c r="D7374" s="3">
        <v>44934</v>
      </c>
      <c r="E7374" s="3">
        <v>44936</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2023</v>
      </c>
      <c r="D7375" s="3">
        <v>44934</v>
      </c>
      <c r="E7375" s="3">
        <v>44936</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2023</v>
      </c>
      <c r="D7376" s="3">
        <v>44934</v>
      </c>
      <c r="E7376" s="3">
        <v>44936</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2023</v>
      </c>
      <c r="D7377" s="3">
        <v>45152</v>
      </c>
      <c r="E7377" s="3">
        <v>45159</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2023</v>
      </c>
      <c r="D7378" s="3">
        <v>45233</v>
      </c>
      <c r="E7378" s="3">
        <v>45236</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2020</v>
      </c>
      <c r="D7379" s="3">
        <v>44093</v>
      </c>
      <c r="E7379" s="3">
        <v>44097</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2021</v>
      </c>
      <c r="D7380" s="3">
        <v>44347</v>
      </c>
      <c r="E7380" s="3">
        <v>44347</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2022</v>
      </c>
      <c r="D7381" s="3">
        <v>44818</v>
      </c>
      <c r="E7381" s="3">
        <v>44823</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2022</v>
      </c>
      <c r="D7382" s="3">
        <v>44818</v>
      </c>
      <c r="E7382" s="3">
        <v>44823</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2022</v>
      </c>
      <c r="D7383" s="3">
        <v>44818</v>
      </c>
      <c r="E7383" s="3">
        <v>44823</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2022</v>
      </c>
      <c r="D7384" s="3">
        <v>44818</v>
      </c>
      <c r="E7384" s="3">
        <v>44823</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2022</v>
      </c>
      <c r="D7385" s="3">
        <v>44818</v>
      </c>
      <c r="E7385" s="3">
        <v>44823</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2022</v>
      </c>
      <c r="D7386" s="3">
        <v>44818</v>
      </c>
      <c r="E7386" s="3">
        <v>44823</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2022</v>
      </c>
      <c r="D7387" s="3">
        <v>44818</v>
      </c>
      <c r="E7387" s="3">
        <v>44823</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2022</v>
      </c>
      <c r="D7388" s="3">
        <v>44818</v>
      </c>
      <c r="E7388" s="3">
        <v>44823</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2022</v>
      </c>
      <c r="D7389" s="3">
        <v>44818</v>
      </c>
      <c r="E7389" s="3">
        <v>44823</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2022</v>
      </c>
      <c r="D7390" s="3">
        <v>44818</v>
      </c>
      <c r="E7390" s="3">
        <v>44823</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2023</v>
      </c>
      <c r="D7391" s="3">
        <v>45260</v>
      </c>
      <c r="E7391" s="3">
        <v>45264</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2023</v>
      </c>
      <c r="D7392" s="3">
        <v>45260</v>
      </c>
      <c r="E7392" s="3">
        <v>45264</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2023</v>
      </c>
      <c r="D7393" s="3">
        <v>45265</v>
      </c>
      <c r="E7393" s="3">
        <v>45268</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2023</v>
      </c>
      <c r="D7394" s="3">
        <v>45049</v>
      </c>
      <c r="E7394" s="3">
        <v>45053</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2023</v>
      </c>
      <c r="D7395" s="3">
        <v>45049</v>
      </c>
      <c r="E7395" s="3">
        <v>45053</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2023</v>
      </c>
      <c r="D7396" s="3">
        <v>45049</v>
      </c>
      <c r="E7396" s="3">
        <v>45053</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2022</v>
      </c>
      <c r="D7397" s="3">
        <v>44921</v>
      </c>
      <c r="E7397" s="3">
        <v>44926</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2022</v>
      </c>
      <c r="D7398" s="3">
        <v>44921</v>
      </c>
      <c r="E7398" s="3">
        <v>44926</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2020</v>
      </c>
      <c r="D7399" s="3">
        <v>44104</v>
      </c>
      <c r="E7399" s="3">
        <v>44104</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2020</v>
      </c>
      <c r="D7400" s="3">
        <v>44024</v>
      </c>
      <c r="E7400" s="3">
        <v>44027</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2020</v>
      </c>
      <c r="D7401" s="3">
        <v>44024</v>
      </c>
      <c r="E7401" s="3">
        <v>44027</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2022</v>
      </c>
      <c r="D7402" s="3">
        <v>44813</v>
      </c>
      <c r="E7402" s="3">
        <v>44818</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2022</v>
      </c>
      <c r="D7403" s="3">
        <v>44813</v>
      </c>
      <c r="E7403" s="3">
        <v>44818</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2023</v>
      </c>
      <c r="D7404" s="3">
        <v>45145</v>
      </c>
      <c r="E7404" s="3">
        <v>45149</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2021</v>
      </c>
      <c r="D7405" s="3">
        <v>44330</v>
      </c>
      <c r="E7405" s="3">
        <v>44335</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2021</v>
      </c>
      <c r="D7406" s="3">
        <v>44330</v>
      </c>
      <c r="E7406" s="3">
        <v>44335</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2021</v>
      </c>
      <c r="D7407" s="3">
        <v>44330</v>
      </c>
      <c r="E7407" s="3">
        <v>44335</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2021</v>
      </c>
      <c r="D7408" s="3">
        <v>44330</v>
      </c>
      <c r="E7408" s="3">
        <v>44335</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2023</v>
      </c>
      <c r="D7409" s="3">
        <v>44947</v>
      </c>
      <c r="E7409" s="3">
        <v>44948</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2022</v>
      </c>
      <c r="D7410" s="3">
        <v>44712</v>
      </c>
      <c r="E7410" s="3">
        <v>44719</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2020</v>
      </c>
      <c r="D7411" s="3">
        <v>43929</v>
      </c>
      <c r="E7411" s="3">
        <v>43933</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2020</v>
      </c>
      <c r="D7412" s="3">
        <v>44035</v>
      </c>
      <c r="E7412" s="3">
        <v>44036</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2023</v>
      </c>
      <c r="D7413" s="3">
        <v>45077</v>
      </c>
      <c r="E7413" s="3">
        <v>45081</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2023</v>
      </c>
      <c r="D7414" s="3">
        <v>45077</v>
      </c>
      <c r="E7414" s="3">
        <v>45081</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2023</v>
      </c>
      <c r="D7415" s="3">
        <v>45077</v>
      </c>
      <c r="E7415" s="3">
        <v>45081</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2022</v>
      </c>
      <c r="D7416" s="3">
        <v>44634</v>
      </c>
      <c r="E7416" s="3">
        <v>44636</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2022</v>
      </c>
      <c r="D7417" s="3">
        <v>44634</v>
      </c>
      <c r="E7417" s="3">
        <v>44636</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2022</v>
      </c>
      <c r="D7418" s="3">
        <v>44634</v>
      </c>
      <c r="E7418" s="3">
        <v>44636</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2022</v>
      </c>
      <c r="D7419" s="3">
        <v>44634</v>
      </c>
      <c r="E7419" s="3">
        <v>44636</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2022</v>
      </c>
      <c r="D7420" s="3">
        <v>44634</v>
      </c>
      <c r="E7420" s="3">
        <v>44636</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2022</v>
      </c>
      <c r="D7421" s="3">
        <v>44634</v>
      </c>
      <c r="E7421" s="3">
        <v>44636</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2022</v>
      </c>
      <c r="D7422" s="3">
        <v>44634</v>
      </c>
      <c r="E7422" s="3">
        <v>44636</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2022</v>
      </c>
      <c r="D7423" s="3">
        <v>44634</v>
      </c>
      <c r="E7423" s="3">
        <v>44636</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2022</v>
      </c>
      <c r="D7424" s="3">
        <v>44634</v>
      </c>
      <c r="E7424" s="3">
        <v>44636</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2023</v>
      </c>
      <c r="D7425" s="3">
        <v>45027</v>
      </c>
      <c r="E7425" s="3">
        <v>45031</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2023</v>
      </c>
      <c r="D7426" s="3">
        <v>45027</v>
      </c>
      <c r="E7426" s="3">
        <v>45031</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2022</v>
      </c>
      <c r="D7427" s="3">
        <v>44738</v>
      </c>
      <c r="E7427" s="3">
        <v>44740</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2022</v>
      </c>
      <c r="D7428" s="3">
        <v>44738</v>
      </c>
      <c r="E7428" s="3">
        <v>44740</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2020</v>
      </c>
      <c r="D7429" s="3">
        <v>43907</v>
      </c>
      <c r="E7429" s="3">
        <v>43911</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2020</v>
      </c>
      <c r="D7430" s="3">
        <v>43907</v>
      </c>
      <c r="E7430" s="3">
        <v>43911</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2020</v>
      </c>
      <c r="D7431" s="3">
        <v>43907</v>
      </c>
      <c r="E7431" s="3">
        <v>43911</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2020</v>
      </c>
      <c r="D7432" s="3">
        <v>43907</v>
      </c>
      <c r="E7432" s="3">
        <v>43911</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2020</v>
      </c>
      <c r="D7433" s="3">
        <v>43907</v>
      </c>
      <c r="E7433" s="3">
        <v>43911</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2020</v>
      </c>
      <c r="D7434" s="3">
        <v>44052</v>
      </c>
      <c r="E7434" s="3">
        <v>44056</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2020</v>
      </c>
      <c r="D7435" s="3">
        <v>44052</v>
      </c>
      <c r="E7435" s="3">
        <v>44056</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2021</v>
      </c>
      <c r="D7436" s="3">
        <v>44403</v>
      </c>
      <c r="E7436" s="3">
        <v>44408</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2021</v>
      </c>
      <c r="D7437" s="3">
        <v>44403</v>
      </c>
      <c r="E7437" s="3">
        <v>44408</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2021</v>
      </c>
      <c r="D7438" s="3">
        <v>44403</v>
      </c>
      <c r="E7438" s="3">
        <v>44408</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2020</v>
      </c>
      <c r="D7439" s="3">
        <v>43877</v>
      </c>
      <c r="E7439" s="3">
        <v>43881</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2021</v>
      </c>
      <c r="D7440" s="3">
        <v>44279</v>
      </c>
      <c r="E7440" s="3">
        <v>44282</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2023</v>
      </c>
      <c r="D7441" s="3">
        <v>45172</v>
      </c>
      <c r="E7441" s="3">
        <v>45176</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2023</v>
      </c>
      <c r="D7442" s="3">
        <v>45172</v>
      </c>
      <c r="E7442" s="3">
        <v>45176</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2021</v>
      </c>
      <c r="D7443" s="3">
        <v>44516</v>
      </c>
      <c r="E7443" s="3">
        <v>44518</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2020</v>
      </c>
      <c r="D7444" s="3">
        <v>44174</v>
      </c>
      <c r="E7444" s="3">
        <v>44176</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2020</v>
      </c>
      <c r="D7445" s="3">
        <v>44174</v>
      </c>
      <c r="E7445" s="3">
        <v>44176</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2023</v>
      </c>
      <c r="D7446" s="3">
        <v>44961</v>
      </c>
      <c r="E7446" s="3">
        <v>44965</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2023</v>
      </c>
      <c r="D7447" s="3">
        <v>44961</v>
      </c>
      <c r="E7447" s="3">
        <v>44965</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2023</v>
      </c>
      <c r="D7448" s="3">
        <v>44961</v>
      </c>
      <c r="E7448" s="3">
        <v>44965</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2023</v>
      </c>
      <c r="D7449" s="3">
        <v>44961</v>
      </c>
      <c r="E7449" s="3">
        <v>44965</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2023</v>
      </c>
      <c r="D7450" s="3">
        <v>45242</v>
      </c>
      <c r="E7450" s="3">
        <v>45245</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2023</v>
      </c>
      <c r="D7451" s="3">
        <v>45187</v>
      </c>
      <c r="E7451" s="3">
        <v>45192</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2023</v>
      </c>
      <c r="D7452" s="3">
        <v>45187</v>
      </c>
      <c r="E7452" s="3">
        <v>45192</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2023</v>
      </c>
      <c r="D7453" s="3">
        <v>45187</v>
      </c>
      <c r="E7453" s="3">
        <v>45192</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2023</v>
      </c>
      <c r="D7454" s="3">
        <v>45187</v>
      </c>
      <c r="E7454" s="3">
        <v>45192</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2023</v>
      </c>
      <c r="D7455" s="3">
        <v>45103</v>
      </c>
      <c r="E7455" s="3">
        <v>45109</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2022</v>
      </c>
      <c r="D7456" s="3">
        <v>44773</v>
      </c>
      <c r="E7456" s="3">
        <v>44778</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2022</v>
      </c>
      <c r="D7457" s="3">
        <v>44773</v>
      </c>
      <c r="E7457" s="3">
        <v>44778</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2021</v>
      </c>
      <c r="D7458" s="3">
        <v>44302</v>
      </c>
      <c r="E7458" s="3">
        <v>44304</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2021</v>
      </c>
      <c r="D7459" s="3">
        <v>44302</v>
      </c>
      <c r="E7459" s="3">
        <v>44304</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2021</v>
      </c>
      <c r="D7460" s="3">
        <v>44302</v>
      </c>
      <c r="E7460" s="3">
        <v>44304</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2021</v>
      </c>
      <c r="D7461" s="3">
        <v>44302</v>
      </c>
      <c r="E7461" s="3">
        <v>44304</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2021</v>
      </c>
      <c r="D7462" s="3">
        <v>44297</v>
      </c>
      <c r="E7462" s="3">
        <v>44300</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2021</v>
      </c>
      <c r="D7463" s="3">
        <v>44297</v>
      </c>
      <c r="E7463" s="3">
        <v>44300</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2021</v>
      </c>
      <c r="D7464" s="3">
        <v>44254</v>
      </c>
      <c r="E7464" s="3">
        <v>44256</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2022</v>
      </c>
      <c r="D7465" s="3">
        <v>44813</v>
      </c>
      <c r="E7465" s="3">
        <v>44820</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2022</v>
      </c>
      <c r="D7466" s="3">
        <v>44813</v>
      </c>
      <c r="E7466" s="3">
        <v>44820</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2022</v>
      </c>
      <c r="D7467" s="3">
        <v>44813</v>
      </c>
      <c r="E7467" s="3">
        <v>44820</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2022</v>
      </c>
      <c r="D7468" s="3">
        <v>44701</v>
      </c>
      <c r="E7468" s="3">
        <v>44705</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2023</v>
      </c>
      <c r="D7469" s="3">
        <v>45242</v>
      </c>
      <c r="E7469" s="3">
        <v>45246</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2020</v>
      </c>
      <c r="D7470" s="3">
        <v>44089</v>
      </c>
      <c r="E7470" s="3">
        <v>44094</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2020</v>
      </c>
      <c r="D7471" s="3">
        <v>44089</v>
      </c>
      <c r="E7471" s="3">
        <v>44094</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2021</v>
      </c>
      <c r="D7472" s="3">
        <v>44454</v>
      </c>
      <c r="E7472" s="3">
        <v>44459</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2021</v>
      </c>
      <c r="D7473" s="3">
        <v>44454</v>
      </c>
      <c r="E7473" s="3">
        <v>44459</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2022</v>
      </c>
      <c r="D7474" s="3">
        <v>44744</v>
      </c>
      <c r="E7474" s="3">
        <v>44746</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2022</v>
      </c>
      <c r="D7475" s="3">
        <v>44662</v>
      </c>
      <c r="E7475" s="3">
        <v>44667</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2020</v>
      </c>
      <c r="D7476" s="3">
        <v>43837</v>
      </c>
      <c r="E7476" s="3">
        <v>43841</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2020</v>
      </c>
      <c r="D7477" s="3">
        <v>43837</v>
      </c>
      <c r="E7477" s="3">
        <v>43841</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2020</v>
      </c>
      <c r="D7478" s="3">
        <v>43837</v>
      </c>
      <c r="E7478" s="3">
        <v>43841</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2020</v>
      </c>
      <c r="D7479" s="3">
        <v>43837</v>
      </c>
      <c r="E7479" s="3">
        <v>43841</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2020</v>
      </c>
      <c r="D7480" s="3">
        <v>43837</v>
      </c>
      <c r="E7480" s="3">
        <v>43841</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2020</v>
      </c>
      <c r="D7481" s="3">
        <v>43837</v>
      </c>
      <c r="E7481" s="3">
        <v>43841</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2020</v>
      </c>
      <c r="D7482" s="3">
        <v>43837</v>
      </c>
      <c r="E7482" s="3">
        <v>43841</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2022</v>
      </c>
      <c r="D7483" s="3">
        <v>44806</v>
      </c>
      <c r="E7483" s="3">
        <v>44808</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2020</v>
      </c>
      <c r="D7484" s="3">
        <v>44097</v>
      </c>
      <c r="E7484" s="3">
        <v>44104</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2020</v>
      </c>
      <c r="D7485" s="3">
        <v>44180</v>
      </c>
      <c r="E7485" s="3">
        <v>44182</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2023</v>
      </c>
      <c r="D7486" s="3">
        <v>45289</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2023</v>
      </c>
      <c r="D7487" s="3">
        <v>45289</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2021</v>
      </c>
      <c r="D7488" s="3">
        <v>44549</v>
      </c>
      <c r="E7488" s="3">
        <v>44554</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2021</v>
      </c>
      <c r="D7489" s="3">
        <v>44549</v>
      </c>
      <c r="E7489" s="3">
        <v>44554</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2021</v>
      </c>
      <c r="D7490" s="3">
        <v>44549</v>
      </c>
      <c r="E7490" s="3">
        <v>44554</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2023</v>
      </c>
      <c r="D7491" s="3">
        <v>45236</v>
      </c>
      <c r="E7491" s="3">
        <v>45240</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2021</v>
      </c>
      <c r="D7492" s="3">
        <v>44449</v>
      </c>
      <c r="E7492" s="3">
        <v>44455</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2023</v>
      </c>
      <c r="D7493" s="3">
        <v>45247</v>
      </c>
      <c r="E7493" s="3">
        <v>45247</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2023</v>
      </c>
      <c r="D7494" s="3">
        <v>45181</v>
      </c>
      <c r="E7494" s="3">
        <v>45186</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2023</v>
      </c>
      <c r="D7495" s="3">
        <v>45181</v>
      </c>
      <c r="E7495" s="3">
        <v>45186</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2023</v>
      </c>
      <c r="D7496" s="3">
        <v>45181</v>
      </c>
      <c r="E7496" s="3">
        <v>45186</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2023</v>
      </c>
      <c r="D7497" s="3">
        <v>45122</v>
      </c>
      <c r="E7497" s="3">
        <v>45126</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2023</v>
      </c>
      <c r="D7498" s="3">
        <v>45122</v>
      </c>
      <c r="E7498" s="3">
        <v>45126</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2023</v>
      </c>
      <c r="D7499" s="3">
        <v>45122</v>
      </c>
      <c r="E7499" s="3">
        <v>45126</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2023</v>
      </c>
      <c r="D7500" s="3">
        <v>45122</v>
      </c>
      <c r="E7500" s="3">
        <v>45126</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2023</v>
      </c>
      <c r="D7501" s="3">
        <v>45122</v>
      </c>
      <c r="E7501" s="3">
        <v>45126</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2023</v>
      </c>
      <c r="D7502" s="3">
        <v>45122</v>
      </c>
      <c r="E7502" s="3">
        <v>45126</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2023</v>
      </c>
      <c r="D7503" s="3">
        <v>45122</v>
      </c>
      <c r="E7503" s="3">
        <v>45126</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2023</v>
      </c>
      <c r="D7504" s="3">
        <v>45016</v>
      </c>
      <c r="E7504" s="3">
        <v>45016</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2023</v>
      </c>
      <c r="D7505" s="3">
        <v>45016</v>
      </c>
      <c r="E7505" s="3">
        <v>45016</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2022</v>
      </c>
      <c r="D7506" s="3">
        <v>44592</v>
      </c>
      <c r="E7506" s="3">
        <v>44596</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2023</v>
      </c>
      <c r="D7507" s="3">
        <v>45086</v>
      </c>
      <c r="E7507" s="3">
        <v>45091</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2020</v>
      </c>
      <c r="D7508" s="3">
        <v>44137</v>
      </c>
      <c r="E7508" s="3">
        <v>44141</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2020</v>
      </c>
      <c r="D7509" s="3">
        <v>44137</v>
      </c>
      <c r="E7509" s="3">
        <v>44141</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2023</v>
      </c>
      <c r="D7510" s="3">
        <v>45122</v>
      </c>
      <c r="E7510" s="3">
        <v>45126</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2023</v>
      </c>
      <c r="D7511" s="3">
        <v>45122</v>
      </c>
      <c r="E7511" s="3">
        <v>45126</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2023</v>
      </c>
      <c r="D7512" s="3">
        <v>45122</v>
      </c>
      <c r="E7512" s="3">
        <v>45126</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2023</v>
      </c>
      <c r="D7513" s="3">
        <v>45122</v>
      </c>
      <c r="E7513" s="3">
        <v>45126</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2023</v>
      </c>
      <c r="D7514" s="3">
        <v>45122</v>
      </c>
      <c r="E7514" s="3">
        <v>45126</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2023</v>
      </c>
      <c r="D7515" s="3">
        <v>45122</v>
      </c>
      <c r="E7515" s="3">
        <v>45126</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2023</v>
      </c>
      <c r="D7516" s="3">
        <v>45270</v>
      </c>
      <c r="E7516" s="3">
        <v>45273</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2023</v>
      </c>
      <c r="D7517" s="3">
        <v>45270</v>
      </c>
      <c r="E7517" s="3">
        <v>45273</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2023</v>
      </c>
      <c r="D7518" s="3">
        <v>45270</v>
      </c>
      <c r="E7518" s="3">
        <v>45273</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2023</v>
      </c>
      <c r="D7519" s="3">
        <v>45270</v>
      </c>
      <c r="E7519" s="3">
        <v>45273</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2023</v>
      </c>
      <c r="D7520" s="3">
        <v>45270</v>
      </c>
      <c r="E7520" s="3">
        <v>45273</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2023</v>
      </c>
      <c r="D7521" s="3">
        <v>45270</v>
      </c>
      <c r="E7521" s="3">
        <v>45273</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2023</v>
      </c>
      <c r="D7522" s="3">
        <v>45270</v>
      </c>
      <c r="E7522" s="3">
        <v>45273</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2022</v>
      </c>
      <c r="D7523" s="3">
        <v>44810</v>
      </c>
      <c r="E7523" s="3">
        <v>44816</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2022</v>
      </c>
      <c r="D7524" s="3">
        <v>44810</v>
      </c>
      <c r="E7524" s="3">
        <v>44816</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2022</v>
      </c>
      <c r="D7525" s="3">
        <v>44810</v>
      </c>
      <c r="E7525" s="3">
        <v>44816</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2020</v>
      </c>
      <c r="D7526" s="3">
        <v>44084</v>
      </c>
      <c r="E7526" s="3">
        <v>44090</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2020</v>
      </c>
      <c r="D7527" s="3">
        <v>44084</v>
      </c>
      <c r="E7527" s="3">
        <v>44090</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2023</v>
      </c>
      <c r="D7528" s="3">
        <v>45196</v>
      </c>
      <c r="E7528" s="3">
        <v>45196</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2023</v>
      </c>
      <c r="D7529" s="3">
        <v>45196</v>
      </c>
      <c r="E7529" s="3">
        <v>45196</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2023</v>
      </c>
      <c r="D7530" s="3">
        <v>45196</v>
      </c>
      <c r="E7530" s="3">
        <v>45196</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2023</v>
      </c>
      <c r="D7531" s="3">
        <v>45196</v>
      </c>
      <c r="E7531" s="3">
        <v>45196</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2023</v>
      </c>
      <c r="D7532" s="3">
        <v>45196</v>
      </c>
      <c r="E7532" s="3">
        <v>45196</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2022</v>
      </c>
      <c r="D7533" s="3">
        <v>44730</v>
      </c>
      <c r="E7533" s="3">
        <v>44732</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2022</v>
      </c>
      <c r="D7534" s="3">
        <v>44730</v>
      </c>
      <c r="E7534" s="3">
        <v>44732</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2023</v>
      </c>
      <c r="D7535" s="3">
        <v>44983</v>
      </c>
      <c r="E7535" s="3">
        <v>44987</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2023</v>
      </c>
      <c r="D7536" s="3">
        <v>44983</v>
      </c>
      <c r="E7536" s="3">
        <v>44987</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2023</v>
      </c>
      <c r="D7537" s="3">
        <v>45017</v>
      </c>
      <c r="E7537" s="3">
        <v>45024</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2023</v>
      </c>
      <c r="D7538" s="3">
        <v>45264</v>
      </c>
      <c r="E7538" s="3">
        <v>45269</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2022</v>
      </c>
      <c r="D7539" s="3">
        <v>44611</v>
      </c>
      <c r="E7539" s="3">
        <v>44614</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2023</v>
      </c>
      <c r="D7540" s="3">
        <v>45263</v>
      </c>
      <c r="E7540" s="3">
        <v>45267</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2023</v>
      </c>
      <c r="D7541" s="3">
        <v>45263</v>
      </c>
      <c r="E7541" s="3">
        <v>45267</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2023</v>
      </c>
      <c r="D7542" s="3">
        <v>45263</v>
      </c>
      <c r="E7542" s="3">
        <v>45267</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2023</v>
      </c>
      <c r="D7543" s="3">
        <v>45263</v>
      </c>
      <c r="E7543" s="3">
        <v>45267</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2023</v>
      </c>
      <c r="D7544" s="3">
        <v>45263</v>
      </c>
      <c r="E7544" s="3">
        <v>45267</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2023</v>
      </c>
      <c r="D7545" s="3">
        <v>45263</v>
      </c>
      <c r="E7545" s="3">
        <v>45267</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2023</v>
      </c>
      <c r="D7546" s="3">
        <v>45263</v>
      </c>
      <c r="E7546" s="3">
        <v>45267</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2020</v>
      </c>
      <c r="D7547" s="3">
        <v>44114</v>
      </c>
      <c r="E7547" s="3">
        <v>44119</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2020</v>
      </c>
      <c r="D7548" s="3">
        <v>44114</v>
      </c>
      <c r="E7548" s="3">
        <v>44119</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2020</v>
      </c>
      <c r="D7549" s="3">
        <v>44114</v>
      </c>
      <c r="E7549" s="3">
        <v>44119</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2020</v>
      </c>
      <c r="D7550" s="3">
        <v>44114</v>
      </c>
      <c r="E7550" s="3">
        <v>44119</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2022</v>
      </c>
      <c r="D7551" s="3">
        <v>44810</v>
      </c>
      <c r="E7551" s="3">
        <v>44812</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2020</v>
      </c>
      <c r="D7552" s="3">
        <v>44155</v>
      </c>
      <c r="E7552" s="3">
        <v>44160</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2020</v>
      </c>
      <c r="D7553" s="3">
        <v>44155</v>
      </c>
      <c r="E7553" s="3">
        <v>44160</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2020</v>
      </c>
      <c r="D7554" s="3">
        <v>44155</v>
      </c>
      <c r="E7554" s="3">
        <v>44160</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2020</v>
      </c>
      <c r="D7555" s="3">
        <v>44155</v>
      </c>
      <c r="E7555" s="3">
        <v>44160</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2020</v>
      </c>
      <c r="D7556" s="3">
        <v>43961</v>
      </c>
      <c r="E7556" s="3">
        <v>43965</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2020</v>
      </c>
      <c r="D7557" s="3">
        <v>43961</v>
      </c>
      <c r="E7557" s="3">
        <v>43965</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2023</v>
      </c>
      <c r="D7558" s="3">
        <v>45258</v>
      </c>
      <c r="E7558" s="3">
        <v>45263</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2023</v>
      </c>
      <c r="D7559" s="3">
        <v>45258</v>
      </c>
      <c r="E7559" s="3">
        <v>45263</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2020</v>
      </c>
      <c r="D7560" s="3">
        <v>44136</v>
      </c>
      <c r="E7560" s="3">
        <v>44140</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2020</v>
      </c>
      <c r="D7561" s="3">
        <v>44136</v>
      </c>
      <c r="E7561" s="3">
        <v>44140</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2020</v>
      </c>
      <c r="D7562" s="3">
        <v>44136</v>
      </c>
      <c r="E7562" s="3">
        <v>44140</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2022</v>
      </c>
      <c r="D7563" s="3">
        <v>44926</v>
      </c>
      <c r="E7563" s="3">
        <v>44928</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2022</v>
      </c>
      <c r="D7564" s="3">
        <v>44808</v>
      </c>
      <c r="E7564" s="3">
        <v>44812</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2023</v>
      </c>
      <c r="D7565" s="3">
        <v>45205</v>
      </c>
      <c r="E7565" s="3">
        <v>45207</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2022</v>
      </c>
      <c r="D7566" s="3">
        <v>44591</v>
      </c>
      <c r="E7566" s="3">
        <v>44593</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2022</v>
      </c>
      <c r="D7567" s="3">
        <v>44591</v>
      </c>
      <c r="E7567" s="3">
        <v>44593</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2023</v>
      </c>
      <c r="D7568" s="3">
        <v>45038</v>
      </c>
      <c r="E7568" s="3">
        <v>45040</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2023</v>
      </c>
      <c r="D7569" s="3">
        <v>45038</v>
      </c>
      <c r="E7569" s="3">
        <v>45040</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2020</v>
      </c>
      <c r="D7570" s="3">
        <v>44170</v>
      </c>
      <c r="E7570" s="3">
        <v>44175</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2020</v>
      </c>
      <c r="D7571" s="3">
        <v>44170</v>
      </c>
      <c r="E7571" s="3">
        <v>44175</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2020</v>
      </c>
      <c r="D7572" s="3">
        <v>44170</v>
      </c>
      <c r="E7572" s="3">
        <v>44175</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2020</v>
      </c>
      <c r="D7573" s="3">
        <v>44125</v>
      </c>
      <c r="E7573" s="3">
        <v>44130</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2020</v>
      </c>
      <c r="D7574" s="3">
        <v>44125</v>
      </c>
      <c r="E7574" s="3">
        <v>44130</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2020</v>
      </c>
      <c r="D7575" s="3">
        <v>44125</v>
      </c>
      <c r="E7575" s="3">
        <v>44130</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2021</v>
      </c>
      <c r="D7576" s="3">
        <v>44538</v>
      </c>
      <c r="E7576" s="3">
        <v>44542</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2021</v>
      </c>
      <c r="D7577" s="3">
        <v>44538</v>
      </c>
      <c r="E7577" s="3">
        <v>44542</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2020</v>
      </c>
      <c r="D7578" s="3">
        <v>44137</v>
      </c>
      <c r="E7578" s="3">
        <v>44142</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2020</v>
      </c>
      <c r="D7579" s="3">
        <v>44137</v>
      </c>
      <c r="E7579" s="3">
        <v>44142</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2022</v>
      </c>
      <c r="D7580" s="3">
        <v>44914</v>
      </c>
      <c r="E7580" s="3">
        <v>44917</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2021</v>
      </c>
      <c r="D7581" s="3">
        <v>44523</v>
      </c>
      <c r="E7581" s="3">
        <v>44527</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2021</v>
      </c>
      <c r="D7582" s="3">
        <v>44523</v>
      </c>
      <c r="E7582" s="3">
        <v>44527</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2021</v>
      </c>
      <c r="D7583" s="3">
        <v>44421</v>
      </c>
      <c r="E7583" s="3">
        <v>44424</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2021</v>
      </c>
      <c r="D7584" s="3">
        <v>44302</v>
      </c>
      <c r="E7584" s="3">
        <v>44307</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2020</v>
      </c>
      <c r="D7585" s="3">
        <v>43911</v>
      </c>
      <c r="E7585" s="3">
        <v>43915</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2020</v>
      </c>
      <c r="D7586" s="3">
        <v>43911</v>
      </c>
      <c r="E7586" s="3">
        <v>43915</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2020</v>
      </c>
      <c r="D7587" s="3">
        <v>43911</v>
      </c>
      <c r="E7587" s="3">
        <v>43915</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2020</v>
      </c>
      <c r="D7588" s="3">
        <v>43911</v>
      </c>
      <c r="E7588" s="3">
        <v>43915</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2020</v>
      </c>
      <c r="D7589" s="3">
        <v>43911</v>
      </c>
      <c r="E7589" s="3">
        <v>43915</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2023</v>
      </c>
      <c r="D7590" s="3">
        <v>45247</v>
      </c>
      <c r="E7590" s="3">
        <v>45253</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2021</v>
      </c>
      <c r="D7591" s="3">
        <v>44464</v>
      </c>
      <c r="E7591" s="3">
        <v>44468</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2022</v>
      </c>
      <c r="D7592" s="3">
        <v>44810</v>
      </c>
      <c r="E7592" s="3">
        <v>44814</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2022</v>
      </c>
      <c r="D7593" s="3">
        <v>44810</v>
      </c>
      <c r="E7593" s="3">
        <v>44814</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2022</v>
      </c>
      <c r="D7594" s="3">
        <v>44810</v>
      </c>
      <c r="E7594" s="3">
        <v>44814</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2022</v>
      </c>
      <c r="D7595" s="3">
        <v>44810</v>
      </c>
      <c r="E7595" s="3">
        <v>44814</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2023</v>
      </c>
      <c r="D7596" s="3">
        <v>45037</v>
      </c>
      <c r="E7596" s="3">
        <v>45041</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2023</v>
      </c>
      <c r="D7597" s="3">
        <v>45037</v>
      </c>
      <c r="E7597" s="3">
        <v>45041</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2021</v>
      </c>
      <c r="D7598" s="3">
        <v>44362</v>
      </c>
      <c r="E7598" s="3">
        <v>44366</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2020</v>
      </c>
      <c r="D7599" s="3">
        <v>44091</v>
      </c>
      <c r="E7599" s="3">
        <v>44096</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2020</v>
      </c>
      <c r="D7600" s="3">
        <v>44091</v>
      </c>
      <c r="E7600" s="3">
        <v>44096</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2020</v>
      </c>
      <c r="D7601" s="3">
        <v>44091</v>
      </c>
      <c r="E7601" s="3">
        <v>44096</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2020</v>
      </c>
      <c r="D7602" s="3">
        <v>44091</v>
      </c>
      <c r="E7602" s="3">
        <v>44096</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2020</v>
      </c>
      <c r="D7603" s="3">
        <v>44091</v>
      </c>
      <c r="E7603" s="3">
        <v>44096</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2020</v>
      </c>
      <c r="D7604" s="3">
        <v>44091</v>
      </c>
      <c r="E7604" s="3">
        <v>44096</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2022</v>
      </c>
      <c r="D7605" s="3">
        <v>44751</v>
      </c>
      <c r="E7605" s="3">
        <v>44755</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2022</v>
      </c>
      <c r="D7606" s="3">
        <v>44709</v>
      </c>
      <c r="E7606" s="3">
        <v>44713</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2022</v>
      </c>
      <c r="D7607" s="3">
        <v>44709</v>
      </c>
      <c r="E7607" s="3">
        <v>44713</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2022</v>
      </c>
      <c r="D7608" s="3">
        <v>44709</v>
      </c>
      <c r="E7608" s="3">
        <v>44713</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2023</v>
      </c>
      <c r="D7609" s="3">
        <v>45285</v>
      </c>
      <c r="E7609" s="3">
        <v>45288</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2023</v>
      </c>
      <c r="D7610" s="3">
        <v>45050</v>
      </c>
      <c r="E7610" s="3">
        <v>45054</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2023</v>
      </c>
      <c r="D7611" s="3">
        <v>45050</v>
      </c>
      <c r="E7611" s="3">
        <v>45054</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2020</v>
      </c>
      <c r="D7612" s="3">
        <v>43884</v>
      </c>
      <c r="E7612" s="3">
        <v>43886</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2021</v>
      </c>
      <c r="D7613" s="3">
        <v>44235</v>
      </c>
      <c r="E7613" s="3">
        <v>44238</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2021</v>
      </c>
      <c r="D7614" s="3">
        <v>44235</v>
      </c>
      <c r="E7614" s="3">
        <v>44238</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2021</v>
      </c>
      <c r="D7615" s="3">
        <v>44235</v>
      </c>
      <c r="E7615" s="3">
        <v>44238</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2021</v>
      </c>
      <c r="D7616" s="3">
        <v>44432</v>
      </c>
      <c r="E7616" s="3">
        <v>44436</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2020</v>
      </c>
      <c r="D7617" s="3">
        <v>44165</v>
      </c>
      <c r="E7617" s="3">
        <v>44169</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2022</v>
      </c>
      <c r="D7618" s="3">
        <v>44906</v>
      </c>
      <c r="E7618" s="3">
        <v>44912</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2022</v>
      </c>
      <c r="D7619" s="3">
        <v>44906</v>
      </c>
      <c r="E7619" s="3">
        <v>44912</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2023</v>
      </c>
      <c r="D7620" s="3">
        <v>45227</v>
      </c>
      <c r="E7620" s="3">
        <v>45229</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2023</v>
      </c>
      <c r="D7621" s="3">
        <v>45227</v>
      </c>
      <c r="E7621" s="3">
        <v>45229</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2020</v>
      </c>
      <c r="D7622" s="3">
        <v>44160</v>
      </c>
      <c r="E7622" s="3">
        <v>44164</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2020</v>
      </c>
      <c r="D7623" s="3">
        <v>44160</v>
      </c>
      <c r="E7623" s="3">
        <v>44164</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2020</v>
      </c>
      <c r="D7624" s="3">
        <v>44160</v>
      </c>
      <c r="E7624" s="3">
        <v>44164</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2020</v>
      </c>
      <c r="D7625" s="3">
        <v>44026</v>
      </c>
      <c r="E7625" s="3">
        <v>44032</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2021</v>
      </c>
      <c r="D7626" s="3">
        <v>44339</v>
      </c>
      <c r="E7626" s="3">
        <v>44343</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2021</v>
      </c>
      <c r="D7627" s="3">
        <v>44339</v>
      </c>
      <c r="E7627" s="3">
        <v>44343</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2021</v>
      </c>
      <c r="D7628" s="3">
        <v>44521</v>
      </c>
      <c r="E7628" s="3">
        <v>44523</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2021</v>
      </c>
      <c r="D7629" s="3">
        <v>44521</v>
      </c>
      <c r="E7629" s="3">
        <v>44523</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2021</v>
      </c>
      <c r="D7630" s="3">
        <v>44521</v>
      </c>
      <c r="E7630" s="3">
        <v>44523</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2020</v>
      </c>
      <c r="D7631" s="3">
        <v>43920</v>
      </c>
      <c r="E7631" s="3">
        <v>43922</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2020</v>
      </c>
      <c r="D7632" s="3">
        <v>43920</v>
      </c>
      <c r="E7632" s="3">
        <v>43922</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2020</v>
      </c>
      <c r="D7633" s="3">
        <v>43920</v>
      </c>
      <c r="E7633" s="3">
        <v>43922</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2023</v>
      </c>
      <c r="D7634" s="3">
        <v>45290</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2023</v>
      </c>
      <c r="D7635" s="3">
        <v>45290</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2023</v>
      </c>
      <c r="D7636" s="3">
        <v>45290</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2023</v>
      </c>
      <c r="D7637" s="3">
        <v>45290</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2023</v>
      </c>
      <c r="D7638" s="3">
        <v>45290</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2023</v>
      </c>
      <c r="D7639" s="3">
        <v>44988</v>
      </c>
      <c r="E7639" s="3">
        <v>44994</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2023</v>
      </c>
      <c r="D7640" s="3">
        <v>44988</v>
      </c>
      <c r="E7640" s="3">
        <v>44994</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2023</v>
      </c>
      <c r="D7641" s="3">
        <v>44988</v>
      </c>
      <c r="E7641" s="3">
        <v>44994</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2023</v>
      </c>
      <c r="D7642" s="3">
        <v>44988</v>
      </c>
      <c r="E7642" s="3">
        <v>44994</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2022</v>
      </c>
      <c r="D7643" s="3">
        <v>44841</v>
      </c>
      <c r="E7643" s="3">
        <v>44842</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2022</v>
      </c>
      <c r="D7644" s="3">
        <v>44841</v>
      </c>
      <c r="E7644" s="3">
        <v>44842</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2022</v>
      </c>
      <c r="D7645" s="3">
        <v>44841</v>
      </c>
      <c r="E7645" s="3">
        <v>44842</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2022</v>
      </c>
      <c r="D7646" s="3">
        <v>44841</v>
      </c>
      <c r="E7646" s="3">
        <v>44842</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2021</v>
      </c>
      <c r="D7647" s="3">
        <v>44291</v>
      </c>
      <c r="E7647" s="3">
        <v>44297</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2020</v>
      </c>
      <c r="D7648" s="3">
        <v>44083</v>
      </c>
      <c r="E7648" s="3">
        <v>44087</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2022</v>
      </c>
      <c r="D7649" s="3">
        <v>44636</v>
      </c>
      <c r="E7649" s="3">
        <v>44637</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2022</v>
      </c>
      <c r="D7650" s="3">
        <v>44636</v>
      </c>
      <c r="E7650" s="3">
        <v>44637</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2021</v>
      </c>
      <c r="D7651" s="3">
        <v>44557</v>
      </c>
      <c r="E7651" s="3">
        <v>44561</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2021</v>
      </c>
      <c r="D7652" s="3">
        <v>44557</v>
      </c>
      <c r="E7652" s="3">
        <v>44561</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2023</v>
      </c>
      <c r="D7653" s="3">
        <v>45146</v>
      </c>
      <c r="E7653" s="3">
        <v>45147</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2023</v>
      </c>
      <c r="D7654" s="3">
        <v>45146</v>
      </c>
      <c r="E7654" s="3">
        <v>45147</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2021</v>
      </c>
      <c r="D7655" s="3">
        <v>44277</v>
      </c>
      <c r="E7655" s="3">
        <v>44282</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2021</v>
      </c>
      <c r="D7656" s="3">
        <v>44530</v>
      </c>
      <c r="E7656" s="3">
        <v>44532</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2021</v>
      </c>
      <c r="D7657" s="3">
        <v>44530</v>
      </c>
      <c r="E7657" s="3">
        <v>44532</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2020</v>
      </c>
      <c r="D7658" s="3">
        <v>43936</v>
      </c>
      <c r="E7658" s="3">
        <v>43936</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2020</v>
      </c>
      <c r="D7659" s="3">
        <v>43936</v>
      </c>
      <c r="E7659" s="3">
        <v>43936</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2023</v>
      </c>
      <c r="D7660" s="3">
        <v>45138</v>
      </c>
      <c r="E7660" s="3">
        <v>45141</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2023</v>
      </c>
      <c r="D7661" s="3">
        <v>45079</v>
      </c>
      <c r="E7661" s="3">
        <v>45083</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2020</v>
      </c>
      <c r="D7662" s="3">
        <v>43838</v>
      </c>
      <c r="E7662" s="3">
        <v>43843</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2020</v>
      </c>
      <c r="D7663" s="3">
        <v>43838</v>
      </c>
      <c r="E7663" s="3">
        <v>43843</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2023</v>
      </c>
      <c r="D7664" s="3">
        <v>45199</v>
      </c>
      <c r="E7664" s="3">
        <v>45201</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2023</v>
      </c>
      <c r="D7665" s="3">
        <v>45183</v>
      </c>
      <c r="E7665" s="3">
        <v>45189</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2020</v>
      </c>
      <c r="D7666" s="3">
        <v>44126</v>
      </c>
      <c r="E7666" s="3">
        <v>44130</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2022</v>
      </c>
      <c r="D7667" s="3">
        <v>44839</v>
      </c>
      <c r="E7667" s="3">
        <v>44843</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2022</v>
      </c>
      <c r="D7668" s="3">
        <v>44839</v>
      </c>
      <c r="E7668" s="3">
        <v>44843</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2022</v>
      </c>
      <c r="D7669" s="3">
        <v>44839</v>
      </c>
      <c r="E7669" s="3">
        <v>44843</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2021</v>
      </c>
      <c r="D7670" s="3">
        <v>44527</v>
      </c>
      <c r="E7670" s="3">
        <v>44529</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2021</v>
      </c>
      <c r="D7671" s="3">
        <v>44527</v>
      </c>
      <c r="E7671" s="3">
        <v>44529</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2021</v>
      </c>
      <c r="D7672" s="3">
        <v>44527</v>
      </c>
      <c r="E7672" s="3">
        <v>44529</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2021</v>
      </c>
      <c r="D7673" s="3">
        <v>44527</v>
      </c>
      <c r="E7673" s="3">
        <v>44529</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2021</v>
      </c>
      <c r="D7674" s="3">
        <v>44527</v>
      </c>
      <c r="E7674" s="3">
        <v>44529</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2021</v>
      </c>
      <c r="D7675" s="3">
        <v>44527</v>
      </c>
      <c r="E7675" s="3">
        <v>44529</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2021</v>
      </c>
      <c r="D7676" s="3">
        <v>44527</v>
      </c>
      <c r="E7676" s="3">
        <v>44529</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2023</v>
      </c>
      <c r="D7677" s="3">
        <v>45053</v>
      </c>
      <c r="E7677" s="3">
        <v>45056</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2020</v>
      </c>
      <c r="D7678" s="3">
        <v>44112</v>
      </c>
      <c r="E7678" s="3">
        <v>44112</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2020</v>
      </c>
      <c r="D7679" s="3">
        <v>44196</v>
      </c>
      <c r="E7679" s="3">
        <v>44203</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2020</v>
      </c>
      <c r="D7680" s="3">
        <v>44196</v>
      </c>
      <c r="E7680" s="3">
        <v>44203</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2020</v>
      </c>
      <c r="D7681" s="3">
        <v>44196</v>
      </c>
      <c r="E7681" s="3">
        <v>44203</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2020</v>
      </c>
      <c r="D7682" s="3">
        <v>44196</v>
      </c>
      <c r="E7682" s="3">
        <v>44203</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2020</v>
      </c>
      <c r="D7683" s="3">
        <v>44196</v>
      </c>
      <c r="E7683" s="3">
        <v>44203</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2021</v>
      </c>
      <c r="D7684" s="3">
        <v>44314</v>
      </c>
      <c r="E7684" s="3">
        <v>44317</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2021</v>
      </c>
      <c r="D7685" s="3">
        <v>44314</v>
      </c>
      <c r="E7685" s="3">
        <v>44317</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2021</v>
      </c>
      <c r="D7686" s="3">
        <v>44241</v>
      </c>
      <c r="E7686" s="3">
        <v>44248</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2021</v>
      </c>
      <c r="D7687" s="3">
        <v>44241</v>
      </c>
      <c r="E7687" s="3">
        <v>44248</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2022</v>
      </c>
      <c r="D7688" s="3">
        <v>44891</v>
      </c>
      <c r="E7688" s="3">
        <v>44895</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2022</v>
      </c>
      <c r="D7689" s="3">
        <v>44891</v>
      </c>
      <c r="E7689" s="3">
        <v>44895</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2022</v>
      </c>
      <c r="D7690" s="3">
        <v>44891</v>
      </c>
      <c r="E7690" s="3">
        <v>44895</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2023</v>
      </c>
      <c r="D7691" s="3">
        <v>45123</v>
      </c>
      <c r="E7691" s="3">
        <v>45125</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2023</v>
      </c>
      <c r="D7692" s="3">
        <v>45123</v>
      </c>
      <c r="E7692" s="3">
        <v>45125</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2023</v>
      </c>
      <c r="D7693" s="3">
        <v>45123</v>
      </c>
      <c r="E7693" s="3">
        <v>45125</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2020</v>
      </c>
      <c r="D7694" s="3">
        <v>44194</v>
      </c>
      <c r="E7694" s="3">
        <v>44199</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2020</v>
      </c>
      <c r="D7695" s="3">
        <v>44194</v>
      </c>
      <c r="E7695" s="3">
        <v>44199</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2022</v>
      </c>
      <c r="D7696" s="3">
        <v>44643</v>
      </c>
      <c r="E7696" s="3">
        <v>44643</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2023</v>
      </c>
      <c r="D7697" s="3">
        <v>45110</v>
      </c>
      <c r="E7697" s="3">
        <v>45113</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2023</v>
      </c>
      <c r="D7698" s="3">
        <v>45110</v>
      </c>
      <c r="E7698" s="3">
        <v>45113</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2023</v>
      </c>
      <c r="D7699" s="3">
        <v>45275</v>
      </c>
      <c r="E7699" s="3">
        <v>45279</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2023</v>
      </c>
      <c r="D7700" s="3">
        <v>45275</v>
      </c>
      <c r="E7700" s="3">
        <v>45279</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2023</v>
      </c>
      <c r="D7701" s="3">
        <v>45275</v>
      </c>
      <c r="E7701" s="3">
        <v>45279</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2023</v>
      </c>
      <c r="D7702" s="3">
        <v>45275</v>
      </c>
      <c r="E7702" s="3">
        <v>45279</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2023</v>
      </c>
      <c r="D7703" s="3">
        <v>45275</v>
      </c>
      <c r="E7703" s="3">
        <v>45279</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2022</v>
      </c>
      <c r="D7704" s="3">
        <v>44800</v>
      </c>
      <c r="E7704" s="3">
        <v>44807</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2022</v>
      </c>
      <c r="D7705" s="3">
        <v>44800</v>
      </c>
      <c r="E7705" s="3">
        <v>44807</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2022</v>
      </c>
      <c r="D7706" s="3">
        <v>44800</v>
      </c>
      <c r="E7706" s="3">
        <v>44807</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2022</v>
      </c>
      <c r="D7707" s="3">
        <v>44800</v>
      </c>
      <c r="E7707" s="3">
        <v>44807</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2022</v>
      </c>
      <c r="D7708" s="3">
        <v>44800</v>
      </c>
      <c r="E7708" s="3">
        <v>44807</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2023</v>
      </c>
      <c r="D7709" s="3">
        <v>45215</v>
      </c>
      <c r="E7709" s="3">
        <v>45219</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2020</v>
      </c>
      <c r="D7710" s="3">
        <v>44129</v>
      </c>
      <c r="E7710" s="3">
        <v>44133</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2020</v>
      </c>
      <c r="D7711" s="3">
        <v>44129</v>
      </c>
      <c r="E7711" s="3">
        <v>44133</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2021</v>
      </c>
      <c r="D7712" s="3">
        <v>44288</v>
      </c>
      <c r="E7712" s="3">
        <v>44293</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2023</v>
      </c>
      <c r="D7713" s="3">
        <v>45228</v>
      </c>
      <c r="E7713" s="3">
        <v>45230</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2023</v>
      </c>
      <c r="D7714" s="3">
        <v>45228</v>
      </c>
      <c r="E7714" s="3">
        <v>45230</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2023</v>
      </c>
      <c r="D7715" s="3">
        <v>45228</v>
      </c>
      <c r="E7715" s="3">
        <v>45230</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2020</v>
      </c>
      <c r="D7716" s="3">
        <v>44170</v>
      </c>
      <c r="E7716" s="3">
        <v>44172</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2023</v>
      </c>
      <c r="D7717" s="3">
        <v>45234</v>
      </c>
      <c r="E7717" s="3">
        <v>45239</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2021</v>
      </c>
      <c r="D7718" s="3">
        <v>44202</v>
      </c>
      <c r="E7718" s="3">
        <v>44208</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2021</v>
      </c>
      <c r="D7719" s="3">
        <v>44202</v>
      </c>
      <c r="E7719" s="3">
        <v>44208</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2023</v>
      </c>
      <c r="D7720" s="3">
        <v>45179</v>
      </c>
      <c r="E7720" s="3">
        <v>45184</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2021</v>
      </c>
      <c r="D7721" s="3">
        <v>44201</v>
      </c>
      <c r="E7721" s="3">
        <v>44206</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2021</v>
      </c>
      <c r="D7722" s="3">
        <v>44201</v>
      </c>
      <c r="E7722" s="3">
        <v>44206</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2021</v>
      </c>
      <c r="D7723" s="3">
        <v>44201</v>
      </c>
      <c r="E7723" s="3">
        <v>44206</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2023</v>
      </c>
      <c r="D7724" s="3">
        <v>45033</v>
      </c>
      <c r="E7724" s="3">
        <v>45037</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2021</v>
      </c>
      <c r="D7725" s="3">
        <v>44449</v>
      </c>
      <c r="E7725" s="3">
        <v>44453</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2022</v>
      </c>
      <c r="D7726" s="3">
        <v>44830</v>
      </c>
      <c r="E7726" s="3">
        <v>44834</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2022</v>
      </c>
      <c r="D7727" s="3">
        <v>44830</v>
      </c>
      <c r="E7727" s="3">
        <v>44834</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2022</v>
      </c>
      <c r="D7728" s="3">
        <v>44830</v>
      </c>
      <c r="E7728" s="3">
        <v>44834</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2021</v>
      </c>
      <c r="D7729" s="3">
        <v>44271</v>
      </c>
      <c r="E7729" s="3">
        <v>44275</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2022</v>
      </c>
      <c r="D7730" s="3">
        <v>44892</v>
      </c>
      <c r="E7730" s="3">
        <v>44898</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2022</v>
      </c>
      <c r="D7731" s="3">
        <v>44831</v>
      </c>
      <c r="E7731" s="3">
        <v>44836</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2023</v>
      </c>
      <c r="D7732" s="3">
        <v>45091</v>
      </c>
      <c r="E7732" s="3">
        <v>45097</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2023</v>
      </c>
      <c r="D7733" s="3">
        <v>45188</v>
      </c>
      <c r="E7733" s="3">
        <v>45191</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2023</v>
      </c>
      <c r="D7734" s="3">
        <v>45080</v>
      </c>
      <c r="E7734" s="3">
        <v>45086</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2022</v>
      </c>
      <c r="D7735" s="3">
        <v>44697</v>
      </c>
      <c r="E7735" s="3">
        <v>44701</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2023</v>
      </c>
      <c r="D7736" s="3">
        <v>45185</v>
      </c>
      <c r="E7736" s="3">
        <v>45190</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2022</v>
      </c>
      <c r="D7737" s="3">
        <v>44796</v>
      </c>
      <c r="E7737" s="3">
        <v>44800</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2020</v>
      </c>
      <c r="D7738" s="3">
        <v>43981</v>
      </c>
      <c r="E7738" s="3">
        <v>43988</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2023</v>
      </c>
      <c r="D7739" s="3">
        <v>45279</v>
      </c>
      <c r="E7739" s="3">
        <v>45281</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2023</v>
      </c>
      <c r="D7740" s="3">
        <v>45138</v>
      </c>
      <c r="E7740" s="3">
        <v>45145</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2020</v>
      </c>
      <c r="D7741" s="3">
        <v>44156</v>
      </c>
      <c r="E7741" s="3">
        <v>44161</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2020</v>
      </c>
      <c r="D7742" s="3">
        <v>44156</v>
      </c>
      <c r="E7742" s="3">
        <v>44161</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2021</v>
      </c>
      <c r="D7743" s="3">
        <v>44463</v>
      </c>
      <c r="E7743" s="3">
        <v>44465</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2023</v>
      </c>
      <c r="D7744" s="3">
        <v>45159</v>
      </c>
      <c r="E7744" s="3">
        <v>45166</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2022</v>
      </c>
      <c r="D7745" s="3">
        <v>44730</v>
      </c>
      <c r="E7745" s="3">
        <v>44735</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2022</v>
      </c>
      <c r="D7746" s="3">
        <v>44730</v>
      </c>
      <c r="E7746" s="3">
        <v>44735</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2022</v>
      </c>
      <c r="D7747" s="3">
        <v>44730</v>
      </c>
      <c r="E7747" s="3">
        <v>44735</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2021</v>
      </c>
      <c r="D7748" s="3">
        <v>44549</v>
      </c>
      <c r="E7748" s="3">
        <v>44553</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2021</v>
      </c>
      <c r="D7749" s="3">
        <v>44347</v>
      </c>
      <c r="E7749" s="3">
        <v>44349</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2021</v>
      </c>
      <c r="D7750" s="3">
        <v>44365</v>
      </c>
      <c r="E7750" s="3">
        <v>44371</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2021</v>
      </c>
      <c r="D7751" s="3">
        <v>44365</v>
      </c>
      <c r="E7751" s="3">
        <v>44371</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2021</v>
      </c>
      <c r="D7752" s="3">
        <v>44365</v>
      </c>
      <c r="E7752" s="3">
        <v>44371</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2021</v>
      </c>
      <c r="D7753" s="3">
        <v>44365</v>
      </c>
      <c r="E7753" s="3">
        <v>44371</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2021</v>
      </c>
      <c r="D7754" s="3">
        <v>44365</v>
      </c>
      <c r="E7754" s="3">
        <v>44371</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2021</v>
      </c>
      <c r="D7755" s="3">
        <v>44530</v>
      </c>
      <c r="E7755" s="3">
        <v>44533</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2021</v>
      </c>
      <c r="D7756" s="3">
        <v>44551</v>
      </c>
      <c r="E7756" s="3">
        <v>44553</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2023</v>
      </c>
      <c r="D7757" s="3">
        <v>45248</v>
      </c>
      <c r="E7757" s="3">
        <v>45252</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2023</v>
      </c>
      <c r="D7758" s="3">
        <v>45248</v>
      </c>
      <c r="E7758" s="3">
        <v>45252</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2023</v>
      </c>
      <c r="D7759" s="3">
        <v>45244</v>
      </c>
      <c r="E7759" s="3">
        <v>45247</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2023</v>
      </c>
      <c r="D7760" s="3">
        <v>45244</v>
      </c>
      <c r="E7760" s="3">
        <v>45247</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2022</v>
      </c>
      <c r="D7761" s="3">
        <v>44859</v>
      </c>
      <c r="E7761" s="3">
        <v>44863</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2020</v>
      </c>
      <c r="D7762" s="3">
        <v>44171</v>
      </c>
      <c r="E7762" s="3">
        <v>44176</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2023</v>
      </c>
      <c r="D7763" s="3">
        <v>45264</v>
      </c>
      <c r="E7763" s="3">
        <v>45267</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2023</v>
      </c>
      <c r="D7764" s="3">
        <v>45196</v>
      </c>
      <c r="E7764" s="3">
        <v>45198</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2021</v>
      </c>
      <c r="D7765" s="3">
        <v>44230</v>
      </c>
      <c r="E7765" s="3">
        <v>44234</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2023</v>
      </c>
      <c r="D7766" s="3">
        <v>45151</v>
      </c>
      <c r="E7766" s="3">
        <v>45151</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2023</v>
      </c>
      <c r="D7767" s="3">
        <v>45151</v>
      </c>
      <c r="E7767" s="3">
        <v>45151</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2023</v>
      </c>
      <c r="D7768" s="3">
        <v>45151</v>
      </c>
      <c r="E7768" s="3">
        <v>45151</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2021</v>
      </c>
      <c r="D7769" s="3">
        <v>44432</v>
      </c>
      <c r="E7769" s="3">
        <v>44434</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2023</v>
      </c>
      <c r="D7770" s="3">
        <v>45243</v>
      </c>
      <c r="E7770" s="3">
        <v>45248</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2022</v>
      </c>
      <c r="D7771" s="3">
        <v>44775</v>
      </c>
      <c r="E7771" s="3">
        <v>44775</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2022</v>
      </c>
      <c r="D7772" s="3">
        <v>44775</v>
      </c>
      <c r="E7772" s="3">
        <v>44775</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2022</v>
      </c>
      <c r="D7773" s="3">
        <v>44891</v>
      </c>
      <c r="E7773" s="3">
        <v>44898</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2022</v>
      </c>
      <c r="D7774" s="3">
        <v>44891</v>
      </c>
      <c r="E7774" s="3">
        <v>44898</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2022</v>
      </c>
      <c r="D7775" s="3">
        <v>44891</v>
      </c>
      <c r="E7775" s="3">
        <v>44898</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2022</v>
      </c>
      <c r="D7776" s="3">
        <v>44665</v>
      </c>
      <c r="E7776" s="3">
        <v>44667</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2020</v>
      </c>
      <c r="D7777" s="3">
        <v>44192</v>
      </c>
      <c r="E7777" s="3">
        <v>44196</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2020</v>
      </c>
      <c r="D7778" s="3">
        <v>44192</v>
      </c>
      <c r="E7778" s="3">
        <v>44196</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2020</v>
      </c>
      <c r="D7779" s="3">
        <v>44192</v>
      </c>
      <c r="E7779" s="3">
        <v>44196</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2020</v>
      </c>
      <c r="D7780" s="3">
        <v>44192</v>
      </c>
      <c r="E7780" s="3">
        <v>44196</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2022</v>
      </c>
      <c r="D7781" s="3">
        <v>44670</v>
      </c>
      <c r="E7781" s="3">
        <v>44674</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2022</v>
      </c>
      <c r="D7782" s="3">
        <v>44670</v>
      </c>
      <c r="E7782" s="3">
        <v>44674</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2021</v>
      </c>
      <c r="D7783" s="3">
        <v>44263</v>
      </c>
      <c r="E7783" s="3">
        <v>44267</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2022</v>
      </c>
      <c r="D7784" s="3">
        <v>44870</v>
      </c>
      <c r="E7784" s="3">
        <v>44872</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2022</v>
      </c>
      <c r="D7785" s="3">
        <v>44870</v>
      </c>
      <c r="E7785" s="3">
        <v>44872</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2022</v>
      </c>
      <c r="D7786" s="3">
        <v>44870</v>
      </c>
      <c r="E7786" s="3">
        <v>44872</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2020</v>
      </c>
      <c r="D7787" s="3">
        <v>44164</v>
      </c>
      <c r="E7787" s="3">
        <v>44171</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2022</v>
      </c>
      <c r="D7788" s="3">
        <v>44699</v>
      </c>
      <c r="E7788" s="3">
        <v>44702</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2022</v>
      </c>
      <c r="D7789" s="3">
        <v>44699</v>
      </c>
      <c r="E7789" s="3">
        <v>44702</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2022</v>
      </c>
      <c r="D7790" s="3">
        <v>44699</v>
      </c>
      <c r="E7790" s="3">
        <v>44702</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2022</v>
      </c>
      <c r="D7791" s="3">
        <v>44699</v>
      </c>
      <c r="E7791" s="3">
        <v>44702</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2023</v>
      </c>
      <c r="D7792" s="3">
        <v>45189</v>
      </c>
      <c r="E7792" s="3">
        <v>45189</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2022</v>
      </c>
      <c r="D7793" s="3">
        <v>44915</v>
      </c>
      <c r="E7793" s="3">
        <v>44920</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2023</v>
      </c>
      <c r="D7794" s="3">
        <v>45212</v>
      </c>
      <c r="E7794" s="3">
        <v>45215</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2021</v>
      </c>
      <c r="D7795" s="3">
        <v>44542</v>
      </c>
      <c r="E7795" s="3">
        <v>44545</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2021</v>
      </c>
      <c r="D7796" s="3">
        <v>44542</v>
      </c>
      <c r="E7796" s="3">
        <v>44545</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2021</v>
      </c>
      <c r="D7797" s="3">
        <v>44389</v>
      </c>
      <c r="E7797" s="3">
        <v>44395</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2021</v>
      </c>
      <c r="D7798" s="3">
        <v>44471</v>
      </c>
      <c r="E7798" s="3">
        <v>44475</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2023</v>
      </c>
      <c r="D7799" s="3">
        <v>45010</v>
      </c>
      <c r="E7799" s="3">
        <v>45013</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2023</v>
      </c>
      <c r="D7800" s="3">
        <v>45010</v>
      </c>
      <c r="E7800" s="3">
        <v>45013</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2023</v>
      </c>
      <c r="D7801" s="3">
        <v>45010</v>
      </c>
      <c r="E7801" s="3">
        <v>45013</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2023</v>
      </c>
      <c r="D7802" s="3">
        <v>45079</v>
      </c>
      <c r="E7802" s="3">
        <v>45084</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2020</v>
      </c>
      <c r="D7803" s="3">
        <v>43914</v>
      </c>
      <c r="E7803" s="3">
        <v>43919</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2021</v>
      </c>
      <c r="D7804" s="3">
        <v>44461</v>
      </c>
      <c r="E7804" s="3">
        <v>44465</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2021</v>
      </c>
      <c r="D7805" s="3">
        <v>44461</v>
      </c>
      <c r="E7805" s="3">
        <v>44465</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2021</v>
      </c>
      <c r="D7806" s="3">
        <v>44461</v>
      </c>
      <c r="E7806" s="3">
        <v>44465</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2021</v>
      </c>
      <c r="D7807" s="3">
        <v>44461</v>
      </c>
      <c r="E7807" s="3">
        <v>44465</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2021</v>
      </c>
      <c r="D7808" s="3">
        <v>44461</v>
      </c>
      <c r="E7808" s="3">
        <v>44465</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2022</v>
      </c>
      <c r="D7809" s="3">
        <v>44569</v>
      </c>
      <c r="E7809" s="3">
        <v>44574</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2022</v>
      </c>
      <c r="D7810" s="3">
        <v>44569</v>
      </c>
      <c r="E7810" s="3">
        <v>44574</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2022</v>
      </c>
      <c r="D7811" s="3">
        <v>44569</v>
      </c>
      <c r="E7811" s="3">
        <v>44574</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2022</v>
      </c>
      <c r="D7812" s="3">
        <v>44606</v>
      </c>
      <c r="E7812" s="3">
        <v>44607</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2022</v>
      </c>
      <c r="D7813" s="3">
        <v>44606</v>
      </c>
      <c r="E7813" s="3">
        <v>44607</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2022</v>
      </c>
      <c r="D7814" s="3">
        <v>44606</v>
      </c>
      <c r="E7814" s="3">
        <v>44607</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2022</v>
      </c>
      <c r="D7815" s="3">
        <v>44606</v>
      </c>
      <c r="E7815" s="3">
        <v>44607</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2023</v>
      </c>
      <c r="D7816" s="3">
        <v>45086</v>
      </c>
      <c r="E7816" s="3">
        <v>45088</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2023</v>
      </c>
      <c r="D7817" s="3">
        <v>45086</v>
      </c>
      <c r="E7817" s="3">
        <v>45088</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2022</v>
      </c>
      <c r="D7818" s="3">
        <v>44856</v>
      </c>
      <c r="E7818" s="3">
        <v>44861</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2022</v>
      </c>
      <c r="D7819" s="3">
        <v>44856</v>
      </c>
      <c r="E7819" s="3">
        <v>44861</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2022</v>
      </c>
      <c r="D7820" s="3">
        <v>44856</v>
      </c>
      <c r="E7820" s="3">
        <v>44861</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2023</v>
      </c>
      <c r="D7821" s="3">
        <v>44953</v>
      </c>
      <c r="E7821" s="3">
        <v>44957</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2023</v>
      </c>
      <c r="D7822" s="3">
        <v>45269</v>
      </c>
      <c r="E7822" s="3">
        <v>45271</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2022</v>
      </c>
      <c r="D7823" s="3">
        <v>44856</v>
      </c>
      <c r="E7823" s="3">
        <v>44859</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2020</v>
      </c>
      <c r="D7824" s="3">
        <v>44069</v>
      </c>
      <c r="E7824" s="3">
        <v>44075</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2020</v>
      </c>
      <c r="D7825" s="3">
        <v>44069</v>
      </c>
      <c r="E7825" s="3">
        <v>44075</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2020</v>
      </c>
      <c r="D7826" s="3">
        <v>43967</v>
      </c>
      <c r="E7826" s="3">
        <v>43974</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2021</v>
      </c>
      <c r="D7827" s="3">
        <v>44230</v>
      </c>
      <c r="E7827" s="3">
        <v>44234</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2023</v>
      </c>
      <c r="D7828" s="3">
        <v>45231</v>
      </c>
      <c r="E7828" s="3">
        <v>45236</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2023</v>
      </c>
      <c r="D7829" s="3">
        <v>45231</v>
      </c>
      <c r="E7829" s="3">
        <v>45236</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2021</v>
      </c>
      <c r="D7830" s="3">
        <v>44312</v>
      </c>
      <c r="E7830" s="3">
        <v>44317</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2021</v>
      </c>
      <c r="D7831" s="3">
        <v>44312</v>
      </c>
      <c r="E7831" s="3">
        <v>44317</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2021</v>
      </c>
      <c r="D7832" s="3">
        <v>44312</v>
      </c>
      <c r="E7832" s="3">
        <v>44317</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2021</v>
      </c>
      <c r="D7833" s="3">
        <v>44312</v>
      </c>
      <c r="E7833" s="3">
        <v>44317</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2022</v>
      </c>
      <c r="D7834" s="3">
        <v>44691</v>
      </c>
      <c r="E7834" s="3">
        <v>44695</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2021</v>
      </c>
      <c r="D7835" s="3">
        <v>44220</v>
      </c>
      <c r="E7835" s="3">
        <v>44224</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2021</v>
      </c>
      <c r="D7836" s="3">
        <v>44299</v>
      </c>
      <c r="E7836" s="3">
        <v>44303</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2021</v>
      </c>
      <c r="D7837" s="3">
        <v>44299</v>
      </c>
      <c r="E7837" s="3">
        <v>44303</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2021</v>
      </c>
      <c r="D7838" s="3">
        <v>44464</v>
      </c>
      <c r="E7838" s="3">
        <v>44469</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2021</v>
      </c>
      <c r="D7839" s="3">
        <v>44464</v>
      </c>
      <c r="E7839" s="3">
        <v>44469</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2021</v>
      </c>
      <c r="D7840" s="3">
        <v>44464</v>
      </c>
      <c r="E7840" s="3">
        <v>44469</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2020</v>
      </c>
      <c r="D7841" s="3">
        <v>43918</v>
      </c>
      <c r="E7841" s="3">
        <v>43923</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2020</v>
      </c>
      <c r="D7842" s="3">
        <v>43918</v>
      </c>
      <c r="E7842" s="3">
        <v>43923</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2022</v>
      </c>
      <c r="D7843" s="3">
        <v>44760</v>
      </c>
      <c r="E7843" s="3">
        <v>44765</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2020</v>
      </c>
      <c r="D7844" s="3">
        <v>43940</v>
      </c>
      <c r="E7844" s="3">
        <v>43944</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2020</v>
      </c>
      <c r="D7845" s="3">
        <v>43940</v>
      </c>
      <c r="E7845" s="3">
        <v>43944</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2023</v>
      </c>
      <c r="D7846" s="3">
        <v>45129</v>
      </c>
      <c r="E7846" s="3">
        <v>45133</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2021</v>
      </c>
      <c r="D7847" s="3">
        <v>44466</v>
      </c>
      <c r="E7847" s="3">
        <v>44471</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2021</v>
      </c>
      <c r="D7848" s="3">
        <v>44466</v>
      </c>
      <c r="E7848" s="3">
        <v>44471</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2022</v>
      </c>
      <c r="D7849" s="3">
        <v>44619</v>
      </c>
      <c r="E7849" s="3">
        <v>44623</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2022</v>
      </c>
      <c r="D7850" s="3">
        <v>44684</v>
      </c>
      <c r="E7850" s="3">
        <v>44688</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2022</v>
      </c>
      <c r="D7851" s="3">
        <v>44684</v>
      </c>
      <c r="E7851" s="3">
        <v>44688</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2022</v>
      </c>
      <c r="D7852" s="3">
        <v>44684</v>
      </c>
      <c r="E7852" s="3">
        <v>44688</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2020</v>
      </c>
      <c r="D7853" s="3">
        <v>44174</v>
      </c>
      <c r="E7853" s="3">
        <v>44180</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2020</v>
      </c>
      <c r="D7854" s="3">
        <v>44174</v>
      </c>
      <c r="E7854" s="3">
        <v>44180</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2021</v>
      </c>
      <c r="D7855" s="3">
        <v>44555</v>
      </c>
      <c r="E7855" s="3">
        <v>44559</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2023</v>
      </c>
      <c r="D7856" s="3">
        <v>45268</v>
      </c>
      <c r="E7856" s="3">
        <v>45273</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2023</v>
      </c>
      <c r="D7857" s="3">
        <v>45268</v>
      </c>
      <c r="E7857" s="3">
        <v>45273</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2020</v>
      </c>
      <c r="D7858" s="3">
        <v>43981</v>
      </c>
      <c r="E7858" s="3">
        <v>43983</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2020</v>
      </c>
      <c r="D7859" s="3">
        <v>43981</v>
      </c>
      <c r="E7859" s="3">
        <v>43983</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2020</v>
      </c>
      <c r="D7860" s="3">
        <v>43981</v>
      </c>
      <c r="E7860" s="3">
        <v>43983</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2020</v>
      </c>
      <c r="D7861" s="3">
        <v>43981</v>
      </c>
      <c r="E7861" s="3">
        <v>43983</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2023</v>
      </c>
      <c r="D7862" s="3">
        <v>44988</v>
      </c>
      <c r="E7862" s="3">
        <v>44992</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2021</v>
      </c>
      <c r="D7863" s="3">
        <v>44481</v>
      </c>
      <c r="E7863" s="3">
        <v>44486</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2021</v>
      </c>
      <c r="D7864" s="3">
        <v>44481</v>
      </c>
      <c r="E7864" s="3">
        <v>44486</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2021</v>
      </c>
      <c r="D7865" s="3">
        <v>44391</v>
      </c>
      <c r="E7865" s="3">
        <v>44396</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2021</v>
      </c>
      <c r="D7866" s="3">
        <v>44391</v>
      </c>
      <c r="E7866" s="3">
        <v>44396</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2021</v>
      </c>
      <c r="D7867" s="3">
        <v>44391</v>
      </c>
      <c r="E7867" s="3">
        <v>44396</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2021</v>
      </c>
      <c r="D7868" s="3">
        <v>44391</v>
      </c>
      <c r="E7868" s="3">
        <v>44396</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2020</v>
      </c>
      <c r="D7869" s="3">
        <v>44154</v>
      </c>
      <c r="E7869" s="3">
        <v>44159</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2022</v>
      </c>
      <c r="D7870" s="3">
        <v>44709</v>
      </c>
      <c r="E7870" s="3">
        <v>44715</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2023</v>
      </c>
      <c r="D7871" s="3">
        <v>45111</v>
      </c>
      <c r="E7871" s="3">
        <v>45117</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2023</v>
      </c>
      <c r="D7872" s="3">
        <v>45195</v>
      </c>
      <c r="E7872" s="3">
        <v>45199</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2022</v>
      </c>
      <c r="D7873" s="3">
        <v>44838</v>
      </c>
      <c r="E7873" s="3">
        <v>44842</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2022</v>
      </c>
      <c r="D7874" s="3">
        <v>44838</v>
      </c>
      <c r="E7874" s="3">
        <v>44842</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2022</v>
      </c>
      <c r="D7875" s="3">
        <v>44838</v>
      </c>
      <c r="E7875" s="3">
        <v>44842</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2022</v>
      </c>
      <c r="D7876" s="3">
        <v>44838</v>
      </c>
      <c r="E7876" s="3">
        <v>44842</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2023</v>
      </c>
      <c r="D7877" s="3">
        <v>45179</v>
      </c>
      <c r="E7877" s="3">
        <v>45185</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2023</v>
      </c>
      <c r="D7878" s="3">
        <v>45179</v>
      </c>
      <c r="E7878" s="3">
        <v>45185</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2021</v>
      </c>
      <c r="D7879" s="3">
        <v>44267</v>
      </c>
      <c r="E7879" s="3">
        <v>44273</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2022</v>
      </c>
      <c r="D7880" s="3">
        <v>44895</v>
      </c>
      <c r="E7880" s="3">
        <v>44900</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2022</v>
      </c>
      <c r="D7881" s="3">
        <v>44727</v>
      </c>
      <c r="E7881" s="3">
        <v>44734</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2023</v>
      </c>
      <c r="D7882" s="3">
        <v>45264</v>
      </c>
      <c r="E7882" s="3">
        <v>45267</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2023</v>
      </c>
      <c r="D7883" s="3">
        <v>45264</v>
      </c>
      <c r="E7883" s="3">
        <v>45267</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2023</v>
      </c>
      <c r="D7884" s="3">
        <v>45264</v>
      </c>
      <c r="E7884" s="3">
        <v>45267</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2023</v>
      </c>
      <c r="D7885" s="3">
        <v>45264</v>
      </c>
      <c r="E7885" s="3">
        <v>45267</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2023</v>
      </c>
      <c r="D7886" s="3">
        <v>45264</v>
      </c>
      <c r="E7886" s="3">
        <v>45267</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2023</v>
      </c>
      <c r="D7887" s="3">
        <v>45264</v>
      </c>
      <c r="E7887" s="3">
        <v>45267</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2023</v>
      </c>
      <c r="D7888" s="3">
        <v>45264</v>
      </c>
      <c r="E7888" s="3">
        <v>45267</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2023</v>
      </c>
      <c r="D7889" s="3">
        <v>45264</v>
      </c>
      <c r="E7889" s="3">
        <v>45267</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2022</v>
      </c>
      <c r="D7890" s="3">
        <v>44790</v>
      </c>
      <c r="E7890" s="3">
        <v>44796</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2022</v>
      </c>
      <c r="D7891" s="3">
        <v>44921</v>
      </c>
      <c r="E7891" s="3">
        <v>44925</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2022</v>
      </c>
      <c r="D7892" s="3">
        <v>44921</v>
      </c>
      <c r="E7892" s="3">
        <v>44925</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2022</v>
      </c>
      <c r="D7893" s="3">
        <v>44921</v>
      </c>
      <c r="E7893" s="3">
        <v>44925</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2022</v>
      </c>
      <c r="D7894" s="3">
        <v>44921</v>
      </c>
      <c r="E7894" s="3">
        <v>44925</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2023</v>
      </c>
      <c r="D7895" s="3">
        <v>45131</v>
      </c>
      <c r="E7895" s="3">
        <v>45138</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2023</v>
      </c>
      <c r="D7896" s="3">
        <v>45099</v>
      </c>
      <c r="E7896" s="3">
        <v>45103</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2023</v>
      </c>
      <c r="D7897" s="3">
        <v>45099</v>
      </c>
      <c r="E7897" s="3">
        <v>45103</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2023</v>
      </c>
      <c r="D7898" s="3">
        <v>45099</v>
      </c>
      <c r="E7898" s="3">
        <v>45103</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2023</v>
      </c>
      <c r="D7899" s="3">
        <v>45152</v>
      </c>
      <c r="E7899" s="3">
        <v>45157</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2023</v>
      </c>
      <c r="D7900" s="3">
        <v>45152</v>
      </c>
      <c r="E7900" s="3">
        <v>45157</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2023</v>
      </c>
      <c r="D7901" s="3">
        <v>45152</v>
      </c>
      <c r="E7901" s="3">
        <v>45157</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2023</v>
      </c>
      <c r="D7902" s="3">
        <v>45152</v>
      </c>
      <c r="E7902" s="3">
        <v>45157</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2023</v>
      </c>
      <c r="D7903" s="3">
        <v>45152</v>
      </c>
      <c r="E7903" s="3">
        <v>45157</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2023</v>
      </c>
      <c r="D7904" s="3">
        <v>45152</v>
      </c>
      <c r="E7904" s="3">
        <v>45157</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2023</v>
      </c>
      <c r="D7905" s="3">
        <v>45152</v>
      </c>
      <c r="E7905" s="3">
        <v>45157</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2021</v>
      </c>
      <c r="D7906" s="3">
        <v>44507</v>
      </c>
      <c r="E7906" s="3">
        <v>44513</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2021</v>
      </c>
      <c r="D7907" s="3">
        <v>44484</v>
      </c>
      <c r="E7907" s="3">
        <v>44491</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2021</v>
      </c>
      <c r="D7908" s="3">
        <v>44484</v>
      </c>
      <c r="E7908" s="3">
        <v>44491</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2022</v>
      </c>
      <c r="D7909" s="3">
        <v>44773</v>
      </c>
      <c r="E7909" s="3">
        <v>44776</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2022</v>
      </c>
      <c r="D7910" s="3">
        <v>44899</v>
      </c>
      <c r="E7910" s="3">
        <v>44903</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2022</v>
      </c>
      <c r="D7911" s="3">
        <v>44899</v>
      </c>
      <c r="E7911" s="3">
        <v>44903</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2022</v>
      </c>
      <c r="D7912" s="3">
        <v>44899</v>
      </c>
      <c r="E7912" s="3">
        <v>44903</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2022</v>
      </c>
      <c r="D7913" s="3">
        <v>44899</v>
      </c>
      <c r="E7913" s="3">
        <v>44903</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2022</v>
      </c>
      <c r="D7914" s="3">
        <v>44680</v>
      </c>
      <c r="E7914" s="3">
        <v>44682</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2023</v>
      </c>
      <c r="D7915" s="3">
        <v>45164</v>
      </c>
      <c r="E7915" s="3">
        <v>45166</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2023</v>
      </c>
      <c r="D7916" s="3">
        <v>45095</v>
      </c>
      <c r="E7916" s="3">
        <v>45099</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2023</v>
      </c>
      <c r="D7917" s="3">
        <v>45095</v>
      </c>
      <c r="E7917" s="3">
        <v>45099</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2021</v>
      </c>
      <c r="D7918" s="3">
        <v>44520</v>
      </c>
      <c r="E7918" s="3">
        <v>44524</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2023</v>
      </c>
      <c r="D7919" s="3">
        <v>45174</v>
      </c>
      <c r="E7919" s="3">
        <v>45178</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2021</v>
      </c>
      <c r="D7920" s="3">
        <v>44381</v>
      </c>
      <c r="E7920" s="3">
        <v>44385</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2023</v>
      </c>
      <c r="D7921" s="3">
        <v>45185</v>
      </c>
      <c r="E7921" s="3">
        <v>45191</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2023</v>
      </c>
      <c r="D7922" s="3">
        <v>45185</v>
      </c>
      <c r="E7922" s="3">
        <v>45191</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2023</v>
      </c>
      <c r="D7923" s="3">
        <v>44999</v>
      </c>
      <c r="E7923" s="3">
        <v>45003</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2023</v>
      </c>
      <c r="D7924" s="3">
        <v>45194</v>
      </c>
      <c r="E7924" s="3">
        <v>45199</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2023</v>
      </c>
      <c r="D7925" s="3">
        <v>45194</v>
      </c>
      <c r="E7925" s="3">
        <v>45199</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2022</v>
      </c>
      <c r="D7926" s="3">
        <v>44787</v>
      </c>
      <c r="E7926" s="3">
        <v>44790</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2022</v>
      </c>
      <c r="D7927" s="3">
        <v>44787</v>
      </c>
      <c r="E7927" s="3">
        <v>44790</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2023</v>
      </c>
      <c r="D7928" s="3">
        <v>45251</v>
      </c>
      <c r="E7928" s="3">
        <v>45255</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2023</v>
      </c>
      <c r="D7929" s="3">
        <v>45251</v>
      </c>
      <c r="E7929" s="3">
        <v>45255</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2023</v>
      </c>
      <c r="D7930" s="3">
        <v>45251</v>
      </c>
      <c r="E7930" s="3">
        <v>45255</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2023</v>
      </c>
      <c r="D7931" s="3">
        <v>45133</v>
      </c>
      <c r="E7931" s="3">
        <v>45135</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2022</v>
      </c>
      <c r="D7932" s="3">
        <v>44646</v>
      </c>
      <c r="E7932" s="3">
        <v>44648</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2022</v>
      </c>
      <c r="D7933" s="3">
        <v>44758</v>
      </c>
      <c r="E7933" s="3">
        <v>44763</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2022</v>
      </c>
      <c r="D7934" s="3">
        <v>44758</v>
      </c>
      <c r="E7934" s="3">
        <v>44763</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2023</v>
      </c>
      <c r="D7935" s="3">
        <v>45156</v>
      </c>
      <c r="E7935" s="3">
        <v>45163</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2023</v>
      </c>
      <c r="D7936" s="3">
        <v>45156</v>
      </c>
      <c r="E7936" s="3">
        <v>45163</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2023</v>
      </c>
      <c r="D7937" s="3">
        <v>45156</v>
      </c>
      <c r="E7937" s="3">
        <v>45163</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2023</v>
      </c>
      <c r="D7938" s="3">
        <v>45156</v>
      </c>
      <c r="E7938" s="3">
        <v>45163</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2023</v>
      </c>
      <c r="D7939" s="3">
        <v>45156</v>
      </c>
      <c r="E7939" s="3">
        <v>45163</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2023</v>
      </c>
      <c r="D7940" s="3">
        <v>45156</v>
      </c>
      <c r="E7940" s="3">
        <v>45163</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2023</v>
      </c>
      <c r="D7941" s="3">
        <v>45156</v>
      </c>
      <c r="E7941" s="3">
        <v>45163</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2022</v>
      </c>
      <c r="D7942" s="3">
        <v>44910</v>
      </c>
      <c r="E7942" s="3">
        <v>44913</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2022</v>
      </c>
      <c r="D7943" s="3">
        <v>44910</v>
      </c>
      <c r="E7943" s="3">
        <v>44913</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2023</v>
      </c>
      <c r="D7944" s="3">
        <v>45286</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2023</v>
      </c>
      <c r="D7945" s="3">
        <v>45286</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2023</v>
      </c>
      <c r="D7946" s="3">
        <v>45286</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2023</v>
      </c>
      <c r="D7947" s="3">
        <v>45286</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2023</v>
      </c>
      <c r="D7948" s="3">
        <v>45286</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2020</v>
      </c>
      <c r="D7949" s="3">
        <v>43891</v>
      </c>
      <c r="E7949" s="3">
        <v>43895</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2020</v>
      </c>
      <c r="D7950" s="3">
        <v>43891</v>
      </c>
      <c r="E7950" s="3">
        <v>43895</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2020</v>
      </c>
      <c r="D7951" s="3">
        <v>43891</v>
      </c>
      <c r="E7951" s="3">
        <v>43895</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2020</v>
      </c>
      <c r="D7952" s="3">
        <v>43891</v>
      </c>
      <c r="E7952" s="3">
        <v>43895</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2021</v>
      </c>
      <c r="D7953" s="3">
        <v>44519</v>
      </c>
      <c r="E7953" s="3">
        <v>44524</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2021</v>
      </c>
      <c r="D7954" s="3">
        <v>44519</v>
      </c>
      <c r="E7954" s="3">
        <v>44524</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2020</v>
      </c>
      <c r="D7955" s="3">
        <v>43922</v>
      </c>
      <c r="E7955" s="3">
        <v>43927</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2020</v>
      </c>
      <c r="D7956" s="3">
        <v>43922</v>
      </c>
      <c r="E7956" s="3">
        <v>43927</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2023</v>
      </c>
      <c r="D7957" s="3">
        <v>45205</v>
      </c>
      <c r="E7957" s="3">
        <v>45210</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2023</v>
      </c>
      <c r="D7958" s="3">
        <v>45205</v>
      </c>
      <c r="E7958" s="3">
        <v>45210</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2023</v>
      </c>
      <c r="D7959" s="3">
        <v>45205</v>
      </c>
      <c r="E7959" s="3">
        <v>45210</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2023</v>
      </c>
      <c r="D7960" s="3">
        <v>45205</v>
      </c>
      <c r="E7960" s="3">
        <v>45210</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2023</v>
      </c>
      <c r="D7961" s="3">
        <v>45205</v>
      </c>
      <c r="E7961" s="3">
        <v>45210</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2023</v>
      </c>
      <c r="D7962" s="3">
        <v>45205</v>
      </c>
      <c r="E7962" s="3">
        <v>45210</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2023</v>
      </c>
      <c r="D7963" s="3">
        <v>45249</v>
      </c>
      <c r="E7963" s="3">
        <v>45254</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2023</v>
      </c>
      <c r="D7964" s="3">
        <v>45249</v>
      </c>
      <c r="E7964" s="3">
        <v>45254</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2023</v>
      </c>
      <c r="D7965" s="3">
        <v>45249</v>
      </c>
      <c r="E7965" s="3">
        <v>45254</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2023</v>
      </c>
      <c r="D7966" s="3">
        <v>45249</v>
      </c>
      <c r="E7966" s="3">
        <v>45254</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2023</v>
      </c>
      <c r="D7967" s="3">
        <v>45249</v>
      </c>
      <c r="E7967" s="3">
        <v>45254</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2021</v>
      </c>
      <c r="D7968" s="3">
        <v>44278</v>
      </c>
      <c r="E7968" s="3">
        <v>44285</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2022</v>
      </c>
      <c r="D7969" s="3">
        <v>44845</v>
      </c>
      <c r="E7969" s="3">
        <v>44847</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2022</v>
      </c>
      <c r="D7970" s="3">
        <v>44845</v>
      </c>
      <c r="E7970" s="3">
        <v>44847</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2022</v>
      </c>
      <c r="D7971" s="3">
        <v>44845</v>
      </c>
      <c r="E7971" s="3">
        <v>44847</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2021</v>
      </c>
      <c r="D7972" s="3">
        <v>44424</v>
      </c>
      <c r="E7972" s="3">
        <v>44428</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2021</v>
      </c>
      <c r="D7973" s="3">
        <v>44424</v>
      </c>
      <c r="E7973" s="3">
        <v>44428</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2021</v>
      </c>
      <c r="D7974" s="3">
        <v>44424</v>
      </c>
      <c r="E7974" s="3">
        <v>44428</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2021</v>
      </c>
      <c r="D7975" s="3">
        <v>44424</v>
      </c>
      <c r="E7975" s="3">
        <v>44428</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2021</v>
      </c>
      <c r="D7976" s="3">
        <v>44424</v>
      </c>
      <c r="E7976" s="3">
        <v>44428</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2021</v>
      </c>
      <c r="D7977" s="3">
        <v>44424</v>
      </c>
      <c r="E7977" s="3">
        <v>44428</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2021</v>
      </c>
      <c r="D7978" s="3">
        <v>44424</v>
      </c>
      <c r="E7978" s="3">
        <v>44428</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2020</v>
      </c>
      <c r="D7979" s="3">
        <v>43982</v>
      </c>
      <c r="E7979" s="3">
        <v>43987</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2020</v>
      </c>
      <c r="D7980" s="3">
        <v>43982</v>
      </c>
      <c r="E7980" s="3">
        <v>43987</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2021</v>
      </c>
      <c r="D7981" s="3">
        <v>44435</v>
      </c>
      <c r="E7981" s="3">
        <v>44439</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2020</v>
      </c>
      <c r="D7982" s="3">
        <v>43834</v>
      </c>
      <c r="E7982" s="3">
        <v>43838</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2020</v>
      </c>
      <c r="D7983" s="3">
        <v>44084</v>
      </c>
      <c r="E7983" s="3">
        <v>44087</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2020</v>
      </c>
      <c r="D7984" s="3">
        <v>44084</v>
      </c>
      <c r="E7984" s="3">
        <v>44087</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2023</v>
      </c>
      <c r="D7985" s="3">
        <v>44949</v>
      </c>
      <c r="E7985" s="3">
        <v>44952</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2023</v>
      </c>
      <c r="D7986" s="3">
        <v>44949</v>
      </c>
      <c r="E7986" s="3">
        <v>44952</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2022</v>
      </c>
      <c r="D7987" s="3">
        <v>44673</v>
      </c>
      <c r="E7987" s="3">
        <v>44676</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2022</v>
      </c>
      <c r="D7988" s="3">
        <v>44763</v>
      </c>
      <c r="E7988" s="3">
        <v>44766</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2022</v>
      </c>
      <c r="D7989" s="3">
        <v>44797</v>
      </c>
      <c r="E7989" s="3">
        <v>44803</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2022</v>
      </c>
      <c r="D7990" s="3">
        <v>44797</v>
      </c>
      <c r="E7990" s="3">
        <v>44803</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2022</v>
      </c>
      <c r="D7991" s="3">
        <v>44797</v>
      </c>
      <c r="E7991" s="3">
        <v>44803</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2022</v>
      </c>
      <c r="D7992" s="3">
        <v>44797</v>
      </c>
      <c r="E7992" s="3">
        <v>44803</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2022</v>
      </c>
      <c r="D7993" s="3">
        <v>44727</v>
      </c>
      <c r="E7993" s="3">
        <v>44730</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2022</v>
      </c>
      <c r="D7994" s="3">
        <v>44727</v>
      </c>
      <c r="E7994" s="3">
        <v>44730</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2021</v>
      </c>
      <c r="D7995" s="3">
        <v>44520</v>
      </c>
      <c r="E7995" s="3">
        <v>44523</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2021</v>
      </c>
      <c r="D7996" s="3">
        <v>44520</v>
      </c>
      <c r="E7996" s="3">
        <v>44523</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2021</v>
      </c>
      <c r="D7997" s="3">
        <v>44520</v>
      </c>
      <c r="E7997" s="3">
        <v>44523</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2023</v>
      </c>
      <c r="D7998" s="3">
        <v>45234</v>
      </c>
      <c r="E7998" s="3">
        <v>45236</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2023</v>
      </c>
      <c r="D7999" s="3">
        <v>45234</v>
      </c>
      <c r="E7999" s="3">
        <v>45236</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2020</v>
      </c>
      <c r="D8000" s="3">
        <v>43955</v>
      </c>
      <c r="E8000" s="3">
        <v>43958</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2020</v>
      </c>
      <c r="D8001" s="3">
        <v>43955</v>
      </c>
      <c r="E8001" s="3">
        <v>43958</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2021</v>
      </c>
      <c r="D8002" s="3">
        <v>44508</v>
      </c>
      <c r="E8002" s="3">
        <v>44512</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2021</v>
      </c>
      <c r="D8003" s="3">
        <v>44542</v>
      </c>
      <c r="E8003" s="3">
        <v>44545</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2021</v>
      </c>
      <c r="D8004" s="3">
        <v>44542</v>
      </c>
      <c r="E8004" s="3">
        <v>44545</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2020</v>
      </c>
      <c r="D8005" s="3">
        <v>44166</v>
      </c>
      <c r="E8005" s="3">
        <v>44168</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2020</v>
      </c>
      <c r="D8006" s="3">
        <v>44166</v>
      </c>
      <c r="E8006" s="3">
        <v>44168</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2020</v>
      </c>
      <c r="D8007" s="3">
        <v>44166</v>
      </c>
      <c r="E8007" s="3">
        <v>44168</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2022</v>
      </c>
      <c r="D8008" s="3">
        <v>44842</v>
      </c>
      <c r="E8008" s="3">
        <v>44846</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2021</v>
      </c>
      <c r="D8009" s="3">
        <v>44517</v>
      </c>
      <c r="E8009" s="3">
        <v>44524</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2021</v>
      </c>
      <c r="D8010" s="3">
        <v>44517</v>
      </c>
      <c r="E8010" s="3">
        <v>44524</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2021</v>
      </c>
      <c r="D8011" s="3">
        <v>44517</v>
      </c>
      <c r="E8011" s="3">
        <v>44524</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2020</v>
      </c>
      <c r="D8012" s="3">
        <v>43907</v>
      </c>
      <c r="E8012" s="3">
        <v>43910</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2021</v>
      </c>
      <c r="D8013" s="3">
        <v>44367</v>
      </c>
      <c r="E8013" s="3">
        <v>44370</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2023</v>
      </c>
      <c r="D8014" s="3">
        <v>45072</v>
      </c>
      <c r="E8014" s="3">
        <v>45072</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2023</v>
      </c>
      <c r="D8015" s="3">
        <v>45072</v>
      </c>
      <c r="E8015" s="3">
        <v>45072</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2023</v>
      </c>
      <c r="D8016" s="3">
        <v>45072</v>
      </c>
      <c r="E8016" s="3">
        <v>45072</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2023</v>
      </c>
      <c r="D8017" s="3">
        <v>45072</v>
      </c>
      <c r="E8017" s="3">
        <v>45072</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2020</v>
      </c>
      <c r="D8018" s="3">
        <v>44083</v>
      </c>
      <c r="E8018" s="3">
        <v>44085</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2020</v>
      </c>
      <c r="D8019" s="3">
        <v>44083</v>
      </c>
      <c r="E8019" s="3">
        <v>44085</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2023</v>
      </c>
      <c r="D8020" s="3">
        <v>45217</v>
      </c>
      <c r="E8020" s="3">
        <v>45219</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2023</v>
      </c>
      <c r="D8021" s="3">
        <v>45233</v>
      </c>
      <c r="E8021" s="3">
        <v>45236</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2023</v>
      </c>
      <c r="D8022" s="3">
        <v>45233</v>
      </c>
      <c r="E8022" s="3">
        <v>45236</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2020</v>
      </c>
      <c r="D8023" s="3">
        <v>44033</v>
      </c>
      <c r="E8023" s="3">
        <v>44037</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2020</v>
      </c>
      <c r="D8024" s="3">
        <v>44033</v>
      </c>
      <c r="E8024" s="3">
        <v>44037</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2020</v>
      </c>
      <c r="D8025" s="3">
        <v>44033</v>
      </c>
      <c r="E8025" s="3">
        <v>44037</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2020</v>
      </c>
      <c r="D8026" s="3">
        <v>44033</v>
      </c>
      <c r="E8026" s="3">
        <v>44037</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2021</v>
      </c>
      <c r="D8027" s="3">
        <v>44450</v>
      </c>
      <c r="E8027" s="3">
        <v>44454</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2021</v>
      </c>
      <c r="D8028" s="3">
        <v>44450</v>
      </c>
      <c r="E8028" s="3">
        <v>44454</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2021</v>
      </c>
      <c r="D8029" s="3">
        <v>44450</v>
      </c>
      <c r="E8029" s="3">
        <v>44454</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2021</v>
      </c>
      <c r="D8030" s="3">
        <v>44450</v>
      </c>
      <c r="E8030" s="3">
        <v>44454</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2022</v>
      </c>
      <c r="D8031" s="3">
        <v>44856</v>
      </c>
      <c r="E8031" s="3">
        <v>44860</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2022</v>
      </c>
      <c r="D8032" s="3">
        <v>44568</v>
      </c>
      <c r="E8032" s="3">
        <v>44572</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2022</v>
      </c>
      <c r="D8033" s="3">
        <v>44568</v>
      </c>
      <c r="E8033" s="3">
        <v>44572</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2021</v>
      </c>
      <c r="D8034" s="3">
        <v>44372</v>
      </c>
      <c r="E8034" s="3">
        <v>44375</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2021</v>
      </c>
      <c r="D8035" s="3">
        <v>44372</v>
      </c>
      <c r="E8035" s="3">
        <v>44375</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2021</v>
      </c>
      <c r="D8036" s="3">
        <v>44372</v>
      </c>
      <c r="E8036" s="3">
        <v>44375</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2021</v>
      </c>
      <c r="D8037" s="3">
        <v>44372</v>
      </c>
      <c r="E8037" s="3">
        <v>44375</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2021</v>
      </c>
      <c r="D8038" s="3">
        <v>44459</v>
      </c>
      <c r="E8038" s="3">
        <v>44461</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2023</v>
      </c>
      <c r="D8039" s="3">
        <v>45118</v>
      </c>
      <c r="E8039" s="3">
        <v>45122</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2023</v>
      </c>
      <c r="D8040" s="3">
        <v>45108</v>
      </c>
      <c r="E8040" s="3">
        <v>45110</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2023</v>
      </c>
      <c r="D8041" s="3">
        <v>45160</v>
      </c>
      <c r="E8041" s="3">
        <v>45164</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2023</v>
      </c>
      <c r="D8042" s="3">
        <v>45160</v>
      </c>
      <c r="E8042" s="3">
        <v>45164</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2023</v>
      </c>
      <c r="D8043" s="3">
        <v>45160</v>
      </c>
      <c r="E8043" s="3">
        <v>45164</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2023</v>
      </c>
      <c r="D8044" s="3">
        <v>44997</v>
      </c>
      <c r="E8044" s="3">
        <v>45001</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2023</v>
      </c>
      <c r="D8045" s="3">
        <v>44997</v>
      </c>
      <c r="E8045" s="3">
        <v>45001</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2023</v>
      </c>
      <c r="D8046" s="3">
        <v>45185</v>
      </c>
      <c r="E8046" s="3">
        <v>45187</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2022</v>
      </c>
      <c r="D8047" s="3">
        <v>44825</v>
      </c>
      <c r="E8047" s="3">
        <v>44829</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2022</v>
      </c>
      <c r="D8048" s="3">
        <v>44911</v>
      </c>
      <c r="E8048" s="3">
        <v>44913</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2023</v>
      </c>
      <c r="D8049" s="3">
        <v>45234</v>
      </c>
      <c r="E8049" s="3">
        <v>45237</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2022</v>
      </c>
      <c r="D8050" s="3">
        <v>44746</v>
      </c>
      <c r="E8050" s="3">
        <v>44750</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2020</v>
      </c>
      <c r="D8051" s="3">
        <v>44100</v>
      </c>
      <c r="E8051" s="3">
        <v>44104</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2020</v>
      </c>
      <c r="D8052" s="3">
        <v>44100</v>
      </c>
      <c r="E8052" s="3">
        <v>44104</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2020</v>
      </c>
      <c r="D8053" s="3">
        <v>44100</v>
      </c>
      <c r="E8053" s="3">
        <v>44104</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2020</v>
      </c>
      <c r="D8054" s="3">
        <v>44026</v>
      </c>
      <c r="E8054" s="3">
        <v>44029</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2023</v>
      </c>
      <c r="D8055" s="3">
        <v>45198</v>
      </c>
      <c r="E8055" s="3">
        <v>45205</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2021</v>
      </c>
      <c r="D8056" s="3">
        <v>44436</v>
      </c>
      <c r="E8056" s="3">
        <v>44443</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2021</v>
      </c>
      <c r="D8057" s="3">
        <v>44436</v>
      </c>
      <c r="E8057" s="3">
        <v>44443</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2021</v>
      </c>
      <c r="D8058" s="3">
        <v>44436</v>
      </c>
      <c r="E8058" s="3">
        <v>44443</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2021</v>
      </c>
      <c r="D8059" s="3">
        <v>44436</v>
      </c>
      <c r="E8059" s="3">
        <v>44443</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2021</v>
      </c>
      <c r="D8060" s="3">
        <v>44436</v>
      </c>
      <c r="E8060" s="3">
        <v>44443</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2021</v>
      </c>
      <c r="D8061" s="3">
        <v>44436</v>
      </c>
      <c r="E8061" s="3">
        <v>44443</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2021</v>
      </c>
      <c r="D8062" s="3">
        <v>44459</v>
      </c>
      <c r="E8062" s="3">
        <v>44465</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2021</v>
      </c>
      <c r="D8063" s="3">
        <v>44459</v>
      </c>
      <c r="E8063" s="3">
        <v>44465</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2022</v>
      </c>
      <c r="D8064" s="3">
        <v>44873</v>
      </c>
      <c r="E8064" s="3">
        <v>44875</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2022</v>
      </c>
      <c r="D8065" s="3">
        <v>44873</v>
      </c>
      <c r="E8065" s="3">
        <v>44875</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2022</v>
      </c>
      <c r="D8066" s="3">
        <v>44873</v>
      </c>
      <c r="E8066" s="3">
        <v>44875</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2022</v>
      </c>
      <c r="D8067" s="3">
        <v>44873</v>
      </c>
      <c r="E8067" s="3">
        <v>44875</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2022</v>
      </c>
      <c r="D8068" s="3">
        <v>44873</v>
      </c>
      <c r="E8068" s="3">
        <v>44875</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2021</v>
      </c>
      <c r="D8069" s="3">
        <v>44489</v>
      </c>
      <c r="E8069" s="3">
        <v>44493</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2021</v>
      </c>
      <c r="D8070" s="3">
        <v>44489</v>
      </c>
      <c r="E8070" s="3">
        <v>44493</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2023</v>
      </c>
      <c r="D8071" s="3">
        <v>44928</v>
      </c>
      <c r="E8071" s="3">
        <v>44932</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2023</v>
      </c>
      <c r="D8072" s="3">
        <v>44928</v>
      </c>
      <c r="E8072" s="3">
        <v>44932</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2023</v>
      </c>
      <c r="D8073" s="3">
        <v>44928</v>
      </c>
      <c r="E8073" s="3">
        <v>44932</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2023</v>
      </c>
      <c r="D8074" s="3">
        <v>44928</v>
      </c>
      <c r="E8074" s="3">
        <v>44932</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2023</v>
      </c>
      <c r="D8075" s="3">
        <v>44928</v>
      </c>
      <c r="E8075" s="3">
        <v>44932</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2023</v>
      </c>
      <c r="D8076" s="3">
        <v>44928</v>
      </c>
      <c r="E8076" s="3">
        <v>44932</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2023</v>
      </c>
      <c r="D8077" s="3">
        <v>44928</v>
      </c>
      <c r="E8077" s="3">
        <v>44932</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2021</v>
      </c>
      <c r="D8078" s="3">
        <v>44370</v>
      </c>
      <c r="E8078" s="3">
        <v>44376</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2021</v>
      </c>
      <c r="D8079" s="3">
        <v>44370</v>
      </c>
      <c r="E8079" s="3">
        <v>44376</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2021</v>
      </c>
      <c r="D8080" s="3">
        <v>44370</v>
      </c>
      <c r="E8080" s="3">
        <v>44376</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2022</v>
      </c>
      <c r="D8081" s="3">
        <v>44888</v>
      </c>
      <c r="E8081" s="3">
        <v>44893</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2021</v>
      </c>
      <c r="D8082" s="3">
        <v>44495</v>
      </c>
      <c r="E8082" s="3">
        <v>44501</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2021</v>
      </c>
      <c r="D8083" s="3">
        <v>44495</v>
      </c>
      <c r="E8083" s="3">
        <v>44501</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2021</v>
      </c>
      <c r="D8084" s="3">
        <v>44495</v>
      </c>
      <c r="E8084" s="3">
        <v>44501</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2021</v>
      </c>
      <c r="D8085" s="3">
        <v>44495</v>
      </c>
      <c r="E8085" s="3">
        <v>44501</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2021</v>
      </c>
      <c r="D8086" s="3">
        <v>44495</v>
      </c>
      <c r="E8086" s="3">
        <v>44501</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2022</v>
      </c>
      <c r="D8087" s="3">
        <v>44855</v>
      </c>
      <c r="E8087" s="3">
        <v>44861</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2023</v>
      </c>
      <c r="D8088" s="3">
        <v>45045</v>
      </c>
      <c r="E8088" s="3">
        <v>45049</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2022</v>
      </c>
      <c r="D8089" s="3">
        <v>44834</v>
      </c>
      <c r="E8089" s="3">
        <v>44836</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2021</v>
      </c>
      <c r="D8090" s="3">
        <v>44387</v>
      </c>
      <c r="E8090" s="3">
        <v>44391</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2021</v>
      </c>
      <c r="D8091" s="3">
        <v>44415</v>
      </c>
      <c r="E8091" s="3">
        <v>44417</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2020</v>
      </c>
      <c r="D8092" s="3">
        <v>44172</v>
      </c>
      <c r="E8092" s="3">
        <v>44178</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2021</v>
      </c>
      <c r="D8093" s="3">
        <v>44540</v>
      </c>
      <c r="E8093" s="3">
        <v>44544</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2023</v>
      </c>
      <c r="D8094" s="3">
        <v>45239</v>
      </c>
      <c r="E8094" s="3">
        <v>45244</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2023</v>
      </c>
      <c r="D8095" s="3">
        <v>45135</v>
      </c>
      <c r="E8095" s="3">
        <v>45140</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2023</v>
      </c>
      <c r="D8096" s="3">
        <v>45135</v>
      </c>
      <c r="E8096" s="3">
        <v>45140</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2023</v>
      </c>
      <c r="D8097" s="3">
        <v>45135</v>
      </c>
      <c r="E8097" s="3">
        <v>45140</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2023</v>
      </c>
      <c r="D8098" s="3">
        <v>45135</v>
      </c>
      <c r="E8098" s="3">
        <v>45140</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2023</v>
      </c>
      <c r="D8099" s="3">
        <v>45289</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2023</v>
      </c>
      <c r="D8100" s="3">
        <v>45289</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2022</v>
      </c>
      <c r="D8101" s="3">
        <v>44631</v>
      </c>
      <c r="E8101" s="3">
        <v>44634</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2022</v>
      </c>
      <c r="D8102" s="3">
        <v>44631</v>
      </c>
      <c r="E8102" s="3">
        <v>44634</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2021</v>
      </c>
      <c r="D8103" s="3">
        <v>44338</v>
      </c>
      <c r="E8103" s="3">
        <v>44342</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2021</v>
      </c>
      <c r="D8104" s="3">
        <v>44338</v>
      </c>
      <c r="E8104" s="3">
        <v>44342</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2021</v>
      </c>
      <c r="D8105" s="3">
        <v>44338</v>
      </c>
      <c r="E8105" s="3">
        <v>44342</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2021</v>
      </c>
      <c r="D8106" s="3">
        <v>44338</v>
      </c>
      <c r="E8106" s="3">
        <v>44342</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2023</v>
      </c>
      <c r="D8107" s="3">
        <v>44975</v>
      </c>
      <c r="E8107" s="3">
        <v>44977</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2023</v>
      </c>
      <c r="D8108" s="3">
        <v>44975</v>
      </c>
      <c r="E8108" s="3">
        <v>44977</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2023</v>
      </c>
      <c r="D8109" s="3">
        <v>44975</v>
      </c>
      <c r="E8109" s="3">
        <v>44977</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2023</v>
      </c>
      <c r="D8110" s="3">
        <v>45269</v>
      </c>
      <c r="E8110" s="3">
        <v>45276</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2023</v>
      </c>
      <c r="D8111" s="3">
        <v>45249</v>
      </c>
      <c r="E8111" s="3">
        <v>45254</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2023</v>
      </c>
      <c r="D8112" s="3">
        <v>45249</v>
      </c>
      <c r="E8112" s="3">
        <v>45254</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2022</v>
      </c>
      <c r="D8113" s="3">
        <v>44897</v>
      </c>
      <c r="E8113" s="3">
        <v>44899</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2022</v>
      </c>
      <c r="D8114" s="3">
        <v>44897</v>
      </c>
      <c r="E8114" s="3">
        <v>44899</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2022</v>
      </c>
      <c r="D8115" s="3">
        <v>44897</v>
      </c>
      <c r="E8115" s="3">
        <v>44899</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2023</v>
      </c>
      <c r="D8116" s="3">
        <v>45203</v>
      </c>
      <c r="E8116" s="3">
        <v>45207</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2023</v>
      </c>
      <c r="D8117" s="3">
        <v>45168</v>
      </c>
      <c r="E8117" s="3">
        <v>45174</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2023</v>
      </c>
      <c r="D8118" s="3">
        <v>45255</v>
      </c>
      <c r="E8118" s="3">
        <v>45255</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2023</v>
      </c>
      <c r="D8119" s="3">
        <v>45108</v>
      </c>
      <c r="E8119" s="3">
        <v>45113</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2023</v>
      </c>
      <c r="D8120" s="3">
        <v>45130</v>
      </c>
      <c r="E8120" s="3">
        <v>45135</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2022</v>
      </c>
      <c r="D8121" s="3">
        <v>44877</v>
      </c>
      <c r="E8121" s="3">
        <v>44882</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2022</v>
      </c>
      <c r="D8122" s="3">
        <v>44877</v>
      </c>
      <c r="E8122" s="3">
        <v>44882</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2022</v>
      </c>
      <c r="D8123" s="3">
        <v>44877</v>
      </c>
      <c r="E8123" s="3">
        <v>44882</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2020</v>
      </c>
      <c r="D8124" s="3">
        <v>44174</v>
      </c>
      <c r="E8124" s="3">
        <v>44180</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2020</v>
      </c>
      <c r="D8125" s="3">
        <v>44174</v>
      </c>
      <c r="E8125" s="3">
        <v>44180</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2023</v>
      </c>
      <c r="D8126" s="3">
        <v>45177</v>
      </c>
      <c r="E8126" s="3">
        <v>45182</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2021</v>
      </c>
      <c r="D8127" s="3">
        <v>44233</v>
      </c>
      <c r="E8127" s="3">
        <v>44240</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2021</v>
      </c>
      <c r="D8128" s="3">
        <v>44233</v>
      </c>
      <c r="E8128" s="3">
        <v>44240</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2021</v>
      </c>
      <c r="D8129" s="3">
        <v>44233</v>
      </c>
      <c r="E8129" s="3">
        <v>44240</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2023</v>
      </c>
      <c r="D8130" s="3">
        <v>45165</v>
      </c>
      <c r="E8130" s="3">
        <v>45171</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2020</v>
      </c>
      <c r="D8131" s="3">
        <v>44032</v>
      </c>
      <c r="E8131" s="3">
        <v>44035</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2020</v>
      </c>
      <c r="D8132" s="3">
        <v>44032</v>
      </c>
      <c r="E8132" s="3">
        <v>44035</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2020</v>
      </c>
      <c r="D8133" s="3">
        <v>44032</v>
      </c>
      <c r="E8133" s="3">
        <v>44035</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2020</v>
      </c>
      <c r="D8134" s="3">
        <v>44032</v>
      </c>
      <c r="E8134" s="3">
        <v>44035</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2021</v>
      </c>
      <c r="D8135" s="3">
        <v>44477</v>
      </c>
      <c r="E8135" s="3">
        <v>44482</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2021</v>
      </c>
      <c r="D8136" s="3">
        <v>44243</v>
      </c>
      <c r="E8136" s="3">
        <v>44248</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2021</v>
      </c>
      <c r="D8137" s="3">
        <v>44243</v>
      </c>
      <c r="E8137" s="3">
        <v>44248</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2022</v>
      </c>
      <c r="D8138" s="3">
        <v>44786</v>
      </c>
      <c r="E8138" s="3">
        <v>44790</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2020</v>
      </c>
      <c r="D8139" s="3">
        <v>44144</v>
      </c>
      <c r="E8139" s="3">
        <v>44148</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2022</v>
      </c>
      <c r="D8140" s="3">
        <v>44761</v>
      </c>
      <c r="E8140" s="3">
        <v>44765</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2022</v>
      </c>
      <c r="D8141" s="3">
        <v>44761</v>
      </c>
      <c r="E8141" s="3">
        <v>44765</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2022</v>
      </c>
      <c r="D8142" s="3">
        <v>44761</v>
      </c>
      <c r="E8142" s="3">
        <v>44765</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2022</v>
      </c>
      <c r="D8143" s="3">
        <v>44597</v>
      </c>
      <c r="E8143" s="3">
        <v>44602</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2022</v>
      </c>
      <c r="D8144" s="3">
        <v>44597</v>
      </c>
      <c r="E8144" s="3">
        <v>44602</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2022</v>
      </c>
      <c r="D8145" s="3">
        <v>44597</v>
      </c>
      <c r="E8145" s="3">
        <v>44602</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2022</v>
      </c>
      <c r="D8146" s="3">
        <v>44597</v>
      </c>
      <c r="E8146" s="3">
        <v>44602</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2020</v>
      </c>
      <c r="D8147" s="3">
        <v>44002</v>
      </c>
      <c r="E8147" s="3">
        <v>44009</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2020</v>
      </c>
      <c r="D8148" s="3">
        <v>44002</v>
      </c>
      <c r="E8148" s="3">
        <v>44009</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2023</v>
      </c>
      <c r="D8149" s="3">
        <v>45087</v>
      </c>
      <c r="E8149" s="3">
        <v>45092</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2022</v>
      </c>
      <c r="D8150" s="3">
        <v>44923</v>
      </c>
      <c r="E8150" s="3">
        <v>44927</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2020</v>
      </c>
      <c r="D8151" s="3">
        <v>43857</v>
      </c>
      <c r="E8151" s="3">
        <v>43860</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2020</v>
      </c>
      <c r="D8152" s="3">
        <v>43857</v>
      </c>
      <c r="E8152" s="3">
        <v>43860</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2023</v>
      </c>
      <c r="D8153" s="3">
        <v>45009</v>
      </c>
      <c r="E8153" s="3">
        <v>45011</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2023</v>
      </c>
      <c r="D8154" s="3">
        <v>45009</v>
      </c>
      <c r="E8154" s="3">
        <v>45011</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2023</v>
      </c>
      <c r="D8155" s="3">
        <v>45009</v>
      </c>
      <c r="E8155" s="3">
        <v>45011</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2023</v>
      </c>
      <c r="D8156" s="3">
        <v>45006</v>
      </c>
      <c r="E8156" s="3">
        <v>45010</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2023</v>
      </c>
      <c r="D8157" s="3">
        <v>45006</v>
      </c>
      <c r="E8157" s="3">
        <v>45010</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2022</v>
      </c>
      <c r="D8158" s="3">
        <v>44839</v>
      </c>
      <c r="E8158" s="3">
        <v>44844</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2022</v>
      </c>
      <c r="D8159" s="3">
        <v>44884</v>
      </c>
      <c r="E8159" s="3">
        <v>44888</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2023</v>
      </c>
      <c r="D8160" s="3">
        <v>45287</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2022</v>
      </c>
      <c r="D8161" s="3">
        <v>44630</v>
      </c>
      <c r="E8161" s="3">
        <v>44634</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2022</v>
      </c>
      <c r="D8162" s="3">
        <v>44608</v>
      </c>
      <c r="E8162" s="3">
        <v>44612</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2021</v>
      </c>
      <c r="D8163" s="3">
        <v>44467</v>
      </c>
      <c r="E8163" s="3">
        <v>44472</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2021</v>
      </c>
      <c r="D8164" s="3">
        <v>44467</v>
      </c>
      <c r="E8164" s="3">
        <v>44472</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2021</v>
      </c>
      <c r="D8165" s="3">
        <v>44502</v>
      </c>
      <c r="E8165" s="3">
        <v>44506</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2021</v>
      </c>
      <c r="D8166" s="3">
        <v>44502</v>
      </c>
      <c r="E8166" s="3">
        <v>44506</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2021</v>
      </c>
      <c r="D8167" s="3">
        <v>44502</v>
      </c>
      <c r="E8167" s="3">
        <v>44506</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2021</v>
      </c>
      <c r="D8168" s="3">
        <v>44502</v>
      </c>
      <c r="E8168" s="3">
        <v>44506</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2022</v>
      </c>
      <c r="D8169" s="3">
        <v>44774</v>
      </c>
      <c r="E8169" s="3">
        <v>44779</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2023</v>
      </c>
      <c r="D8170" s="3">
        <v>45237</v>
      </c>
      <c r="E8170" s="3">
        <v>45244</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2023</v>
      </c>
      <c r="D8171" s="3">
        <v>45237</v>
      </c>
      <c r="E8171" s="3">
        <v>45244</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2023</v>
      </c>
      <c r="D8172" s="3">
        <v>45237</v>
      </c>
      <c r="E8172" s="3">
        <v>45244</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2022</v>
      </c>
      <c r="D8173" s="3">
        <v>44606</v>
      </c>
      <c r="E8173" s="3">
        <v>44611</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2020</v>
      </c>
      <c r="D8174" s="3">
        <v>44021</v>
      </c>
      <c r="E8174" s="3">
        <v>44025</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2020</v>
      </c>
      <c r="D8175" s="3">
        <v>44021</v>
      </c>
      <c r="E8175" s="3">
        <v>44025</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2020</v>
      </c>
      <c r="D8176" s="3">
        <v>44021</v>
      </c>
      <c r="E8176" s="3">
        <v>44025</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2022</v>
      </c>
      <c r="D8177" s="3">
        <v>44591</v>
      </c>
      <c r="E8177" s="3">
        <v>44596</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2022</v>
      </c>
      <c r="D8178" s="3">
        <v>44827</v>
      </c>
      <c r="E8178" s="3">
        <v>44830</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2023</v>
      </c>
      <c r="D8179" s="3">
        <v>45283</v>
      </c>
      <c r="E8179" s="3">
        <v>45285</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2022</v>
      </c>
      <c r="D8180" s="3">
        <v>44807</v>
      </c>
      <c r="E8180" s="3">
        <v>44813</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2021</v>
      </c>
      <c r="D8181" s="3">
        <v>44410</v>
      </c>
      <c r="E8181" s="3">
        <v>44414</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2021</v>
      </c>
      <c r="D8182" s="3">
        <v>44521</v>
      </c>
      <c r="E8182" s="3">
        <v>44525</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2021</v>
      </c>
      <c r="D8183" s="3">
        <v>44521</v>
      </c>
      <c r="E8183" s="3">
        <v>44525</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2023</v>
      </c>
      <c r="D8184" s="3">
        <v>45065</v>
      </c>
      <c r="E8184" s="3">
        <v>45069</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2023</v>
      </c>
      <c r="D8185" s="3">
        <v>45065</v>
      </c>
      <c r="E8185" s="3">
        <v>45069</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2023</v>
      </c>
      <c r="D8186" s="3">
        <v>45131</v>
      </c>
      <c r="E8186" s="3">
        <v>45135</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2021</v>
      </c>
      <c r="D8187" s="3">
        <v>44452</v>
      </c>
      <c r="E8187" s="3">
        <v>44456</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2021</v>
      </c>
      <c r="D8188" s="3">
        <v>44452</v>
      </c>
      <c r="E8188" s="3">
        <v>44456</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2022</v>
      </c>
      <c r="D8189" s="3">
        <v>44906</v>
      </c>
      <c r="E8189" s="3">
        <v>44912</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2021</v>
      </c>
      <c r="D8190" s="3">
        <v>44471</v>
      </c>
      <c r="E8190" s="3">
        <v>44474</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2021</v>
      </c>
      <c r="D8191" s="3">
        <v>44471</v>
      </c>
      <c r="E8191" s="3">
        <v>44474</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2023</v>
      </c>
      <c r="D8192" s="3">
        <v>45248</v>
      </c>
      <c r="E8192" s="3">
        <v>45252</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2023</v>
      </c>
      <c r="D8193" s="3">
        <v>45248</v>
      </c>
      <c r="E8193" s="3">
        <v>45252</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2021</v>
      </c>
      <c r="D8194" s="3">
        <v>44530</v>
      </c>
      <c r="E8194" s="3">
        <v>44533</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2021</v>
      </c>
      <c r="D8195" s="3">
        <v>44530</v>
      </c>
      <c r="E8195" s="3">
        <v>44533</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2021</v>
      </c>
      <c r="D8196" s="3">
        <v>44530</v>
      </c>
      <c r="E8196" s="3">
        <v>44533</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2021</v>
      </c>
      <c r="D8197" s="3">
        <v>44536</v>
      </c>
      <c r="E8197" s="3">
        <v>44541</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2023</v>
      </c>
      <c r="D8198" s="3">
        <v>45175</v>
      </c>
      <c r="E8198" s="3">
        <v>45179</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2023</v>
      </c>
      <c r="D8199" s="3">
        <v>45175</v>
      </c>
      <c r="E8199" s="3">
        <v>45179</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2023</v>
      </c>
      <c r="D8200" s="3">
        <v>45175</v>
      </c>
      <c r="E8200" s="3">
        <v>45179</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2023</v>
      </c>
      <c r="D8201" s="3">
        <v>45041</v>
      </c>
      <c r="E8201" s="3">
        <v>45047</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2023</v>
      </c>
      <c r="D8202" s="3">
        <v>45041</v>
      </c>
      <c r="E8202" s="3">
        <v>45047</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2021</v>
      </c>
      <c r="D8203" s="3">
        <v>44508</v>
      </c>
      <c r="E8203" s="3">
        <v>44508</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2021</v>
      </c>
      <c r="D8204" s="3">
        <v>44508</v>
      </c>
      <c r="E8204" s="3">
        <v>44508</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2021</v>
      </c>
      <c r="D8205" s="3">
        <v>44508</v>
      </c>
      <c r="E8205" s="3">
        <v>44508</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2021</v>
      </c>
      <c r="D8206" s="3">
        <v>44508</v>
      </c>
      <c r="E8206" s="3">
        <v>44508</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2021</v>
      </c>
      <c r="D8207" s="3">
        <v>44508</v>
      </c>
      <c r="E8207" s="3">
        <v>44508</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2021</v>
      </c>
      <c r="D8208" s="3">
        <v>44312</v>
      </c>
      <c r="E8208" s="3">
        <v>44316</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2021</v>
      </c>
      <c r="D8209" s="3">
        <v>44312</v>
      </c>
      <c r="E8209" s="3">
        <v>44316</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2021</v>
      </c>
      <c r="D8210" s="3">
        <v>44459</v>
      </c>
      <c r="E8210" s="3">
        <v>44463</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2021</v>
      </c>
      <c r="D8211" s="3">
        <v>44459</v>
      </c>
      <c r="E8211" s="3">
        <v>44463</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2023</v>
      </c>
      <c r="D8212" s="3">
        <v>45177</v>
      </c>
      <c r="E8212" s="3">
        <v>45182</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2022</v>
      </c>
      <c r="D8213" s="3">
        <v>44873</v>
      </c>
      <c r="E8213" s="3">
        <v>44878</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2022</v>
      </c>
      <c r="D8214" s="3">
        <v>44873</v>
      </c>
      <c r="E8214" s="3">
        <v>44878</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2021</v>
      </c>
      <c r="D8215" s="3">
        <v>44464</v>
      </c>
      <c r="E8215" s="3">
        <v>44471</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2021</v>
      </c>
      <c r="D8216" s="3">
        <v>44464</v>
      </c>
      <c r="E8216" s="3">
        <v>44471</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2021</v>
      </c>
      <c r="D8217" s="3">
        <v>44464</v>
      </c>
      <c r="E8217" s="3">
        <v>44471</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2021</v>
      </c>
      <c r="D8218" s="3">
        <v>44464</v>
      </c>
      <c r="E8218" s="3">
        <v>44471</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2020</v>
      </c>
      <c r="D8219" s="3">
        <v>44107</v>
      </c>
      <c r="E8219" s="3">
        <v>44111</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2020</v>
      </c>
      <c r="D8220" s="3">
        <v>44107</v>
      </c>
      <c r="E8220" s="3">
        <v>44111</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2020</v>
      </c>
      <c r="D8221" s="3">
        <v>44107</v>
      </c>
      <c r="E8221" s="3">
        <v>44111</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2020</v>
      </c>
      <c r="D8222" s="3">
        <v>44107</v>
      </c>
      <c r="E8222" s="3">
        <v>44111</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2020</v>
      </c>
      <c r="D8223" s="3">
        <v>44107</v>
      </c>
      <c r="E8223" s="3">
        <v>44111</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2020</v>
      </c>
      <c r="D8224" s="3">
        <v>43880</v>
      </c>
      <c r="E8224" s="3">
        <v>43886</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2022</v>
      </c>
      <c r="D8225" s="3">
        <v>44725</v>
      </c>
      <c r="E8225" s="3">
        <v>44729</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2022</v>
      </c>
      <c r="D8226" s="3">
        <v>44725</v>
      </c>
      <c r="E8226" s="3">
        <v>44729</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2023</v>
      </c>
      <c r="D8227" s="3">
        <v>45232</v>
      </c>
      <c r="E8227" s="3">
        <v>45235</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2023</v>
      </c>
      <c r="D8228" s="3">
        <v>45232</v>
      </c>
      <c r="E8228" s="3">
        <v>45235</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2022</v>
      </c>
      <c r="D8229" s="3">
        <v>44656</v>
      </c>
      <c r="E8229" s="3">
        <v>44660</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2022</v>
      </c>
      <c r="D8230" s="3">
        <v>44656</v>
      </c>
      <c r="E8230" s="3">
        <v>44660</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2022</v>
      </c>
      <c r="D8231" s="3">
        <v>44656</v>
      </c>
      <c r="E8231" s="3">
        <v>44660</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2022</v>
      </c>
      <c r="D8232" s="3">
        <v>44743</v>
      </c>
      <c r="E8232" s="3">
        <v>44745</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2022</v>
      </c>
      <c r="D8233" s="3">
        <v>44743</v>
      </c>
      <c r="E8233" s="3">
        <v>44745</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2020</v>
      </c>
      <c r="D8234" s="3">
        <v>44096</v>
      </c>
      <c r="E8234" s="3">
        <v>44102</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2020</v>
      </c>
      <c r="D8235" s="3">
        <v>44096</v>
      </c>
      <c r="E8235" s="3">
        <v>44102</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2023</v>
      </c>
      <c r="D8236" s="3">
        <v>45048</v>
      </c>
      <c r="E8236" s="3">
        <v>45053</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2023</v>
      </c>
      <c r="D8237" s="3">
        <v>45048</v>
      </c>
      <c r="E8237" s="3">
        <v>45053</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2023</v>
      </c>
      <c r="D8238" s="3">
        <v>45048</v>
      </c>
      <c r="E8238" s="3">
        <v>45053</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2023</v>
      </c>
      <c r="D8239" s="3">
        <v>45220</v>
      </c>
      <c r="E8239" s="3">
        <v>45220</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2023</v>
      </c>
      <c r="D8240" s="3">
        <v>45220</v>
      </c>
      <c r="E8240" s="3">
        <v>45220</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2023</v>
      </c>
      <c r="D8241" s="3">
        <v>45220</v>
      </c>
      <c r="E8241" s="3">
        <v>45220</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2023</v>
      </c>
      <c r="D8242" s="3">
        <v>45220</v>
      </c>
      <c r="E8242" s="3">
        <v>45220</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2020</v>
      </c>
      <c r="D8243" s="3">
        <v>44075</v>
      </c>
      <c r="E8243" s="3">
        <v>44079</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2020</v>
      </c>
      <c r="D8244" s="3">
        <v>44075</v>
      </c>
      <c r="E8244" s="3">
        <v>44079</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2020</v>
      </c>
      <c r="D8245" s="3">
        <v>44055</v>
      </c>
      <c r="E8245" s="3">
        <v>44059</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2020</v>
      </c>
      <c r="D8246" s="3">
        <v>44055</v>
      </c>
      <c r="E8246" s="3">
        <v>44059</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2020</v>
      </c>
      <c r="D8247" s="3">
        <v>44062</v>
      </c>
      <c r="E8247" s="3">
        <v>44066</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2021</v>
      </c>
      <c r="D8248" s="3">
        <v>44326</v>
      </c>
      <c r="E8248" s="3">
        <v>44326</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2021</v>
      </c>
      <c r="D8249" s="3">
        <v>44326</v>
      </c>
      <c r="E8249" s="3">
        <v>44326</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2022</v>
      </c>
      <c r="D8250" s="3">
        <v>44692</v>
      </c>
      <c r="E8250" s="3">
        <v>44695</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2021</v>
      </c>
      <c r="D8251" s="3">
        <v>44260</v>
      </c>
      <c r="E8251" s="3">
        <v>44264</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2021</v>
      </c>
      <c r="D8252" s="3">
        <v>44260</v>
      </c>
      <c r="E8252" s="3">
        <v>44264</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2021</v>
      </c>
      <c r="D8253" s="3">
        <v>44260</v>
      </c>
      <c r="E8253" s="3">
        <v>44264</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2021</v>
      </c>
      <c r="D8254" s="3">
        <v>44260</v>
      </c>
      <c r="E8254" s="3">
        <v>44264</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2023</v>
      </c>
      <c r="D8255" s="3">
        <v>45151</v>
      </c>
      <c r="E8255" s="3">
        <v>45158</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2023</v>
      </c>
      <c r="D8256" s="3">
        <v>45151</v>
      </c>
      <c r="E8256" s="3">
        <v>45158</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2023</v>
      </c>
      <c r="D8257" s="3">
        <v>45151</v>
      </c>
      <c r="E8257" s="3">
        <v>45158</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2023</v>
      </c>
      <c r="D8258" s="3">
        <v>45151</v>
      </c>
      <c r="E8258" s="3">
        <v>45158</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2023</v>
      </c>
      <c r="D8259" s="3">
        <v>45151</v>
      </c>
      <c r="E8259" s="3">
        <v>45158</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2023</v>
      </c>
      <c r="D8260" s="3">
        <v>45151</v>
      </c>
      <c r="E8260" s="3">
        <v>45158</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2022</v>
      </c>
      <c r="D8261" s="3">
        <v>44739</v>
      </c>
      <c r="E8261" s="3">
        <v>44739</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2022</v>
      </c>
      <c r="D8262" s="3">
        <v>44739</v>
      </c>
      <c r="E8262" s="3">
        <v>44739</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2022</v>
      </c>
      <c r="D8263" s="3">
        <v>44739</v>
      </c>
      <c r="E8263" s="3">
        <v>44739</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2022</v>
      </c>
      <c r="D8264" s="3">
        <v>44911</v>
      </c>
      <c r="E8264" s="3">
        <v>44915</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2021</v>
      </c>
      <c r="D8265" s="3">
        <v>44452</v>
      </c>
      <c r="E8265" s="3">
        <v>44456</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2020</v>
      </c>
      <c r="D8266" s="3">
        <v>44195</v>
      </c>
      <c r="E8266" s="3">
        <v>44200</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2020</v>
      </c>
      <c r="D8267" s="3">
        <v>44195</v>
      </c>
      <c r="E8267" s="3">
        <v>44200</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2020</v>
      </c>
      <c r="D8268" s="3">
        <v>43950</v>
      </c>
      <c r="E8268" s="3">
        <v>43955</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2023</v>
      </c>
      <c r="D8269" s="3">
        <v>44957</v>
      </c>
      <c r="E8269" s="3">
        <v>44964</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2023</v>
      </c>
      <c r="D8270" s="3">
        <v>44957</v>
      </c>
      <c r="E8270" s="3">
        <v>44964</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2023</v>
      </c>
      <c r="D8271" s="3">
        <v>44957</v>
      </c>
      <c r="E8271" s="3">
        <v>44964</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2023</v>
      </c>
      <c r="D8272" s="3">
        <v>44957</v>
      </c>
      <c r="E8272" s="3">
        <v>44964</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2022</v>
      </c>
      <c r="D8273" s="3">
        <v>44921</v>
      </c>
      <c r="E8273" s="3">
        <v>44927</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2022</v>
      </c>
      <c r="D8274" s="3">
        <v>44855</v>
      </c>
      <c r="E8274" s="3">
        <v>44860</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2021</v>
      </c>
      <c r="D8275" s="3">
        <v>44360</v>
      </c>
      <c r="E8275" s="3">
        <v>44362</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2023</v>
      </c>
      <c r="D8276" s="3">
        <v>45108</v>
      </c>
      <c r="E8276" s="3">
        <v>45112</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2021</v>
      </c>
      <c r="D8277" s="3">
        <v>44373</v>
      </c>
      <c r="E8277" s="3">
        <v>44377</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2022</v>
      </c>
      <c r="D8278" s="3">
        <v>44613</v>
      </c>
      <c r="E8278" s="3">
        <v>44617</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2022</v>
      </c>
      <c r="D8279" s="3">
        <v>44613</v>
      </c>
      <c r="E8279" s="3">
        <v>44617</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2022</v>
      </c>
      <c r="D8280" s="3">
        <v>44613</v>
      </c>
      <c r="E8280" s="3">
        <v>44617</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2023</v>
      </c>
      <c r="D8281" s="3">
        <v>45039</v>
      </c>
      <c r="E8281" s="3">
        <v>45043</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2023</v>
      </c>
      <c r="D8282" s="3">
        <v>45056</v>
      </c>
      <c r="E8282" s="3">
        <v>45057</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2023</v>
      </c>
      <c r="D8283" s="3">
        <v>45056</v>
      </c>
      <c r="E8283" s="3">
        <v>45057</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2021</v>
      </c>
      <c r="D8284" s="3">
        <v>44551</v>
      </c>
      <c r="E8284" s="3">
        <v>44556</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2021</v>
      </c>
      <c r="D8285" s="3">
        <v>44551</v>
      </c>
      <c r="E8285" s="3">
        <v>44556</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2021</v>
      </c>
      <c r="D8286" s="3">
        <v>44551</v>
      </c>
      <c r="E8286" s="3">
        <v>44556</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2021</v>
      </c>
      <c r="D8287" s="3">
        <v>44551</v>
      </c>
      <c r="E8287" s="3">
        <v>44556</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2020</v>
      </c>
      <c r="D8288" s="3">
        <v>44055</v>
      </c>
      <c r="E8288" s="3">
        <v>44059</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2020</v>
      </c>
      <c r="D8289" s="3">
        <v>44055</v>
      </c>
      <c r="E8289" s="3">
        <v>44059</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2020</v>
      </c>
      <c r="D8290" s="3">
        <v>44055</v>
      </c>
      <c r="E8290" s="3">
        <v>44059</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2020</v>
      </c>
      <c r="D8291" s="3">
        <v>44055</v>
      </c>
      <c r="E8291" s="3">
        <v>44059</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2020</v>
      </c>
      <c r="D8292" s="3">
        <v>44055</v>
      </c>
      <c r="E8292" s="3">
        <v>44059</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2020</v>
      </c>
      <c r="D8293" s="3">
        <v>44055</v>
      </c>
      <c r="E8293" s="3">
        <v>44059</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2021</v>
      </c>
      <c r="D8294" s="3">
        <v>44541</v>
      </c>
      <c r="E8294" s="3">
        <v>44545</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2023</v>
      </c>
      <c r="D8295" s="3">
        <v>45234</v>
      </c>
      <c r="E8295" s="3">
        <v>45238</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2023</v>
      </c>
      <c r="D8296" s="3">
        <v>44999</v>
      </c>
      <c r="E8296" s="3">
        <v>45003</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2022</v>
      </c>
      <c r="D8297" s="3">
        <v>44712</v>
      </c>
      <c r="E8297" s="3">
        <v>44716</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2022</v>
      </c>
      <c r="D8298" s="3">
        <v>44712</v>
      </c>
      <c r="E8298" s="3">
        <v>44716</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2021</v>
      </c>
      <c r="D8299" s="3">
        <v>44382</v>
      </c>
      <c r="E8299" s="3">
        <v>44388</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2021</v>
      </c>
      <c r="D8300" s="3">
        <v>44382</v>
      </c>
      <c r="E8300" s="3">
        <v>44388</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2020</v>
      </c>
      <c r="D8301" s="3">
        <v>43901</v>
      </c>
      <c r="E8301" s="3">
        <v>43905</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2021</v>
      </c>
      <c r="D8302" s="3">
        <v>44306</v>
      </c>
      <c r="E8302" s="3">
        <v>44310</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2023</v>
      </c>
      <c r="D8303" s="3">
        <v>45134</v>
      </c>
      <c r="E8303" s="3">
        <v>45140</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2023</v>
      </c>
      <c r="D8304" s="3">
        <v>45134</v>
      </c>
      <c r="E8304" s="3">
        <v>45140</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2020</v>
      </c>
      <c r="D8305" s="3">
        <v>44135</v>
      </c>
      <c r="E8305" s="3">
        <v>44137</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2023</v>
      </c>
      <c r="D8306" s="3">
        <v>45234</v>
      </c>
      <c r="E8306" s="3">
        <v>45240</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2022</v>
      </c>
      <c r="D8307" s="3">
        <v>44785</v>
      </c>
      <c r="E8307" s="3">
        <v>44790</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2022</v>
      </c>
      <c r="D8308" s="3">
        <v>44785</v>
      </c>
      <c r="E8308" s="3">
        <v>44790</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2022</v>
      </c>
      <c r="D8309" s="3">
        <v>44785</v>
      </c>
      <c r="E8309" s="3">
        <v>44790</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2022</v>
      </c>
      <c r="D8310" s="3">
        <v>44768</v>
      </c>
      <c r="E8310" s="3">
        <v>44768</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2020</v>
      </c>
      <c r="D8311" s="3">
        <v>43891</v>
      </c>
      <c r="E8311" s="3">
        <v>43897</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2020</v>
      </c>
      <c r="D8312" s="3">
        <v>43891</v>
      </c>
      <c r="E8312" s="3">
        <v>43897</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2023</v>
      </c>
      <c r="D8313" s="3">
        <v>44953</v>
      </c>
      <c r="E8313" s="3">
        <v>44958</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2023</v>
      </c>
      <c r="D8314" s="3">
        <v>44953</v>
      </c>
      <c r="E8314" s="3">
        <v>44958</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2020</v>
      </c>
      <c r="D8315" s="3">
        <v>44024</v>
      </c>
      <c r="E8315" s="3">
        <v>44028</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2020</v>
      </c>
      <c r="D8316" s="3">
        <v>44024</v>
      </c>
      <c r="E8316" s="3">
        <v>44028</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2020</v>
      </c>
      <c r="D8317" s="3">
        <v>44024</v>
      </c>
      <c r="E8317" s="3">
        <v>44028</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2020</v>
      </c>
      <c r="D8318" s="3">
        <v>44024</v>
      </c>
      <c r="E8318" s="3">
        <v>44028</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2023</v>
      </c>
      <c r="D8319" s="3">
        <v>45028</v>
      </c>
      <c r="E8319" s="3">
        <v>45033</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2023</v>
      </c>
      <c r="D8320" s="3">
        <v>45028</v>
      </c>
      <c r="E8320" s="3">
        <v>45033</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2023</v>
      </c>
      <c r="D8321" s="3">
        <v>45244</v>
      </c>
      <c r="E8321" s="3">
        <v>45249</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2021</v>
      </c>
      <c r="D8322" s="3">
        <v>44535</v>
      </c>
      <c r="E8322" s="3">
        <v>44536</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2022</v>
      </c>
      <c r="D8323" s="3">
        <v>44831</v>
      </c>
      <c r="E8323" s="3">
        <v>44836</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2022</v>
      </c>
      <c r="D8324" s="3">
        <v>44885</v>
      </c>
      <c r="E8324" s="3">
        <v>44891</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2022</v>
      </c>
      <c r="D8325" s="3">
        <v>44885</v>
      </c>
      <c r="E8325" s="3">
        <v>44891</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2023</v>
      </c>
      <c r="D8326" s="3">
        <v>45178</v>
      </c>
      <c r="E8326" s="3">
        <v>45179</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2023</v>
      </c>
      <c r="D8327" s="3">
        <v>45178</v>
      </c>
      <c r="E8327" s="3">
        <v>45179</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2023</v>
      </c>
      <c r="D8328" s="3">
        <v>45129</v>
      </c>
      <c r="E8328" s="3">
        <v>45132</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2023</v>
      </c>
      <c r="D8329" s="3">
        <v>45129</v>
      </c>
      <c r="E8329" s="3">
        <v>45132</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2023</v>
      </c>
      <c r="D8330" s="3">
        <v>45206</v>
      </c>
      <c r="E8330" s="3">
        <v>45211</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2023</v>
      </c>
      <c r="D8331" s="3">
        <v>45206</v>
      </c>
      <c r="E8331" s="3">
        <v>45211</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2023</v>
      </c>
      <c r="D8332" s="3">
        <v>45238</v>
      </c>
      <c r="E8332" s="3">
        <v>45242</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2022</v>
      </c>
      <c r="D8333" s="3">
        <v>44630</v>
      </c>
      <c r="E8333" s="3">
        <v>44633</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2022</v>
      </c>
      <c r="D8334" s="3">
        <v>44630</v>
      </c>
      <c r="E8334" s="3">
        <v>44633</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2022</v>
      </c>
      <c r="D8335" s="3">
        <v>44630</v>
      </c>
      <c r="E8335" s="3">
        <v>44633</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2022</v>
      </c>
      <c r="D8336" s="3">
        <v>44630</v>
      </c>
      <c r="E8336" s="3">
        <v>44633</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2023</v>
      </c>
      <c r="D8337" s="3">
        <v>45060</v>
      </c>
      <c r="E8337" s="3">
        <v>45065</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2022</v>
      </c>
      <c r="D8338" s="3">
        <v>44745</v>
      </c>
      <c r="E8338" s="3">
        <v>44751</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2020</v>
      </c>
      <c r="D8339" s="3">
        <v>44192</v>
      </c>
      <c r="E8339" s="3">
        <v>44199</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2020</v>
      </c>
      <c r="D8340" s="3">
        <v>44192</v>
      </c>
      <c r="E8340" s="3">
        <v>44199</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2023</v>
      </c>
      <c r="D8341" s="3">
        <v>45030</v>
      </c>
      <c r="E8341" s="3">
        <v>45034</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2020</v>
      </c>
      <c r="D8342" s="3">
        <v>44149</v>
      </c>
      <c r="E8342" s="3">
        <v>44155</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2023</v>
      </c>
      <c r="D8343" s="3">
        <v>45089</v>
      </c>
      <c r="E8343" s="3">
        <v>45092</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2022</v>
      </c>
      <c r="D8344" s="3">
        <v>44891</v>
      </c>
      <c r="E8344" s="3">
        <v>44896</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2020</v>
      </c>
      <c r="D8345" s="3">
        <v>43911</v>
      </c>
      <c r="E8345" s="3">
        <v>43915</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2020</v>
      </c>
      <c r="D8346" s="3">
        <v>43911</v>
      </c>
      <c r="E8346" s="3">
        <v>43915</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2020</v>
      </c>
      <c r="D8347" s="3">
        <v>43911</v>
      </c>
      <c r="E8347" s="3">
        <v>43915</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2021</v>
      </c>
      <c r="D8348" s="3">
        <v>44316</v>
      </c>
      <c r="E8348" s="3">
        <v>44320</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2021</v>
      </c>
      <c r="D8349" s="3">
        <v>44316</v>
      </c>
      <c r="E8349" s="3">
        <v>44320</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2021</v>
      </c>
      <c r="D8350" s="3">
        <v>44316</v>
      </c>
      <c r="E8350" s="3">
        <v>44320</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2021</v>
      </c>
      <c r="D8351" s="3">
        <v>44316</v>
      </c>
      <c r="E8351" s="3">
        <v>44320</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2021</v>
      </c>
      <c r="D8352" s="3">
        <v>44316</v>
      </c>
      <c r="E8352" s="3">
        <v>44320</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2023</v>
      </c>
      <c r="D8353" s="3">
        <v>45050</v>
      </c>
      <c r="E8353" s="3">
        <v>45055</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2023</v>
      </c>
      <c r="D8354" s="3">
        <v>45050</v>
      </c>
      <c r="E8354" s="3">
        <v>45055</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2023</v>
      </c>
      <c r="D8355" s="3">
        <v>45050</v>
      </c>
      <c r="E8355" s="3">
        <v>45055</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2023</v>
      </c>
      <c r="D8356" s="3">
        <v>45050</v>
      </c>
      <c r="E8356" s="3">
        <v>45055</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2023</v>
      </c>
      <c r="D8357" s="3">
        <v>45050</v>
      </c>
      <c r="E8357" s="3">
        <v>45055</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2022</v>
      </c>
      <c r="D8358" s="3">
        <v>44800</v>
      </c>
      <c r="E8358" s="3">
        <v>44804</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2020</v>
      </c>
      <c r="D8359" s="3">
        <v>43932</v>
      </c>
      <c r="E8359" s="3">
        <v>43939</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2020</v>
      </c>
      <c r="D8360" s="3">
        <v>43932</v>
      </c>
      <c r="E8360" s="3">
        <v>43939</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2020</v>
      </c>
      <c r="D8361" s="3">
        <v>43932</v>
      </c>
      <c r="E8361" s="3">
        <v>43939</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2023</v>
      </c>
      <c r="D8362" s="3">
        <v>44929</v>
      </c>
      <c r="E8362" s="3">
        <v>44931</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2023</v>
      </c>
      <c r="D8363" s="3">
        <v>44929</v>
      </c>
      <c r="E8363" s="3">
        <v>44931</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2023</v>
      </c>
      <c r="D8364" s="3">
        <v>44929</v>
      </c>
      <c r="E8364" s="3">
        <v>44931</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2023</v>
      </c>
      <c r="D8365" s="3">
        <v>44929</v>
      </c>
      <c r="E8365" s="3">
        <v>44931</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2023</v>
      </c>
      <c r="D8366" s="3">
        <v>45045</v>
      </c>
      <c r="E8366" s="3">
        <v>45049</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2023</v>
      </c>
      <c r="D8367" s="3">
        <v>44957</v>
      </c>
      <c r="E8367" s="3">
        <v>44960</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2020</v>
      </c>
      <c r="D8368" s="3">
        <v>44081</v>
      </c>
      <c r="E8368" s="3">
        <v>44086</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2020</v>
      </c>
      <c r="D8369" s="3">
        <v>44081</v>
      </c>
      <c r="E8369" s="3">
        <v>44086</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2020</v>
      </c>
      <c r="D8370" s="3">
        <v>44081</v>
      </c>
      <c r="E8370" s="3">
        <v>44086</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2022</v>
      </c>
      <c r="D8371" s="3">
        <v>44724</v>
      </c>
      <c r="E8371" s="3">
        <v>44729</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2022</v>
      </c>
      <c r="D8372" s="3">
        <v>44852</v>
      </c>
      <c r="E8372" s="3">
        <v>44856</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2020</v>
      </c>
      <c r="D8373" s="3">
        <v>44192</v>
      </c>
      <c r="E8373" s="3">
        <v>44195</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2022</v>
      </c>
      <c r="D8374" s="3">
        <v>44890</v>
      </c>
      <c r="E8374" s="3">
        <v>44897</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2022</v>
      </c>
      <c r="D8375" s="3">
        <v>44876</v>
      </c>
      <c r="E8375" s="3">
        <v>44879</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2021</v>
      </c>
      <c r="D8376" s="3">
        <v>44201</v>
      </c>
      <c r="E8376" s="3">
        <v>44206</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2021</v>
      </c>
      <c r="D8377" s="3">
        <v>44201</v>
      </c>
      <c r="E8377" s="3">
        <v>44206</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2023</v>
      </c>
      <c r="D8378" s="3">
        <v>45007</v>
      </c>
      <c r="E8378" s="3">
        <v>45013</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2021</v>
      </c>
      <c r="D8379" s="3">
        <v>44512</v>
      </c>
      <c r="E8379" s="3">
        <v>44518</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2021</v>
      </c>
      <c r="D8380" s="3">
        <v>44512</v>
      </c>
      <c r="E8380" s="3">
        <v>44518</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2021</v>
      </c>
      <c r="D8381" s="3">
        <v>44512</v>
      </c>
      <c r="E8381" s="3">
        <v>44518</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2020</v>
      </c>
      <c r="D8382" s="3">
        <v>44083</v>
      </c>
      <c r="E8382" s="3">
        <v>44088</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2022</v>
      </c>
      <c r="D8383" s="3">
        <v>44638</v>
      </c>
      <c r="E8383" s="3">
        <v>44640</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2022</v>
      </c>
      <c r="D8384" s="3">
        <v>44600</v>
      </c>
      <c r="E8384" s="3">
        <v>44607</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2022</v>
      </c>
      <c r="D8385" s="3">
        <v>44892</v>
      </c>
      <c r="E8385" s="3">
        <v>44894</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2022</v>
      </c>
      <c r="D8386" s="3">
        <v>44892</v>
      </c>
      <c r="E8386" s="3">
        <v>44894</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2023</v>
      </c>
      <c r="D8387" s="3">
        <v>45174</v>
      </c>
      <c r="E8387" s="3">
        <v>45178</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2021</v>
      </c>
      <c r="D8388" s="3">
        <v>44344</v>
      </c>
      <c r="E8388" s="3">
        <v>44350</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2021</v>
      </c>
      <c r="D8389" s="3">
        <v>44344</v>
      </c>
      <c r="E8389" s="3">
        <v>44350</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2020</v>
      </c>
      <c r="D8390" s="3">
        <v>44136</v>
      </c>
      <c r="E8390" s="3">
        <v>44140</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2022</v>
      </c>
      <c r="D8391" s="3">
        <v>44923</v>
      </c>
      <c r="E8391" s="3">
        <v>44926</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2023</v>
      </c>
      <c r="D8392" s="3">
        <v>45265</v>
      </c>
      <c r="E8392" s="3">
        <v>45267</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2023</v>
      </c>
      <c r="D8393" s="3">
        <v>45284</v>
      </c>
      <c r="E8393" s="3">
        <v>45291</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2022</v>
      </c>
      <c r="D8394" s="3">
        <v>44897</v>
      </c>
      <c r="E8394" s="3">
        <v>44902</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2022</v>
      </c>
      <c r="D8395" s="3">
        <v>44897</v>
      </c>
      <c r="E8395" s="3">
        <v>44902</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2022</v>
      </c>
      <c r="D8396" s="3">
        <v>44897</v>
      </c>
      <c r="E8396" s="3">
        <v>44902</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2022</v>
      </c>
      <c r="D8397" s="3">
        <v>44897</v>
      </c>
      <c r="E8397" s="3">
        <v>44902</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2020</v>
      </c>
      <c r="D8398" s="3">
        <v>44012</v>
      </c>
      <c r="E8398" s="3">
        <v>44012</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2020</v>
      </c>
      <c r="D8399" s="3">
        <v>44077</v>
      </c>
      <c r="E8399" s="3">
        <v>44078</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2023</v>
      </c>
      <c r="D8400" s="3">
        <v>45233</v>
      </c>
      <c r="E8400" s="3">
        <v>45238</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2021</v>
      </c>
      <c r="D8401" s="3">
        <v>44299</v>
      </c>
      <c r="E8401" s="3">
        <v>44304</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2021</v>
      </c>
      <c r="D8402" s="3">
        <v>44535</v>
      </c>
      <c r="E8402" s="3">
        <v>44539</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2021</v>
      </c>
      <c r="D8403" s="3">
        <v>44535</v>
      </c>
      <c r="E8403" s="3">
        <v>44539</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2021</v>
      </c>
      <c r="D8404" s="3">
        <v>44535</v>
      </c>
      <c r="E8404" s="3">
        <v>44539</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2022</v>
      </c>
      <c r="D8405" s="3">
        <v>44593</v>
      </c>
      <c r="E8405" s="3">
        <v>44599</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2023</v>
      </c>
      <c r="D8406" s="3">
        <v>45116</v>
      </c>
      <c r="E8406" s="3">
        <v>45120</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2023</v>
      </c>
      <c r="D8407" s="3">
        <v>45116</v>
      </c>
      <c r="E8407" s="3">
        <v>45120</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2023</v>
      </c>
      <c r="D8408" s="3">
        <v>45116</v>
      </c>
      <c r="E8408" s="3">
        <v>45120</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2023</v>
      </c>
      <c r="D8409" s="3">
        <v>45116</v>
      </c>
      <c r="E8409" s="3">
        <v>45120</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2023</v>
      </c>
      <c r="D8410" s="3">
        <v>45116</v>
      </c>
      <c r="E8410" s="3">
        <v>45120</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2021</v>
      </c>
      <c r="D8411" s="3">
        <v>44541</v>
      </c>
      <c r="E8411" s="3">
        <v>44547</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2022</v>
      </c>
      <c r="D8412" s="3">
        <v>44881</v>
      </c>
      <c r="E8412" s="3">
        <v>44881</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2022</v>
      </c>
      <c r="D8413" s="3">
        <v>44691</v>
      </c>
      <c r="E8413" s="3">
        <v>44694</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2023</v>
      </c>
      <c r="D8414" s="3">
        <v>44996</v>
      </c>
      <c r="E8414" s="3">
        <v>45000</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2022</v>
      </c>
      <c r="D8415" s="3">
        <v>44913</v>
      </c>
      <c r="E8415" s="3">
        <v>44917</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2022</v>
      </c>
      <c r="D8416" s="3">
        <v>44913</v>
      </c>
      <c r="E8416" s="3">
        <v>44917</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2023</v>
      </c>
      <c r="D8417" s="3">
        <v>45023</v>
      </c>
      <c r="E8417" s="3">
        <v>45029</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2023</v>
      </c>
      <c r="D8418" s="3">
        <v>45056</v>
      </c>
      <c r="E8418" s="3">
        <v>45058</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2023</v>
      </c>
      <c r="D8419" s="3">
        <v>45056</v>
      </c>
      <c r="E8419" s="3">
        <v>45058</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2023</v>
      </c>
      <c r="D8420" s="3">
        <v>45056</v>
      </c>
      <c r="E8420" s="3">
        <v>45058</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2023</v>
      </c>
      <c r="D8421" s="3">
        <v>45056</v>
      </c>
      <c r="E8421" s="3">
        <v>45058</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2023</v>
      </c>
      <c r="D8422" s="3">
        <v>45056</v>
      </c>
      <c r="E8422" s="3">
        <v>45058</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2023</v>
      </c>
      <c r="D8423" s="3">
        <v>45212</v>
      </c>
      <c r="E8423" s="3">
        <v>45216</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2023</v>
      </c>
      <c r="D8424" s="3">
        <v>45212</v>
      </c>
      <c r="E8424" s="3">
        <v>45216</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2023</v>
      </c>
      <c r="D8425" s="3">
        <v>45212</v>
      </c>
      <c r="E8425" s="3">
        <v>45216</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2023</v>
      </c>
      <c r="D8426" s="3">
        <v>45212</v>
      </c>
      <c r="E8426" s="3">
        <v>45216</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2022</v>
      </c>
      <c r="D8427" s="3">
        <v>44802</v>
      </c>
      <c r="E8427" s="3">
        <v>44804</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2021</v>
      </c>
      <c r="D8428" s="3">
        <v>44471</v>
      </c>
      <c r="E8428" s="3">
        <v>44476</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2023</v>
      </c>
      <c r="D8429" s="3">
        <v>45254</v>
      </c>
      <c r="E8429" s="3">
        <v>45256</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2023</v>
      </c>
      <c r="D8430" s="3">
        <v>45243</v>
      </c>
      <c r="E8430" s="3">
        <v>45247</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2022</v>
      </c>
      <c r="D8431" s="3">
        <v>44915</v>
      </c>
      <c r="E8431" s="3">
        <v>44917</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2020</v>
      </c>
      <c r="D8432" s="3">
        <v>43920</v>
      </c>
      <c r="E8432" s="3">
        <v>43926</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2023</v>
      </c>
      <c r="D8433" s="3">
        <v>45239</v>
      </c>
      <c r="E8433" s="3">
        <v>45244</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2020</v>
      </c>
      <c r="D8434" s="3">
        <v>44088</v>
      </c>
      <c r="E8434" s="3">
        <v>44092</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2020</v>
      </c>
      <c r="D8435" s="3">
        <v>44088</v>
      </c>
      <c r="E8435" s="3">
        <v>44092</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2020</v>
      </c>
      <c r="D8436" s="3">
        <v>44088</v>
      </c>
      <c r="E8436" s="3">
        <v>44092</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2020</v>
      </c>
      <c r="D8437" s="3">
        <v>44088</v>
      </c>
      <c r="E8437" s="3">
        <v>44092</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2021</v>
      </c>
      <c r="D8438" s="3">
        <v>44459</v>
      </c>
      <c r="E8438" s="3">
        <v>44465</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2021</v>
      </c>
      <c r="D8439" s="3">
        <v>44540</v>
      </c>
      <c r="E8439" s="3">
        <v>44546</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2020</v>
      </c>
      <c r="D8440" s="3">
        <v>43979</v>
      </c>
      <c r="E8440" s="3">
        <v>43983</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2023</v>
      </c>
      <c r="D8441" s="3">
        <v>45000</v>
      </c>
      <c r="E8441" s="3">
        <v>45003</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2022</v>
      </c>
      <c r="D8442" s="3">
        <v>44904</v>
      </c>
      <c r="E8442" s="3">
        <v>44908</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2023</v>
      </c>
      <c r="D8443" s="3">
        <v>45053</v>
      </c>
      <c r="E8443" s="3">
        <v>45057</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2022</v>
      </c>
      <c r="D8444" s="3">
        <v>44627</v>
      </c>
      <c r="E8444" s="3">
        <v>44631</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2022</v>
      </c>
      <c r="D8445" s="3">
        <v>44627</v>
      </c>
      <c r="E8445" s="3">
        <v>44631</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2022</v>
      </c>
      <c r="D8446" s="3">
        <v>44627</v>
      </c>
      <c r="E8446" s="3">
        <v>44631</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2023</v>
      </c>
      <c r="D8447" s="3">
        <v>45223</v>
      </c>
      <c r="E8447" s="3">
        <v>45224</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2023</v>
      </c>
      <c r="D8448" s="3">
        <v>45223</v>
      </c>
      <c r="E8448" s="3">
        <v>45224</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2023</v>
      </c>
      <c r="D8449" s="3">
        <v>45223</v>
      </c>
      <c r="E8449" s="3">
        <v>45224</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2023</v>
      </c>
      <c r="D8450" s="3">
        <v>45223</v>
      </c>
      <c r="E8450" s="3">
        <v>45224</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2023</v>
      </c>
      <c r="D8451" s="3">
        <v>45223</v>
      </c>
      <c r="E8451" s="3">
        <v>45224</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2023</v>
      </c>
      <c r="D8452" s="3">
        <v>45223</v>
      </c>
      <c r="E8452" s="3">
        <v>45224</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2020</v>
      </c>
      <c r="D8453" s="3">
        <v>43949</v>
      </c>
      <c r="E8453" s="3">
        <v>43951</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2022</v>
      </c>
      <c r="D8454" s="3">
        <v>44670</v>
      </c>
      <c r="E8454" s="3">
        <v>44675</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2022</v>
      </c>
      <c r="D8455" s="3">
        <v>44670</v>
      </c>
      <c r="E8455" s="3">
        <v>44675</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2022</v>
      </c>
      <c r="D8456" s="3">
        <v>44670</v>
      </c>
      <c r="E8456" s="3">
        <v>44675</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2022</v>
      </c>
      <c r="D8457" s="3">
        <v>44704</v>
      </c>
      <c r="E8457" s="3">
        <v>44711</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2023</v>
      </c>
      <c r="D8458" s="3">
        <v>45075</v>
      </c>
      <c r="E8458" s="3">
        <v>45080</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2023</v>
      </c>
      <c r="D8459" s="3">
        <v>45075</v>
      </c>
      <c r="E8459" s="3">
        <v>45080</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2020</v>
      </c>
      <c r="D8460" s="3">
        <v>44068</v>
      </c>
      <c r="E8460" s="3">
        <v>44072</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2020</v>
      </c>
      <c r="D8461" s="3">
        <v>44068</v>
      </c>
      <c r="E8461" s="3">
        <v>44072</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2020</v>
      </c>
      <c r="D8462" s="3">
        <v>44073</v>
      </c>
      <c r="E8462" s="3">
        <v>44078</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2020</v>
      </c>
      <c r="D8463" s="3">
        <v>44073</v>
      </c>
      <c r="E8463" s="3">
        <v>44078</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2021</v>
      </c>
      <c r="D8464" s="3">
        <v>44442</v>
      </c>
      <c r="E8464" s="3">
        <v>44446</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2020</v>
      </c>
      <c r="D8465" s="3">
        <v>43918</v>
      </c>
      <c r="E8465" s="3">
        <v>43922</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2021</v>
      </c>
      <c r="D8466" s="3">
        <v>44326</v>
      </c>
      <c r="E8466" s="3">
        <v>44331</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2021</v>
      </c>
      <c r="D8467" s="3">
        <v>44295</v>
      </c>
      <c r="E8467" s="3">
        <v>44300</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2021</v>
      </c>
      <c r="D8468" s="3">
        <v>44295</v>
      </c>
      <c r="E8468" s="3">
        <v>44300</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2022</v>
      </c>
      <c r="D8469" s="3">
        <v>44824</v>
      </c>
      <c r="E8469" s="3">
        <v>44828</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2022</v>
      </c>
      <c r="D8470" s="3">
        <v>44877</v>
      </c>
      <c r="E8470" s="3">
        <v>44883</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2023</v>
      </c>
      <c r="D8471" s="3">
        <v>45040</v>
      </c>
      <c r="E8471" s="3">
        <v>45044</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2023</v>
      </c>
      <c r="D8472" s="3">
        <v>45040</v>
      </c>
      <c r="E8472" s="3">
        <v>45044</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2023</v>
      </c>
      <c r="D8473" s="3">
        <v>45040</v>
      </c>
      <c r="E8473" s="3">
        <v>45044</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2023</v>
      </c>
      <c r="D8474" s="3">
        <v>45040</v>
      </c>
      <c r="E8474" s="3">
        <v>45044</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2021</v>
      </c>
      <c r="D8475" s="3">
        <v>44491</v>
      </c>
      <c r="E8475" s="3">
        <v>44495</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2023</v>
      </c>
      <c r="D8476" s="3">
        <v>45026</v>
      </c>
      <c r="E8476" s="3">
        <v>45031</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2023</v>
      </c>
      <c r="D8477" s="3">
        <v>45026</v>
      </c>
      <c r="E8477" s="3">
        <v>45031</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2023</v>
      </c>
      <c r="D8478" s="3">
        <v>45227</v>
      </c>
      <c r="E8478" s="3">
        <v>45232</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2021</v>
      </c>
      <c r="D8479" s="3">
        <v>44499</v>
      </c>
      <c r="E8479" s="3">
        <v>44499</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2023</v>
      </c>
      <c r="D8480" s="3">
        <v>45279</v>
      </c>
      <c r="E8480" s="3">
        <v>45285</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2022</v>
      </c>
      <c r="D8481" s="3">
        <v>44633</v>
      </c>
      <c r="E8481" s="3">
        <v>44637</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2020</v>
      </c>
      <c r="D8482" s="3">
        <v>44033</v>
      </c>
      <c r="E8482" s="3">
        <v>44039</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2022</v>
      </c>
      <c r="D8483" s="3">
        <v>44706</v>
      </c>
      <c r="E8483" s="3">
        <v>44710</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2023</v>
      </c>
      <c r="D8484" s="3">
        <v>44969</v>
      </c>
      <c r="E8484" s="3">
        <v>44973</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2022</v>
      </c>
      <c r="D8485" s="3">
        <v>44825</v>
      </c>
      <c r="E8485" s="3">
        <v>44829</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2023</v>
      </c>
      <c r="D8486" s="3">
        <v>45194</v>
      </c>
      <c r="E8486" s="3">
        <v>45194</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2023</v>
      </c>
      <c r="D8487" s="3">
        <v>45013</v>
      </c>
      <c r="E8487" s="3">
        <v>45017</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2023</v>
      </c>
      <c r="D8488" s="3">
        <v>45013</v>
      </c>
      <c r="E8488" s="3">
        <v>45017</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2023</v>
      </c>
      <c r="D8489" s="3">
        <v>45013</v>
      </c>
      <c r="E8489" s="3">
        <v>45017</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2022</v>
      </c>
      <c r="D8490" s="3">
        <v>44594</v>
      </c>
      <c r="E8490" s="3">
        <v>44596</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2022</v>
      </c>
      <c r="D8491" s="3">
        <v>44594</v>
      </c>
      <c r="E8491" s="3">
        <v>44596</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2022</v>
      </c>
      <c r="D8492" s="3">
        <v>44594</v>
      </c>
      <c r="E8492" s="3">
        <v>44596</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2023</v>
      </c>
      <c r="D8493" s="3">
        <v>45115</v>
      </c>
      <c r="E8493" s="3">
        <v>45119</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2021</v>
      </c>
      <c r="D8494" s="3">
        <v>44492</v>
      </c>
      <c r="E8494" s="3">
        <v>44497</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2021</v>
      </c>
      <c r="D8495" s="3">
        <v>44492</v>
      </c>
      <c r="E8495" s="3">
        <v>44497</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2021</v>
      </c>
      <c r="D8496" s="3">
        <v>44492</v>
      </c>
      <c r="E8496" s="3">
        <v>44497</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2022</v>
      </c>
      <c r="D8497" s="3">
        <v>44898</v>
      </c>
      <c r="E8497" s="3">
        <v>44904</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2020</v>
      </c>
      <c r="D8498" s="3">
        <v>43895</v>
      </c>
      <c r="E8498" s="3">
        <v>43898</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2020</v>
      </c>
      <c r="D8499" s="3">
        <v>43895</v>
      </c>
      <c r="E8499" s="3">
        <v>43898</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2020</v>
      </c>
      <c r="D8500" s="3">
        <v>43895</v>
      </c>
      <c r="E8500" s="3">
        <v>43898</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2020</v>
      </c>
      <c r="D8501" s="3">
        <v>43895</v>
      </c>
      <c r="E8501" s="3">
        <v>43898</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2020</v>
      </c>
      <c r="D8502" s="3">
        <v>43895</v>
      </c>
      <c r="E8502" s="3">
        <v>43898</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2021</v>
      </c>
      <c r="D8503" s="3">
        <v>44253</v>
      </c>
      <c r="E8503" s="3">
        <v>44258</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2021</v>
      </c>
      <c r="D8504" s="3">
        <v>44249</v>
      </c>
      <c r="E8504" s="3">
        <v>44258</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2020</v>
      </c>
      <c r="D8505" s="3">
        <v>43882</v>
      </c>
      <c r="E8505" s="3">
        <v>43886</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2022</v>
      </c>
      <c r="D8506" s="3">
        <v>44684</v>
      </c>
      <c r="E8506" s="3">
        <v>44688</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2022</v>
      </c>
      <c r="D8507" s="3">
        <v>44629</v>
      </c>
      <c r="E8507" s="3">
        <v>44633</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2022</v>
      </c>
      <c r="D8508" s="3">
        <v>44629</v>
      </c>
      <c r="E8508" s="3">
        <v>44633</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2022</v>
      </c>
      <c r="D8509" s="3">
        <v>44629</v>
      </c>
      <c r="E8509" s="3">
        <v>44633</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2021</v>
      </c>
      <c r="D8510" s="3">
        <v>44541</v>
      </c>
      <c r="E8510" s="3">
        <v>44544</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2021</v>
      </c>
      <c r="D8511" s="3">
        <v>44541</v>
      </c>
      <c r="E8511" s="3">
        <v>44544</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2021</v>
      </c>
      <c r="D8512" s="3">
        <v>44541</v>
      </c>
      <c r="E8512" s="3">
        <v>44544</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2022</v>
      </c>
      <c r="D8513" s="3">
        <v>44918</v>
      </c>
      <c r="E8513" s="3">
        <v>44922</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2022</v>
      </c>
      <c r="D8514" s="3">
        <v>44594</v>
      </c>
      <c r="E8514" s="3">
        <v>44600</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2023</v>
      </c>
      <c r="D8515" s="3">
        <v>45083</v>
      </c>
      <c r="E8515" s="3">
        <v>45087</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2021</v>
      </c>
      <c r="D8516" s="3">
        <v>44429</v>
      </c>
      <c r="E8516" s="3">
        <v>44434</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2021</v>
      </c>
      <c r="D8517" s="3">
        <v>44429</v>
      </c>
      <c r="E8517" s="3">
        <v>44434</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2022</v>
      </c>
      <c r="D8518" s="3">
        <v>44659</v>
      </c>
      <c r="E8518" s="3">
        <v>44663</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2023</v>
      </c>
      <c r="D8519" s="3">
        <v>45082</v>
      </c>
      <c r="E8519" s="3">
        <v>45085</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2023</v>
      </c>
      <c r="D8520" s="3">
        <v>45265</v>
      </c>
      <c r="E8520" s="3">
        <v>45271</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2023</v>
      </c>
      <c r="D8521" s="3">
        <v>45265</v>
      </c>
      <c r="E8521" s="3">
        <v>45271</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2023</v>
      </c>
      <c r="D8522" s="3">
        <v>45265</v>
      </c>
      <c r="E8522" s="3">
        <v>45271</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2022</v>
      </c>
      <c r="D8523" s="3">
        <v>44572</v>
      </c>
      <c r="E8523" s="3">
        <v>44576</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2022</v>
      </c>
      <c r="D8524" s="3">
        <v>44653</v>
      </c>
      <c r="E8524" s="3">
        <v>44659</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2023</v>
      </c>
      <c r="D8525" s="3">
        <v>45191</v>
      </c>
      <c r="E8525" s="3">
        <v>45195</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2023</v>
      </c>
      <c r="D8526" s="3">
        <v>45002</v>
      </c>
      <c r="E8526" s="3">
        <v>45002</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2023</v>
      </c>
      <c r="D8527" s="3">
        <v>45002</v>
      </c>
      <c r="E8527" s="3">
        <v>45002</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2023</v>
      </c>
      <c r="D8528" s="3">
        <v>45002</v>
      </c>
      <c r="E8528" s="3">
        <v>45002</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2023</v>
      </c>
      <c r="D8529" s="3">
        <v>45002</v>
      </c>
      <c r="E8529" s="3">
        <v>45002</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2023</v>
      </c>
      <c r="D8530" s="3">
        <v>45002</v>
      </c>
      <c r="E8530" s="3">
        <v>45002</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2023</v>
      </c>
      <c r="D8531" s="3">
        <v>45241</v>
      </c>
      <c r="E8531" s="3">
        <v>45248</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2022</v>
      </c>
      <c r="D8532" s="3">
        <v>44896</v>
      </c>
      <c r="E8532" s="3">
        <v>44902</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2022</v>
      </c>
      <c r="D8533" s="3">
        <v>44896</v>
      </c>
      <c r="E8533" s="3">
        <v>44902</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2022</v>
      </c>
      <c r="D8534" s="3">
        <v>44896</v>
      </c>
      <c r="E8534" s="3">
        <v>44902</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2022</v>
      </c>
      <c r="D8535" s="3">
        <v>44896</v>
      </c>
      <c r="E8535" s="3">
        <v>44902</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2021</v>
      </c>
      <c r="D8536" s="3">
        <v>44209</v>
      </c>
      <c r="E8536" s="3">
        <v>44211</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2020</v>
      </c>
      <c r="D8537" s="3">
        <v>43967</v>
      </c>
      <c r="E8537" s="3">
        <v>43971</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2021</v>
      </c>
      <c r="D8538" s="3">
        <v>44354</v>
      </c>
      <c r="E8538" s="3">
        <v>44358</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2021</v>
      </c>
      <c r="D8539" s="3">
        <v>44354</v>
      </c>
      <c r="E8539" s="3">
        <v>44358</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2021</v>
      </c>
      <c r="D8540" s="3">
        <v>44354</v>
      </c>
      <c r="E8540" s="3">
        <v>44358</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2023</v>
      </c>
      <c r="D8541" s="3">
        <v>44995</v>
      </c>
      <c r="E8541" s="3">
        <v>44999</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2023</v>
      </c>
      <c r="D8542" s="3">
        <v>44995</v>
      </c>
      <c r="E8542" s="3">
        <v>44999</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2021</v>
      </c>
      <c r="D8543" s="3">
        <v>44552</v>
      </c>
      <c r="E8543" s="3">
        <v>44553</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2021</v>
      </c>
      <c r="D8544" s="3">
        <v>44552</v>
      </c>
      <c r="E8544" s="3">
        <v>44553</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2020</v>
      </c>
      <c r="D8545" s="3">
        <v>44049</v>
      </c>
      <c r="E8545" s="3">
        <v>44054</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2022</v>
      </c>
      <c r="D8546" s="3">
        <v>44648</v>
      </c>
      <c r="E8546" s="3">
        <v>44652</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2022</v>
      </c>
      <c r="D8547" s="3">
        <v>44648</v>
      </c>
      <c r="E8547" s="3">
        <v>44652</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2022</v>
      </c>
      <c r="D8548" s="3">
        <v>44648</v>
      </c>
      <c r="E8548" s="3">
        <v>44652</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2021</v>
      </c>
      <c r="D8549" s="3">
        <v>44535</v>
      </c>
      <c r="E8549" s="3">
        <v>44540</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2021</v>
      </c>
      <c r="D8550" s="3">
        <v>44535</v>
      </c>
      <c r="E8550" s="3">
        <v>44540</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2021</v>
      </c>
      <c r="D8551" s="3">
        <v>44450</v>
      </c>
      <c r="E8551" s="3">
        <v>44451</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2021</v>
      </c>
      <c r="D8552" s="3">
        <v>44394</v>
      </c>
      <c r="E8552" s="3">
        <v>44401</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2021</v>
      </c>
      <c r="D8553" s="3">
        <v>44394</v>
      </c>
      <c r="E8553" s="3">
        <v>44401</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2020</v>
      </c>
      <c r="D8554" s="3">
        <v>43981</v>
      </c>
      <c r="E8554" s="3">
        <v>43985</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2023</v>
      </c>
      <c r="D8555" s="3">
        <v>45244</v>
      </c>
      <c r="E8555" s="3">
        <v>45251</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2022</v>
      </c>
      <c r="D8556" s="3">
        <v>44905</v>
      </c>
      <c r="E8556" s="3">
        <v>44907</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2021</v>
      </c>
      <c r="D8557" s="3">
        <v>44277</v>
      </c>
      <c r="E8557" s="3">
        <v>44277</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2021</v>
      </c>
      <c r="D8558" s="3">
        <v>44277</v>
      </c>
      <c r="E8558" s="3">
        <v>44277</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2022</v>
      </c>
      <c r="D8559" s="3">
        <v>44919</v>
      </c>
      <c r="E8559" s="3">
        <v>44922</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2022</v>
      </c>
      <c r="D8560" s="3">
        <v>44919</v>
      </c>
      <c r="E8560" s="3">
        <v>44922</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2022</v>
      </c>
      <c r="D8561" s="3">
        <v>44919</v>
      </c>
      <c r="E8561" s="3">
        <v>44922</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2022</v>
      </c>
      <c r="D8562" s="3">
        <v>44919</v>
      </c>
      <c r="E8562" s="3">
        <v>44922</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2022</v>
      </c>
      <c r="D8563" s="3">
        <v>44919</v>
      </c>
      <c r="E8563" s="3">
        <v>44922</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2022</v>
      </c>
      <c r="D8564" s="3">
        <v>44654</v>
      </c>
      <c r="E8564" s="3">
        <v>44658</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2023</v>
      </c>
      <c r="D8565" s="3">
        <v>45047</v>
      </c>
      <c r="E8565" s="3">
        <v>45051</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2023</v>
      </c>
      <c r="D8566" s="3">
        <v>45047</v>
      </c>
      <c r="E8566" s="3">
        <v>45051</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2022</v>
      </c>
      <c r="D8567" s="3">
        <v>44883</v>
      </c>
      <c r="E8567" s="3">
        <v>44884</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2022</v>
      </c>
      <c r="D8568" s="3">
        <v>44883</v>
      </c>
      <c r="E8568" s="3">
        <v>44884</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2022</v>
      </c>
      <c r="D8569" s="3">
        <v>44876</v>
      </c>
      <c r="E8569" s="3">
        <v>44878</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2022</v>
      </c>
      <c r="D8570" s="3">
        <v>44902</v>
      </c>
      <c r="E8570" s="3">
        <v>44908</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2022</v>
      </c>
      <c r="D8571" s="3">
        <v>44902</v>
      </c>
      <c r="E8571" s="3">
        <v>44908</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2022</v>
      </c>
      <c r="D8572" s="3">
        <v>44902</v>
      </c>
      <c r="E8572" s="3">
        <v>44908</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2022</v>
      </c>
      <c r="D8573" s="3">
        <v>44655</v>
      </c>
      <c r="E8573" s="3">
        <v>44655</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2020</v>
      </c>
      <c r="D8574" s="3">
        <v>44163</v>
      </c>
      <c r="E8574" s="3">
        <v>44167</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2021</v>
      </c>
      <c r="D8575" s="3">
        <v>44489</v>
      </c>
      <c r="E8575" s="3">
        <v>44491</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2020</v>
      </c>
      <c r="D8576" s="3">
        <v>44093</v>
      </c>
      <c r="E8576" s="3">
        <v>44093</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2023</v>
      </c>
      <c r="D8577" s="3">
        <v>45166</v>
      </c>
      <c r="E8577" s="3">
        <v>45169</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2023</v>
      </c>
      <c r="D8578" s="3">
        <v>45111</v>
      </c>
      <c r="E8578" s="3">
        <v>45112</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2023</v>
      </c>
      <c r="D8579" s="3">
        <v>45283</v>
      </c>
      <c r="E8579" s="3">
        <v>45287</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2023</v>
      </c>
      <c r="D8580" s="3">
        <v>45283</v>
      </c>
      <c r="E8580" s="3">
        <v>45287</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2022</v>
      </c>
      <c r="D8581" s="3">
        <v>44923</v>
      </c>
      <c r="E8581" s="3">
        <v>44929</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2020</v>
      </c>
      <c r="D8582" s="3">
        <v>43971</v>
      </c>
      <c r="E8582" s="3">
        <v>43973</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2020</v>
      </c>
      <c r="D8583" s="3">
        <v>43971</v>
      </c>
      <c r="E8583" s="3">
        <v>43973</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2020</v>
      </c>
      <c r="D8584" s="3">
        <v>43971</v>
      </c>
      <c r="E8584" s="3">
        <v>43973</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2020</v>
      </c>
      <c r="D8585" s="3">
        <v>43971</v>
      </c>
      <c r="E8585" s="3">
        <v>43973</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2020</v>
      </c>
      <c r="D8586" s="3">
        <v>43866</v>
      </c>
      <c r="E8586" s="3">
        <v>43870</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2023</v>
      </c>
      <c r="D8587" s="3">
        <v>45270</v>
      </c>
      <c r="E8587" s="3">
        <v>45276</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2023</v>
      </c>
      <c r="D8588" s="3">
        <v>45119</v>
      </c>
      <c r="E8588" s="3">
        <v>45126</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2023</v>
      </c>
      <c r="D8589" s="3">
        <v>45119</v>
      </c>
      <c r="E8589" s="3">
        <v>45126</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2021</v>
      </c>
      <c r="D8590" s="3">
        <v>44331</v>
      </c>
      <c r="E8590" s="3">
        <v>44338</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2023</v>
      </c>
      <c r="D8591" s="3">
        <v>44956</v>
      </c>
      <c r="E8591" s="3">
        <v>44959</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2023</v>
      </c>
      <c r="D8592" s="3">
        <v>45199</v>
      </c>
      <c r="E8592" s="3">
        <v>45201</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2023</v>
      </c>
      <c r="D8593" s="3">
        <v>45040</v>
      </c>
      <c r="E8593" s="3">
        <v>45043</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2023</v>
      </c>
      <c r="D8594" s="3">
        <v>45040</v>
      </c>
      <c r="E8594" s="3">
        <v>45043</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2023</v>
      </c>
      <c r="D8595" s="3">
        <v>45240</v>
      </c>
      <c r="E8595" s="3">
        <v>45244</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2023</v>
      </c>
      <c r="D8596" s="3">
        <v>45240</v>
      </c>
      <c r="E8596" s="3">
        <v>45244</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2020</v>
      </c>
      <c r="D8597" s="3">
        <v>43956</v>
      </c>
      <c r="E8597" s="3">
        <v>43958</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2020</v>
      </c>
      <c r="D8598" s="3">
        <v>43956</v>
      </c>
      <c r="E8598" s="3">
        <v>43958</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2022</v>
      </c>
      <c r="D8599" s="3">
        <v>44862</v>
      </c>
      <c r="E8599" s="3">
        <v>44866</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2020</v>
      </c>
      <c r="D8600" s="3">
        <v>44161</v>
      </c>
      <c r="E8600" s="3">
        <v>44166</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2020</v>
      </c>
      <c r="D8601" s="3">
        <v>44161</v>
      </c>
      <c r="E8601" s="3">
        <v>44166</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2020</v>
      </c>
      <c r="D8602" s="3">
        <v>44161</v>
      </c>
      <c r="E8602" s="3">
        <v>44166</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2020</v>
      </c>
      <c r="D8603" s="3">
        <v>44161</v>
      </c>
      <c r="E8603" s="3">
        <v>44166</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2020</v>
      </c>
      <c r="D8604" s="3">
        <v>44196</v>
      </c>
      <c r="E8604" s="3">
        <v>44196</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2022</v>
      </c>
      <c r="D8605" s="3">
        <v>44564</v>
      </c>
      <c r="E8605" s="3">
        <v>44569</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2022</v>
      </c>
      <c r="D8606" s="3">
        <v>44564</v>
      </c>
      <c r="E8606" s="3">
        <v>44569</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2022</v>
      </c>
      <c r="D8607" s="3">
        <v>44564</v>
      </c>
      <c r="E8607" s="3">
        <v>44569</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2023</v>
      </c>
      <c r="D8608" s="3">
        <v>45157</v>
      </c>
      <c r="E8608" s="3">
        <v>45161</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2020</v>
      </c>
      <c r="D8609" s="3">
        <v>43986</v>
      </c>
      <c r="E8609" s="3">
        <v>43991</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2020</v>
      </c>
      <c r="D8610" s="3">
        <v>43986</v>
      </c>
      <c r="E8610" s="3">
        <v>43991</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2020</v>
      </c>
      <c r="D8611" s="3">
        <v>43986</v>
      </c>
      <c r="E8611" s="3">
        <v>43991</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2020</v>
      </c>
      <c r="D8612" s="3">
        <v>43986</v>
      </c>
      <c r="E8612" s="3">
        <v>43991</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2023</v>
      </c>
      <c r="D8613" s="3">
        <v>45244</v>
      </c>
      <c r="E8613" s="3">
        <v>45248</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2022</v>
      </c>
      <c r="D8614" s="3">
        <v>44589</v>
      </c>
      <c r="E8614" s="3">
        <v>44593</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2022</v>
      </c>
      <c r="D8615" s="3">
        <v>44875</v>
      </c>
      <c r="E8615" s="3">
        <v>44880</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2022</v>
      </c>
      <c r="D8616" s="3">
        <v>44815</v>
      </c>
      <c r="E8616" s="3">
        <v>44819</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2022</v>
      </c>
      <c r="D8617" s="3">
        <v>44815</v>
      </c>
      <c r="E8617" s="3">
        <v>44819</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2022</v>
      </c>
      <c r="D8618" s="3">
        <v>44815</v>
      </c>
      <c r="E8618" s="3">
        <v>44819</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2022</v>
      </c>
      <c r="D8619" s="3">
        <v>44815</v>
      </c>
      <c r="E8619" s="3">
        <v>44819</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2023</v>
      </c>
      <c r="D8620" s="3">
        <v>44989</v>
      </c>
      <c r="E8620" s="3">
        <v>44994</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2023</v>
      </c>
      <c r="D8621" s="3">
        <v>45178</v>
      </c>
      <c r="E8621" s="3">
        <v>45183</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2023</v>
      </c>
      <c r="D8622" s="3">
        <v>45237</v>
      </c>
      <c r="E8622" s="3">
        <v>45240</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2023</v>
      </c>
      <c r="D8623" s="3">
        <v>45060</v>
      </c>
      <c r="E8623" s="3">
        <v>45065</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2022</v>
      </c>
      <c r="D8624" s="3">
        <v>44893</v>
      </c>
      <c r="E8624" s="3">
        <v>44897</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2021</v>
      </c>
      <c r="D8625" s="3">
        <v>44513</v>
      </c>
      <c r="E8625" s="3">
        <v>44518</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2021</v>
      </c>
      <c r="D8626" s="3">
        <v>44513</v>
      </c>
      <c r="E8626" s="3">
        <v>44518</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2021</v>
      </c>
      <c r="D8627" s="3">
        <v>44538</v>
      </c>
      <c r="E8627" s="3">
        <v>44542</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2021</v>
      </c>
      <c r="D8628" s="3">
        <v>44446</v>
      </c>
      <c r="E8628" s="3">
        <v>44451</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2021</v>
      </c>
      <c r="D8629" s="3">
        <v>44446</v>
      </c>
      <c r="E8629" s="3">
        <v>44451</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2021</v>
      </c>
      <c r="D8630" s="3">
        <v>44446</v>
      </c>
      <c r="E8630" s="3">
        <v>44451</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2021</v>
      </c>
      <c r="D8631" s="3">
        <v>44446</v>
      </c>
      <c r="E8631" s="3">
        <v>44451</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2021</v>
      </c>
      <c r="D8632" s="3">
        <v>44446</v>
      </c>
      <c r="E8632" s="3">
        <v>44451</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2022</v>
      </c>
      <c r="D8633" s="3">
        <v>44771</v>
      </c>
      <c r="E8633" s="3">
        <v>44772</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2022</v>
      </c>
      <c r="D8634" s="3">
        <v>44771</v>
      </c>
      <c r="E8634" s="3">
        <v>44772</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2022</v>
      </c>
      <c r="D8635" s="3">
        <v>44771</v>
      </c>
      <c r="E8635" s="3">
        <v>44772</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2023</v>
      </c>
      <c r="D8636" s="3">
        <v>45164</v>
      </c>
      <c r="E8636" s="3">
        <v>45168</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2020</v>
      </c>
      <c r="D8637" s="3">
        <v>43951</v>
      </c>
      <c r="E8637" s="3">
        <v>43953</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2020</v>
      </c>
      <c r="D8638" s="3">
        <v>43951</v>
      </c>
      <c r="E8638" s="3">
        <v>43953</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2023</v>
      </c>
      <c r="D8639" s="3">
        <v>45044</v>
      </c>
      <c r="E8639" s="3">
        <v>45049</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2023</v>
      </c>
      <c r="D8640" s="3">
        <v>45131</v>
      </c>
      <c r="E8640" s="3">
        <v>45132</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2020</v>
      </c>
      <c r="D8641" s="3">
        <v>44178</v>
      </c>
      <c r="E8641" s="3">
        <v>44180</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2023</v>
      </c>
      <c r="D8642" s="3">
        <v>44939</v>
      </c>
      <c r="E8642" s="3">
        <v>44943</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2023</v>
      </c>
      <c r="D8643" s="3">
        <v>45263</v>
      </c>
      <c r="E8643" s="3">
        <v>45263</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2021</v>
      </c>
      <c r="D8644" s="3">
        <v>44508</v>
      </c>
      <c r="E8644" s="3">
        <v>44515</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2021</v>
      </c>
      <c r="D8645" s="3">
        <v>44508</v>
      </c>
      <c r="E8645" s="3">
        <v>44515</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2021</v>
      </c>
      <c r="D8646" s="3">
        <v>44508</v>
      </c>
      <c r="E8646" s="3">
        <v>44515</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2021</v>
      </c>
      <c r="D8647" s="3">
        <v>44508</v>
      </c>
      <c r="E8647" s="3">
        <v>44515</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2022</v>
      </c>
      <c r="D8648" s="3">
        <v>44891</v>
      </c>
      <c r="E8648" s="3">
        <v>44895</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2021</v>
      </c>
      <c r="D8649" s="3">
        <v>44535</v>
      </c>
      <c r="E8649" s="3">
        <v>44538</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2022</v>
      </c>
      <c r="D8650" s="3">
        <v>44772</v>
      </c>
      <c r="E8650" s="3">
        <v>44777</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2022</v>
      </c>
      <c r="D8651" s="3">
        <v>44772</v>
      </c>
      <c r="E8651" s="3">
        <v>44777</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2020</v>
      </c>
      <c r="D8652" s="3">
        <v>44087</v>
      </c>
      <c r="E8652" s="3">
        <v>44087</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2020</v>
      </c>
      <c r="D8653" s="3">
        <v>44087</v>
      </c>
      <c r="E8653" s="3">
        <v>44087</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2020</v>
      </c>
      <c r="D8654" s="3">
        <v>44087</v>
      </c>
      <c r="E8654" s="3">
        <v>44087</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2020</v>
      </c>
      <c r="D8655" s="3">
        <v>44087</v>
      </c>
      <c r="E8655" s="3">
        <v>44087</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2020</v>
      </c>
      <c r="D8656" s="3">
        <v>44087</v>
      </c>
      <c r="E8656" s="3">
        <v>44087</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2020</v>
      </c>
      <c r="D8657" s="3">
        <v>44087</v>
      </c>
      <c r="E8657" s="3">
        <v>44087</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2020</v>
      </c>
      <c r="D8658" s="3">
        <v>44087</v>
      </c>
      <c r="E8658" s="3">
        <v>44087</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2020</v>
      </c>
      <c r="D8659" s="3">
        <v>44087</v>
      </c>
      <c r="E8659" s="3">
        <v>44087</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2022</v>
      </c>
      <c r="D8660" s="3">
        <v>44734</v>
      </c>
      <c r="E8660" s="3">
        <v>44738</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2022</v>
      </c>
      <c r="D8661" s="3">
        <v>44808</v>
      </c>
      <c r="E8661" s="3">
        <v>44813</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2023</v>
      </c>
      <c r="D8662" s="3">
        <v>45256</v>
      </c>
      <c r="E8662" s="3">
        <v>45261</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2021</v>
      </c>
      <c r="D8663" s="3">
        <v>44328</v>
      </c>
      <c r="E8663" s="3">
        <v>44333</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2021</v>
      </c>
      <c r="D8664" s="3">
        <v>44328</v>
      </c>
      <c r="E8664" s="3">
        <v>44333</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2021</v>
      </c>
      <c r="D8665" s="3">
        <v>44328</v>
      </c>
      <c r="E8665" s="3">
        <v>44333</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2023</v>
      </c>
      <c r="D8666" s="3">
        <v>45016</v>
      </c>
      <c r="E8666" s="3">
        <v>45018</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2022</v>
      </c>
      <c r="D8667" s="3">
        <v>44883</v>
      </c>
      <c r="E8667" s="3">
        <v>44884</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2022</v>
      </c>
      <c r="D8668" s="3">
        <v>44926</v>
      </c>
      <c r="E8668" s="3">
        <v>44929</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2022</v>
      </c>
      <c r="D8669" s="3">
        <v>44918</v>
      </c>
      <c r="E8669" s="3">
        <v>44920</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2022</v>
      </c>
      <c r="D8670" s="3">
        <v>44918</v>
      </c>
      <c r="E8670" s="3">
        <v>44920</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2021</v>
      </c>
      <c r="D8671" s="3">
        <v>44550</v>
      </c>
      <c r="E8671" s="3">
        <v>44555</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2020</v>
      </c>
      <c r="D8672" s="3">
        <v>44192</v>
      </c>
      <c r="E8672" s="3">
        <v>44197</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2020</v>
      </c>
      <c r="D8673" s="3">
        <v>44192</v>
      </c>
      <c r="E8673" s="3">
        <v>44197</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2023</v>
      </c>
      <c r="D8674" s="3">
        <v>44974</v>
      </c>
      <c r="E8674" s="3">
        <v>44979</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2023</v>
      </c>
      <c r="D8675" s="3">
        <v>44974</v>
      </c>
      <c r="E8675" s="3">
        <v>44979</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2023</v>
      </c>
      <c r="D8676" s="3">
        <v>44974</v>
      </c>
      <c r="E8676" s="3">
        <v>44979</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2023</v>
      </c>
      <c r="D8677" s="3">
        <v>44974</v>
      </c>
      <c r="E8677" s="3">
        <v>44979</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2023</v>
      </c>
      <c r="D8678" s="3">
        <v>44974</v>
      </c>
      <c r="E8678" s="3">
        <v>44979</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2023</v>
      </c>
      <c r="D8679" s="3">
        <v>45224</v>
      </c>
      <c r="E8679" s="3">
        <v>45226</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2022</v>
      </c>
      <c r="D8680" s="3">
        <v>44807</v>
      </c>
      <c r="E8680" s="3">
        <v>44812</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2022</v>
      </c>
      <c r="D8681" s="3">
        <v>44807</v>
      </c>
      <c r="E8681" s="3">
        <v>44812</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2022</v>
      </c>
      <c r="D8682" s="3">
        <v>44897</v>
      </c>
      <c r="E8682" s="3">
        <v>44899</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2022</v>
      </c>
      <c r="D8683" s="3">
        <v>44897</v>
      </c>
      <c r="E8683" s="3">
        <v>44899</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2020</v>
      </c>
      <c r="D8684" s="3">
        <v>44140</v>
      </c>
      <c r="E8684" s="3">
        <v>44145</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2023</v>
      </c>
      <c r="D8685" s="3">
        <v>45256</v>
      </c>
      <c r="E8685" s="3">
        <v>45262</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2022</v>
      </c>
      <c r="D8686" s="3">
        <v>44912</v>
      </c>
      <c r="E8686" s="3">
        <v>44919</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2023</v>
      </c>
      <c r="D8687" s="3">
        <v>45245</v>
      </c>
      <c r="E8687" s="3">
        <v>45249</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2022</v>
      </c>
      <c r="D8688" s="3">
        <v>44739</v>
      </c>
      <c r="E8688" s="3">
        <v>44739</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2022</v>
      </c>
      <c r="D8689" s="3">
        <v>44739</v>
      </c>
      <c r="E8689" s="3">
        <v>44739</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2022</v>
      </c>
      <c r="D8690" s="3">
        <v>44739</v>
      </c>
      <c r="E8690" s="3">
        <v>44739</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2020</v>
      </c>
      <c r="D8691" s="3">
        <v>44191</v>
      </c>
      <c r="E8691" s="3">
        <v>44195</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2022</v>
      </c>
      <c r="D8692" s="3">
        <v>44788</v>
      </c>
      <c r="E8692" s="3">
        <v>44792</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2022</v>
      </c>
      <c r="D8693" s="3">
        <v>44788</v>
      </c>
      <c r="E8693" s="3">
        <v>44792</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2022</v>
      </c>
      <c r="D8694" s="3">
        <v>44788</v>
      </c>
      <c r="E8694" s="3">
        <v>44792</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2022</v>
      </c>
      <c r="D8695" s="3">
        <v>44859</v>
      </c>
      <c r="E8695" s="3">
        <v>44863</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2020</v>
      </c>
      <c r="D8696" s="3">
        <v>44066</v>
      </c>
      <c r="E8696" s="3">
        <v>44071</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2023</v>
      </c>
      <c r="D8697" s="3">
        <v>45185</v>
      </c>
      <c r="E8697" s="3">
        <v>45187</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2023</v>
      </c>
      <c r="D8698" s="3">
        <v>45093</v>
      </c>
      <c r="E8698" s="3">
        <v>45098</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2023</v>
      </c>
      <c r="D8699" s="3">
        <v>45093</v>
      </c>
      <c r="E8699" s="3">
        <v>45098</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2023</v>
      </c>
      <c r="D8700" s="3">
        <v>45093</v>
      </c>
      <c r="E8700" s="3">
        <v>45098</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2023</v>
      </c>
      <c r="D8701" s="3">
        <v>45093</v>
      </c>
      <c r="E8701" s="3">
        <v>45098</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2023</v>
      </c>
      <c r="D8702" s="3">
        <v>45093</v>
      </c>
      <c r="E8702" s="3">
        <v>45098</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2023</v>
      </c>
      <c r="D8703" s="3">
        <v>45093</v>
      </c>
      <c r="E8703" s="3">
        <v>45098</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2023</v>
      </c>
      <c r="D8704" s="3">
        <v>45093</v>
      </c>
      <c r="E8704" s="3">
        <v>45098</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2021</v>
      </c>
      <c r="D8705" s="3">
        <v>44256</v>
      </c>
      <c r="E8705" s="3">
        <v>44260</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2022</v>
      </c>
      <c r="D8706" s="3">
        <v>44766</v>
      </c>
      <c r="E8706" s="3">
        <v>44769</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2020</v>
      </c>
      <c r="D8707" s="3">
        <v>44105</v>
      </c>
      <c r="E8707" s="3">
        <v>44109</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2020</v>
      </c>
      <c r="D8708" s="3">
        <v>44082</v>
      </c>
      <c r="E8708" s="3">
        <v>44087</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2020</v>
      </c>
      <c r="D8709" s="3">
        <v>44082</v>
      </c>
      <c r="E8709" s="3">
        <v>44087</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2020</v>
      </c>
      <c r="D8710" s="3">
        <v>44151</v>
      </c>
      <c r="E8710" s="3">
        <v>44153</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2020</v>
      </c>
      <c r="D8711" s="3">
        <v>44151</v>
      </c>
      <c r="E8711" s="3">
        <v>44153</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2020</v>
      </c>
      <c r="D8712" s="3">
        <v>44151</v>
      </c>
      <c r="E8712" s="3">
        <v>44153</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2020</v>
      </c>
      <c r="D8713" s="3">
        <v>43893</v>
      </c>
      <c r="E8713" s="3">
        <v>43897</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2021</v>
      </c>
      <c r="D8714" s="3">
        <v>44533</v>
      </c>
      <c r="E8714" s="3">
        <v>44537</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2023</v>
      </c>
      <c r="D8715" s="3">
        <v>45119</v>
      </c>
      <c r="E8715" s="3">
        <v>45124</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2023</v>
      </c>
      <c r="D8716" s="3">
        <v>45119</v>
      </c>
      <c r="E8716" s="3">
        <v>45124</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2023</v>
      </c>
      <c r="D8717" s="3">
        <v>45247</v>
      </c>
      <c r="E8717" s="3">
        <v>45251</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2022</v>
      </c>
      <c r="D8718" s="3">
        <v>44725</v>
      </c>
      <c r="E8718" s="3">
        <v>44729</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2022</v>
      </c>
      <c r="D8719" s="3">
        <v>44725</v>
      </c>
      <c r="E8719" s="3">
        <v>44729</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2022</v>
      </c>
      <c r="D8720" s="3">
        <v>44725</v>
      </c>
      <c r="E8720" s="3">
        <v>44729</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2022</v>
      </c>
      <c r="D8721" s="3">
        <v>44725</v>
      </c>
      <c r="E8721" s="3">
        <v>44729</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2022</v>
      </c>
      <c r="D8722" s="3">
        <v>44725</v>
      </c>
      <c r="E8722" s="3">
        <v>44729</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2022</v>
      </c>
      <c r="D8723" s="3">
        <v>44725</v>
      </c>
      <c r="E8723" s="3">
        <v>44729</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2022</v>
      </c>
      <c r="D8724" s="3">
        <v>44725</v>
      </c>
      <c r="E8724" s="3">
        <v>44729</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2022</v>
      </c>
      <c r="D8725" s="3">
        <v>44925</v>
      </c>
      <c r="E8725" s="3">
        <v>44927</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2022</v>
      </c>
      <c r="D8726" s="3">
        <v>44925</v>
      </c>
      <c r="E8726" s="3">
        <v>44927</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2023</v>
      </c>
      <c r="D8727" s="3">
        <v>45004</v>
      </c>
      <c r="E8727" s="3">
        <v>45009</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2021</v>
      </c>
      <c r="D8728" s="3">
        <v>44557</v>
      </c>
      <c r="E8728" s="3">
        <v>44561</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2021</v>
      </c>
      <c r="D8729" s="3">
        <v>44557</v>
      </c>
      <c r="E8729" s="3">
        <v>44561</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2021</v>
      </c>
      <c r="D8730" s="3">
        <v>44557</v>
      </c>
      <c r="E8730" s="3">
        <v>44561</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2021</v>
      </c>
      <c r="D8731" s="3">
        <v>44557</v>
      </c>
      <c r="E8731" s="3">
        <v>44561</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2021</v>
      </c>
      <c r="D8732" s="3">
        <v>44557</v>
      </c>
      <c r="E8732" s="3">
        <v>44561</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2021</v>
      </c>
      <c r="D8733" s="3">
        <v>44408</v>
      </c>
      <c r="E8733" s="3">
        <v>44414</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2023</v>
      </c>
      <c r="D8734" s="3">
        <v>45105</v>
      </c>
      <c r="E8734" s="3">
        <v>45107</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2023</v>
      </c>
      <c r="D8735" s="3">
        <v>45105</v>
      </c>
      <c r="E8735" s="3">
        <v>45107</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2023</v>
      </c>
      <c r="D8736" s="3">
        <v>45105</v>
      </c>
      <c r="E8736" s="3">
        <v>45107</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2020</v>
      </c>
      <c r="D8737" s="3">
        <v>43869</v>
      </c>
      <c r="E8737" s="3">
        <v>43872</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2022</v>
      </c>
      <c r="D8738" s="3">
        <v>44809</v>
      </c>
      <c r="E8738" s="3">
        <v>44814</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2023</v>
      </c>
      <c r="D8739" s="3">
        <v>45023</v>
      </c>
      <c r="E8739" s="3">
        <v>45027</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2023</v>
      </c>
      <c r="D8740" s="3">
        <v>45269</v>
      </c>
      <c r="E8740" s="3">
        <v>45272</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2023</v>
      </c>
      <c r="D8741" s="3">
        <v>45269</v>
      </c>
      <c r="E8741" s="3">
        <v>45272</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2022</v>
      </c>
      <c r="D8742" s="3">
        <v>44767</v>
      </c>
      <c r="E8742" s="3">
        <v>44768</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2021</v>
      </c>
      <c r="D8743" s="3">
        <v>44509</v>
      </c>
      <c r="E8743" s="3">
        <v>44509</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2021</v>
      </c>
      <c r="D8744" s="3">
        <v>44471</v>
      </c>
      <c r="E8744" s="3">
        <v>44473</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2021</v>
      </c>
      <c r="D8745" s="3">
        <v>44471</v>
      </c>
      <c r="E8745" s="3">
        <v>44473</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2021</v>
      </c>
      <c r="D8746" s="3">
        <v>44522</v>
      </c>
      <c r="E8746" s="3">
        <v>44525</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2021</v>
      </c>
      <c r="D8747" s="3">
        <v>44522</v>
      </c>
      <c r="E8747" s="3">
        <v>44525</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2023</v>
      </c>
      <c r="D8748" s="3">
        <v>44960</v>
      </c>
      <c r="E8748" s="3">
        <v>44965</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2023</v>
      </c>
      <c r="D8749" s="3">
        <v>44960</v>
      </c>
      <c r="E8749" s="3">
        <v>44965</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2023</v>
      </c>
      <c r="D8750" s="3">
        <v>44960</v>
      </c>
      <c r="E8750" s="3">
        <v>44965</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2021</v>
      </c>
      <c r="D8751" s="3">
        <v>44363</v>
      </c>
      <c r="E8751" s="3">
        <v>44366</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2021</v>
      </c>
      <c r="D8752" s="3">
        <v>44363</v>
      </c>
      <c r="E8752" s="3">
        <v>44366</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2022</v>
      </c>
      <c r="D8753" s="3">
        <v>44687</v>
      </c>
      <c r="E8753" s="3">
        <v>44691</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2022</v>
      </c>
      <c r="D8754" s="3">
        <v>44687</v>
      </c>
      <c r="E8754" s="3">
        <v>44691</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2023</v>
      </c>
      <c r="D8755" s="3">
        <v>45179</v>
      </c>
      <c r="E8755" s="3">
        <v>45180</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2023</v>
      </c>
      <c r="D8756" s="3">
        <v>45179</v>
      </c>
      <c r="E8756" s="3">
        <v>45180</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2023</v>
      </c>
      <c r="D8757" s="3">
        <v>45179</v>
      </c>
      <c r="E8757" s="3">
        <v>45180</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2022</v>
      </c>
      <c r="D8758" s="3">
        <v>44765</v>
      </c>
      <c r="E8758" s="3">
        <v>44769</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2022</v>
      </c>
      <c r="D8759" s="3">
        <v>44765</v>
      </c>
      <c r="E8759" s="3">
        <v>44769</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2022</v>
      </c>
      <c r="D8760" s="3">
        <v>44765</v>
      </c>
      <c r="E8760" s="3">
        <v>44769</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2022</v>
      </c>
      <c r="D8761" s="3">
        <v>44765</v>
      </c>
      <c r="E8761" s="3">
        <v>44769</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2022</v>
      </c>
      <c r="D8762" s="3">
        <v>44592</v>
      </c>
      <c r="E8762" s="3">
        <v>44598</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2022</v>
      </c>
      <c r="D8763" s="3">
        <v>44592</v>
      </c>
      <c r="E8763" s="3">
        <v>44598</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2022</v>
      </c>
      <c r="D8764" s="3">
        <v>44925</v>
      </c>
      <c r="E8764" s="3">
        <v>44929</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2022</v>
      </c>
      <c r="D8765" s="3">
        <v>44925</v>
      </c>
      <c r="E8765" s="3">
        <v>44929</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2021</v>
      </c>
      <c r="D8766" s="3">
        <v>44521</v>
      </c>
      <c r="E8766" s="3">
        <v>44527</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2021</v>
      </c>
      <c r="D8767" s="3">
        <v>44521</v>
      </c>
      <c r="E8767" s="3">
        <v>44527</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2021</v>
      </c>
      <c r="D8768" s="3">
        <v>44521</v>
      </c>
      <c r="E8768" s="3">
        <v>44527</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2021</v>
      </c>
      <c r="D8769" s="3">
        <v>44521</v>
      </c>
      <c r="E8769" s="3">
        <v>44527</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2021</v>
      </c>
      <c r="D8770" s="3">
        <v>44474</v>
      </c>
      <c r="E8770" s="3">
        <v>44478</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2022</v>
      </c>
      <c r="D8771" s="3">
        <v>44817</v>
      </c>
      <c r="E8771" s="3">
        <v>44818</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2022</v>
      </c>
      <c r="D8772" s="3">
        <v>44817</v>
      </c>
      <c r="E8772" s="3">
        <v>44818</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2023</v>
      </c>
      <c r="D8773" s="3">
        <v>45184</v>
      </c>
      <c r="E8773" s="3">
        <v>45187</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2023</v>
      </c>
      <c r="D8774" s="3">
        <v>45184</v>
      </c>
      <c r="E8774" s="3">
        <v>45187</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2021</v>
      </c>
      <c r="D8775" s="3">
        <v>44250</v>
      </c>
      <c r="E8775" s="3">
        <v>44255</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2021</v>
      </c>
      <c r="D8776" s="3">
        <v>44250</v>
      </c>
      <c r="E8776" s="3">
        <v>44255</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2022</v>
      </c>
      <c r="D8777" s="3">
        <v>44901</v>
      </c>
      <c r="E8777" s="3">
        <v>44905</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2022</v>
      </c>
      <c r="D8778" s="3">
        <v>44745</v>
      </c>
      <c r="E8778" s="3">
        <v>44746</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2022</v>
      </c>
      <c r="D8779" s="3">
        <v>44745</v>
      </c>
      <c r="E8779" s="3">
        <v>44746</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2023</v>
      </c>
      <c r="D8780" s="3">
        <v>45274</v>
      </c>
      <c r="E8780" s="3">
        <v>45279</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2021</v>
      </c>
      <c r="D8781" s="3">
        <v>44275</v>
      </c>
      <c r="E8781" s="3">
        <v>44277</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2021</v>
      </c>
      <c r="D8782" s="3">
        <v>44256</v>
      </c>
      <c r="E8782" s="3">
        <v>44259</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2021</v>
      </c>
      <c r="D8783" s="3">
        <v>44256</v>
      </c>
      <c r="E8783" s="3">
        <v>44259</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2022</v>
      </c>
      <c r="D8784" s="3">
        <v>44820</v>
      </c>
      <c r="E8784" s="3">
        <v>44825</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2022</v>
      </c>
      <c r="D8785" s="3">
        <v>44820</v>
      </c>
      <c r="E8785" s="3">
        <v>44825</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2023</v>
      </c>
      <c r="D8786" s="3">
        <v>45003</v>
      </c>
      <c r="E8786" s="3">
        <v>45009</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2023</v>
      </c>
      <c r="D8787" s="3">
        <v>45075</v>
      </c>
      <c r="E8787" s="3">
        <v>45080</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2023</v>
      </c>
      <c r="D8788" s="3">
        <v>45075</v>
      </c>
      <c r="E8788" s="3">
        <v>45080</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2023</v>
      </c>
      <c r="D8789" s="3">
        <v>45075</v>
      </c>
      <c r="E8789" s="3">
        <v>45080</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2023</v>
      </c>
      <c r="D8790" s="3">
        <v>45093</v>
      </c>
      <c r="E8790" s="3">
        <v>45097</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2023</v>
      </c>
      <c r="D8791" s="3">
        <v>45093</v>
      </c>
      <c r="E8791" s="3">
        <v>45097</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2021</v>
      </c>
      <c r="D8792" s="3">
        <v>44445</v>
      </c>
      <c r="E8792" s="3">
        <v>44451</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2023</v>
      </c>
      <c r="D8793" s="3">
        <v>45004</v>
      </c>
      <c r="E8793" s="3">
        <v>45010</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2020</v>
      </c>
      <c r="D8794" s="3">
        <v>44184</v>
      </c>
      <c r="E8794" s="3">
        <v>44186</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2020</v>
      </c>
      <c r="D8795" s="3">
        <v>44184</v>
      </c>
      <c r="E8795" s="3">
        <v>44186</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2020</v>
      </c>
      <c r="D8796" s="3">
        <v>44184</v>
      </c>
      <c r="E8796" s="3">
        <v>44186</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2020</v>
      </c>
      <c r="D8797" s="3">
        <v>44184</v>
      </c>
      <c r="E8797" s="3">
        <v>44186</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2022</v>
      </c>
      <c r="D8798" s="3">
        <v>44750</v>
      </c>
      <c r="E8798" s="3">
        <v>44756</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2022</v>
      </c>
      <c r="D8799" s="3">
        <v>44750</v>
      </c>
      <c r="E8799" s="3">
        <v>44756</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2022</v>
      </c>
      <c r="D8800" s="3">
        <v>44658</v>
      </c>
      <c r="E8800" s="3">
        <v>44662</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2020</v>
      </c>
      <c r="D8801" s="3">
        <v>43959</v>
      </c>
      <c r="E8801" s="3">
        <v>43961</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2023</v>
      </c>
      <c r="D8802" s="3">
        <v>45254</v>
      </c>
      <c r="E8802" s="3">
        <v>45258</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2022</v>
      </c>
      <c r="D8803" s="3">
        <v>44876</v>
      </c>
      <c r="E8803" s="3">
        <v>44878</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2022</v>
      </c>
      <c r="D8804" s="3">
        <v>44876</v>
      </c>
      <c r="E8804" s="3">
        <v>44878</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2020</v>
      </c>
      <c r="D8805" s="3">
        <v>44196</v>
      </c>
      <c r="E8805" s="3">
        <v>44197</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2020</v>
      </c>
      <c r="D8806" s="3">
        <v>44196</v>
      </c>
      <c r="E8806" s="3">
        <v>44197</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2023</v>
      </c>
      <c r="D8807" s="3">
        <v>45158</v>
      </c>
      <c r="E8807" s="3">
        <v>45162</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2022</v>
      </c>
      <c r="D8808" s="3">
        <v>44817</v>
      </c>
      <c r="E8808" s="3">
        <v>44821</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2023</v>
      </c>
      <c r="D8809" s="3">
        <v>45226</v>
      </c>
      <c r="E8809" s="3">
        <v>45231</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2023</v>
      </c>
      <c r="D8810" s="3">
        <v>45226</v>
      </c>
      <c r="E8810" s="3">
        <v>45231</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2023</v>
      </c>
      <c r="D8811" s="3">
        <v>45226</v>
      </c>
      <c r="E8811" s="3">
        <v>45231</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2023</v>
      </c>
      <c r="D8812" s="3">
        <v>45077</v>
      </c>
      <c r="E8812" s="3">
        <v>45082</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2022</v>
      </c>
      <c r="D8813" s="3">
        <v>44629</v>
      </c>
      <c r="E8813" s="3">
        <v>44634</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2022</v>
      </c>
      <c r="D8814" s="3">
        <v>44629</v>
      </c>
      <c r="E8814" s="3">
        <v>44634</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2021</v>
      </c>
      <c r="D8815" s="3">
        <v>44403</v>
      </c>
      <c r="E8815" s="3">
        <v>44408</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2021</v>
      </c>
      <c r="D8816" s="3">
        <v>44523</v>
      </c>
      <c r="E8816" s="3">
        <v>44525</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2021</v>
      </c>
      <c r="D8817" s="3">
        <v>44523</v>
      </c>
      <c r="E8817" s="3">
        <v>44525</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2021</v>
      </c>
      <c r="D8818" s="3">
        <v>44523</v>
      </c>
      <c r="E8818" s="3">
        <v>44525</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2021</v>
      </c>
      <c r="D8819" s="3">
        <v>44523</v>
      </c>
      <c r="E8819" s="3">
        <v>44525</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2021</v>
      </c>
      <c r="D8820" s="3">
        <v>44523</v>
      </c>
      <c r="E8820" s="3">
        <v>44525</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2021</v>
      </c>
      <c r="D8821" s="3">
        <v>44528</v>
      </c>
      <c r="E8821" s="3">
        <v>44532</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2023</v>
      </c>
      <c r="D8822" s="3">
        <v>45234</v>
      </c>
      <c r="E8822" s="3">
        <v>45238</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2023</v>
      </c>
      <c r="D8823" s="3">
        <v>45234</v>
      </c>
      <c r="E8823" s="3">
        <v>45238</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2023</v>
      </c>
      <c r="D8824" s="3">
        <v>45234</v>
      </c>
      <c r="E8824" s="3">
        <v>45238</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2023</v>
      </c>
      <c r="D8825" s="3">
        <v>45234</v>
      </c>
      <c r="E8825" s="3">
        <v>45238</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2023</v>
      </c>
      <c r="D8826" s="3">
        <v>45007</v>
      </c>
      <c r="E8826" s="3">
        <v>45009</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2021</v>
      </c>
      <c r="D8827" s="3">
        <v>44549</v>
      </c>
      <c r="E8827" s="3">
        <v>44552</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2020</v>
      </c>
      <c r="D8828" s="3">
        <v>43923</v>
      </c>
      <c r="E8828" s="3">
        <v>43927</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2020</v>
      </c>
      <c r="D8829" s="3">
        <v>43923</v>
      </c>
      <c r="E8829" s="3">
        <v>43927</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2021</v>
      </c>
      <c r="D8830" s="3">
        <v>44352</v>
      </c>
      <c r="E8830" s="3">
        <v>44356</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2020</v>
      </c>
      <c r="D8831" s="3">
        <v>44110</v>
      </c>
      <c r="E8831" s="3">
        <v>44113</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2022</v>
      </c>
      <c r="D8832" s="3">
        <v>44795</v>
      </c>
      <c r="E8832" s="3">
        <v>44798</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2021</v>
      </c>
      <c r="D8833" s="3">
        <v>44515</v>
      </c>
      <c r="E8833" s="3">
        <v>44519</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2021</v>
      </c>
      <c r="D8834" s="3">
        <v>44369</v>
      </c>
      <c r="E8834" s="3">
        <v>44374</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2023</v>
      </c>
      <c r="D8835" s="3">
        <v>45194</v>
      </c>
      <c r="E8835" s="3">
        <v>45198</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2023</v>
      </c>
      <c r="D8836" s="3">
        <v>45194</v>
      </c>
      <c r="E8836" s="3">
        <v>45198</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2023</v>
      </c>
      <c r="D8837" s="3">
        <v>45194</v>
      </c>
      <c r="E8837" s="3">
        <v>45198</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2023</v>
      </c>
      <c r="D8838" s="3">
        <v>45194</v>
      </c>
      <c r="E8838" s="3">
        <v>45198</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2023</v>
      </c>
      <c r="D8839" s="3">
        <v>45194</v>
      </c>
      <c r="E8839" s="3">
        <v>45198</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2020</v>
      </c>
      <c r="D8840" s="3">
        <v>43927</v>
      </c>
      <c r="E8840" s="3">
        <v>43931</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2020</v>
      </c>
      <c r="D8841" s="3">
        <v>43927</v>
      </c>
      <c r="E8841" s="3">
        <v>43931</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2020</v>
      </c>
      <c r="D8842" s="3">
        <v>43927</v>
      </c>
      <c r="E8842" s="3">
        <v>43931</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2022</v>
      </c>
      <c r="D8843" s="3">
        <v>44601</v>
      </c>
      <c r="E8843" s="3">
        <v>44605</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2022</v>
      </c>
      <c r="D8844" s="3">
        <v>44601</v>
      </c>
      <c r="E8844" s="3">
        <v>44605</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2020</v>
      </c>
      <c r="D8845" s="3">
        <v>44153</v>
      </c>
      <c r="E8845" s="3">
        <v>44155</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2023</v>
      </c>
      <c r="D8846" s="3">
        <v>45279</v>
      </c>
      <c r="E8846" s="3">
        <v>45284</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2023</v>
      </c>
      <c r="D8847" s="3">
        <v>45279</v>
      </c>
      <c r="E8847" s="3">
        <v>45284</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2023</v>
      </c>
      <c r="D8848" s="3">
        <v>45279</v>
      </c>
      <c r="E8848" s="3">
        <v>45284</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2023</v>
      </c>
      <c r="D8849" s="3">
        <v>45279</v>
      </c>
      <c r="E8849" s="3">
        <v>45284</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2021</v>
      </c>
      <c r="D8850" s="3">
        <v>44379</v>
      </c>
      <c r="E8850" s="3">
        <v>44381</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2021</v>
      </c>
      <c r="D8851" s="3">
        <v>44379</v>
      </c>
      <c r="E8851" s="3">
        <v>44381</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2021</v>
      </c>
      <c r="D8852" s="3">
        <v>44379</v>
      </c>
      <c r="E8852" s="3">
        <v>44381</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2021</v>
      </c>
      <c r="D8853" s="3">
        <v>44379</v>
      </c>
      <c r="E8853" s="3">
        <v>44381</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2020</v>
      </c>
      <c r="D8854" s="3">
        <v>44112</v>
      </c>
      <c r="E8854" s="3">
        <v>44117</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2021</v>
      </c>
      <c r="D8855" s="3">
        <v>44461</v>
      </c>
      <c r="E8855" s="3">
        <v>44464</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2021</v>
      </c>
      <c r="D8856" s="3">
        <v>44461</v>
      </c>
      <c r="E8856" s="3">
        <v>44464</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2023</v>
      </c>
      <c r="D8857" s="3">
        <v>45285</v>
      </c>
      <c r="E8857" s="3">
        <v>45291</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2023</v>
      </c>
      <c r="D8858" s="3">
        <v>45213</v>
      </c>
      <c r="E8858" s="3">
        <v>45220</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2023</v>
      </c>
      <c r="D8859" s="3">
        <v>45213</v>
      </c>
      <c r="E8859" s="3">
        <v>45220</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2023</v>
      </c>
      <c r="D8860" s="3">
        <v>45213</v>
      </c>
      <c r="E8860" s="3">
        <v>45220</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2023</v>
      </c>
      <c r="D8861" s="3">
        <v>45159</v>
      </c>
      <c r="E8861" s="3">
        <v>45165</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2021</v>
      </c>
      <c r="D8862" s="3">
        <v>44450</v>
      </c>
      <c r="E8862" s="3">
        <v>44457</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2021</v>
      </c>
      <c r="D8863" s="3">
        <v>44450</v>
      </c>
      <c r="E8863" s="3">
        <v>44457</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2021</v>
      </c>
      <c r="D8864" s="3">
        <v>44450</v>
      </c>
      <c r="E8864" s="3">
        <v>44457</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2021</v>
      </c>
      <c r="D8865" s="3">
        <v>44450</v>
      </c>
      <c r="E8865" s="3">
        <v>44457</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2021</v>
      </c>
      <c r="D8866" s="3">
        <v>44450</v>
      </c>
      <c r="E8866" s="3">
        <v>44457</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2021</v>
      </c>
      <c r="D8867" s="3">
        <v>44550</v>
      </c>
      <c r="E8867" s="3">
        <v>44556</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2020</v>
      </c>
      <c r="D8868" s="3">
        <v>44094</v>
      </c>
      <c r="E8868" s="3">
        <v>44097</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2020</v>
      </c>
      <c r="D8869" s="3">
        <v>44094</v>
      </c>
      <c r="E8869" s="3">
        <v>44097</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2022</v>
      </c>
      <c r="D8870" s="3">
        <v>44870</v>
      </c>
      <c r="E8870" s="3">
        <v>44874</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2023</v>
      </c>
      <c r="D8871" s="3">
        <v>45262</v>
      </c>
      <c r="E8871" s="3">
        <v>45267</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2023</v>
      </c>
      <c r="D8872" s="3">
        <v>45262</v>
      </c>
      <c r="E8872" s="3">
        <v>45267</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2023</v>
      </c>
      <c r="D8873" s="3">
        <v>45262</v>
      </c>
      <c r="E8873" s="3">
        <v>45267</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2020</v>
      </c>
      <c r="D8874" s="3">
        <v>44114</v>
      </c>
      <c r="E8874" s="3">
        <v>44114</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2020</v>
      </c>
      <c r="D8875" s="3">
        <v>44114</v>
      </c>
      <c r="E8875" s="3">
        <v>44114</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2023</v>
      </c>
      <c r="D8876" s="3">
        <v>45245</v>
      </c>
      <c r="E8876" s="3">
        <v>45247</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2022</v>
      </c>
      <c r="D8877" s="3">
        <v>44787</v>
      </c>
      <c r="E8877" s="3">
        <v>44793</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2022</v>
      </c>
      <c r="D8878" s="3">
        <v>44787</v>
      </c>
      <c r="E8878" s="3">
        <v>44793</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2023</v>
      </c>
      <c r="D8879" s="3">
        <v>45187</v>
      </c>
      <c r="E8879" s="3">
        <v>45193</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2023</v>
      </c>
      <c r="D8880" s="3">
        <v>45187</v>
      </c>
      <c r="E8880" s="3">
        <v>45193</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2021</v>
      </c>
      <c r="D8881" s="3">
        <v>44278</v>
      </c>
      <c r="E8881" s="3">
        <v>44280</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2021</v>
      </c>
      <c r="D8882" s="3">
        <v>44278</v>
      </c>
      <c r="E8882" s="3">
        <v>44280</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2022</v>
      </c>
      <c r="D8883" s="3">
        <v>44743</v>
      </c>
      <c r="E8883" s="3">
        <v>44746</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2023</v>
      </c>
      <c r="D8884" s="3">
        <v>45220</v>
      </c>
      <c r="E8884" s="3">
        <v>45225</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2023</v>
      </c>
      <c r="D8885" s="3">
        <v>45220</v>
      </c>
      <c r="E8885" s="3">
        <v>45225</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2020</v>
      </c>
      <c r="D8886" s="3">
        <v>44068</v>
      </c>
      <c r="E8886" s="3">
        <v>44073</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2020</v>
      </c>
      <c r="D8887" s="3">
        <v>44068</v>
      </c>
      <c r="E8887" s="3">
        <v>44073</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2020</v>
      </c>
      <c r="D8888" s="3">
        <v>44068</v>
      </c>
      <c r="E8888" s="3">
        <v>44073</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2020</v>
      </c>
      <c r="D8889" s="3">
        <v>44039</v>
      </c>
      <c r="E8889" s="3">
        <v>44042</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2023</v>
      </c>
      <c r="D8890" s="3">
        <v>45262</v>
      </c>
      <c r="E8890" s="3">
        <v>45268</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2022</v>
      </c>
      <c r="D8891" s="3">
        <v>44852</v>
      </c>
      <c r="E8891" s="3">
        <v>44856</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2022</v>
      </c>
      <c r="D8892" s="3">
        <v>44852</v>
      </c>
      <c r="E8892" s="3">
        <v>44856</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2022</v>
      </c>
      <c r="D8893" s="3">
        <v>44821</v>
      </c>
      <c r="E8893" s="3">
        <v>44823</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2021</v>
      </c>
      <c r="D8894" s="3">
        <v>44531</v>
      </c>
      <c r="E8894" s="3">
        <v>44536</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2020</v>
      </c>
      <c r="D8895" s="3">
        <v>44048</v>
      </c>
      <c r="E8895" s="3">
        <v>44055</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2022</v>
      </c>
      <c r="D8896" s="3">
        <v>44789</v>
      </c>
      <c r="E8896" s="3">
        <v>44796</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2022</v>
      </c>
      <c r="D8897" s="3">
        <v>44789</v>
      </c>
      <c r="E8897" s="3">
        <v>44796</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2022</v>
      </c>
      <c r="D8898" s="3">
        <v>44789</v>
      </c>
      <c r="E8898" s="3">
        <v>44796</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2022</v>
      </c>
      <c r="D8899" s="3">
        <v>44789</v>
      </c>
      <c r="E8899" s="3">
        <v>44796</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2021</v>
      </c>
      <c r="D8900" s="3">
        <v>44415</v>
      </c>
      <c r="E8900" s="3">
        <v>44417</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2021</v>
      </c>
      <c r="D8901" s="3">
        <v>44415</v>
      </c>
      <c r="E8901" s="3">
        <v>44417</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2022</v>
      </c>
      <c r="D8902" s="3">
        <v>44713</v>
      </c>
      <c r="E8902" s="3">
        <v>44717</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2022</v>
      </c>
      <c r="D8903" s="3">
        <v>44713</v>
      </c>
      <c r="E8903" s="3">
        <v>44717</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2022</v>
      </c>
      <c r="D8904" s="3">
        <v>44713</v>
      </c>
      <c r="E8904" s="3">
        <v>44717</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2022</v>
      </c>
      <c r="D8905" s="3">
        <v>44713</v>
      </c>
      <c r="E8905" s="3">
        <v>44717</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2022</v>
      </c>
      <c r="D8906" s="3">
        <v>44744</v>
      </c>
      <c r="E8906" s="3">
        <v>44744</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2022</v>
      </c>
      <c r="D8907" s="3">
        <v>44744</v>
      </c>
      <c r="E8907" s="3">
        <v>44744</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2022</v>
      </c>
      <c r="D8908" s="3">
        <v>44744</v>
      </c>
      <c r="E8908" s="3">
        <v>44744</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2022</v>
      </c>
      <c r="D8909" s="3">
        <v>44914</v>
      </c>
      <c r="E8909" s="3">
        <v>44916</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2021</v>
      </c>
      <c r="D8910" s="3">
        <v>44222</v>
      </c>
      <c r="E8910" s="3">
        <v>44228</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2023</v>
      </c>
      <c r="D8911" s="3">
        <v>45228</v>
      </c>
      <c r="E8911" s="3">
        <v>45232</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2023</v>
      </c>
      <c r="D8912" s="3">
        <v>45235</v>
      </c>
      <c r="E8912" s="3">
        <v>45239</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2023</v>
      </c>
      <c r="D8913" s="3">
        <v>45235</v>
      </c>
      <c r="E8913" s="3">
        <v>45239</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2023</v>
      </c>
      <c r="D8914" s="3">
        <v>45235</v>
      </c>
      <c r="E8914" s="3">
        <v>45239</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2023</v>
      </c>
      <c r="D8915" s="3">
        <v>45235</v>
      </c>
      <c r="E8915" s="3">
        <v>45239</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2022</v>
      </c>
      <c r="D8916" s="3">
        <v>44691</v>
      </c>
      <c r="E8916" s="3">
        <v>44695</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2022</v>
      </c>
      <c r="D8917" s="3">
        <v>44691</v>
      </c>
      <c r="E8917" s="3">
        <v>44695</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2022</v>
      </c>
      <c r="D8918" s="3">
        <v>44691</v>
      </c>
      <c r="E8918" s="3">
        <v>44695</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2022</v>
      </c>
      <c r="D8919" s="3">
        <v>44691</v>
      </c>
      <c r="E8919" s="3">
        <v>44695</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2022</v>
      </c>
      <c r="D8920" s="3">
        <v>44691</v>
      </c>
      <c r="E8920" s="3">
        <v>44695</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2020</v>
      </c>
      <c r="D8921" s="3">
        <v>43923</v>
      </c>
      <c r="E8921" s="3">
        <v>43929</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2020</v>
      </c>
      <c r="D8922" s="3">
        <v>43949</v>
      </c>
      <c r="E8922" s="3">
        <v>43954</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2022</v>
      </c>
      <c r="D8923" s="3">
        <v>44839</v>
      </c>
      <c r="E8923" s="3">
        <v>44843</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2022</v>
      </c>
      <c r="D8924" s="3">
        <v>44839</v>
      </c>
      <c r="E8924" s="3">
        <v>44843</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2023</v>
      </c>
      <c r="D8925" s="3">
        <v>45089</v>
      </c>
      <c r="E8925" s="3">
        <v>45095</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2022</v>
      </c>
      <c r="D8926" s="3">
        <v>44591</v>
      </c>
      <c r="E8926" s="3">
        <v>44595</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2022</v>
      </c>
      <c r="D8927" s="3">
        <v>44591</v>
      </c>
      <c r="E8927" s="3">
        <v>44595</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2022</v>
      </c>
      <c r="D8928" s="3">
        <v>44591</v>
      </c>
      <c r="E8928" s="3">
        <v>44595</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2021</v>
      </c>
      <c r="D8929" s="3">
        <v>44466</v>
      </c>
      <c r="E8929" s="3">
        <v>44468</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2021</v>
      </c>
      <c r="D8930" s="3">
        <v>44299</v>
      </c>
      <c r="E8930" s="3">
        <v>44303</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2021</v>
      </c>
      <c r="D8931" s="3">
        <v>44299</v>
      </c>
      <c r="E8931" s="3">
        <v>44303</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2021</v>
      </c>
      <c r="D8932" s="3">
        <v>44299</v>
      </c>
      <c r="E8932" s="3">
        <v>44303</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2023</v>
      </c>
      <c r="D8933" s="3">
        <v>45279</v>
      </c>
      <c r="E8933" s="3">
        <v>45285</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2023</v>
      </c>
      <c r="D8934" s="3">
        <v>45279</v>
      </c>
      <c r="E8934" s="3">
        <v>45285</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2022</v>
      </c>
      <c r="D8935" s="3">
        <v>44635</v>
      </c>
      <c r="E8935" s="3">
        <v>44640</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2023</v>
      </c>
      <c r="D8936" s="3">
        <v>45166</v>
      </c>
      <c r="E8936" s="3">
        <v>45166</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2023</v>
      </c>
      <c r="D8937" s="3">
        <v>45166</v>
      </c>
      <c r="E8937" s="3">
        <v>45166</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2021</v>
      </c>
      <c r="D8938" s="3">
        <v>44547</v>
      </c>
      <c r="E8938" s="3">
        <v>44549</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2021</v>
      </c>
      <c r="D8939" s="3">
        <v>44547</v>
      </c>
      <c r="E8939" s="3">
        <v>44549</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2021</v>
      </c>
      <c r="D8940" s="3">
        <v>44547</v>
      </c>
      <c r="E8940" s="3">
        <v>44549</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2021</v>
      </c>
      <c r="D8941" s="3">
        <v>44547</v>
      </c>
      <c r="E8941" s="3">
        <v>44549</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2020</v>
      </c>
      <c r="D8942" s="3">
        <v>44065</v>
      </c>
      <c r="E8942" s="3">
        <v>44067</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2022</v>
      </c>
      <c r="D8943" s="3">
        <v>44869</v>
      </c>
      <c r="E8943" s="3">
        <v>44871</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2022</v>
      </c>
      <c r="D8944" s="3">
        <v>44869</v>
      </c>
      <c r="E8944" s="3">
        <v>44871</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2023</v>
      </c>
      <c r="D8945" s="3">
        <v>45210</v>
      </c>
      <c r="E8945" s="3">
        <v>45216</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2020</v>
      </c>
      <c r="D8946" s="3">
        <v>44172</v>
      </c>
      <c r="E8946" s="3">
        <v>44173</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2020</v>
      </c>
      <c r="D8947" s="3">
        <v>44150</v>
      </c>
      <c r="E8947" s="3">
        <v>44152</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2023</v>
      </c>
      <c r="D8948" s="3">
        <v>45285</v>
      </c>
      <c r="E8948" s="3">
        <v>45289</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2023</v>
      </c>
      <c r="D8949" s="3">
        <v>45285</v>
      </c>
      <c r="E8949" s="3">
        <v>45289</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2020</v>
      </c>
      <c r="D8950" s="3">
        <v>44189</v>
      </c>
      <c r="E8950" s="3">
        <v>44191</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2023</v>
      </c>
      <c r="D8951" s="3">
        <v>45283</v>
      </c>
      <c r="E8951" s="3">
        <v>45289</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2023</v>
      </c>
      <c r="D8952" s="3">
        <v>45283</v>
      </c>
      <c r="E8952" s="3">
        <v>45289</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2023</v>
      </c>
      <c r="D8953" s="3">
        <v>45283</v>
      </c>
      <c r="E8953" s="3">
        <v>45289</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2023</v>
      </c>
      <c r="D8954" s="3">
        <v>45283</v>
      </c>
      <c r="E8954" s="3">
        <v>45289</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2023</v>
      </c>
      <c r="D8955" s="3">
        <v>45283</v>
      </c>
      <c r="E8955" s="3">
        <v>45289</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2020</v>
      </c>
      <c r="D8956" s="3">
        <v>44051</v>
      </c>
      <c r="E8956" s="3">
        <v>44053</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2020</v>
      </c>
      <c r="D8957" s="3">
        <v>44094</v>
      </c>
      <c r="E8957" s="3">
        <v>44098</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2023</v>
      </c>
      <c r="D8958" s="3">
        <v>45286</v>
      </c>
      <c r="E8958" s="3">
        <v>45289</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2023</v>
      </c>
      <c r="D8959" s="3">
        <v>45286</v>
      </c>
      <c r="E8959" s="3">
        <v>45289</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2023</v>
      </c>
      <c r="D8960" s="3">
        <v>45256</v>
      </c>
      <c r="E8960" s="3">
        <v>45261</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2023</v>
      </c>
      <c r="D8961" s="3">
        <v>45256</v>
      </c>
      <c r="E8961" s="3">
        <v>45261</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2023</v>
      </c>
      <c r="D8962" s="3">
        <v>45256</v>
      </c>
      <c r="E8962" s="3">
        <v>45261</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2023</v>
      </c>
      <c r="D8963" s="3">
        <v>45256</v>
      </c>
      <c r="E8963" s="3">
        <v>45261</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2022</v>
      </c>
      <c r="D8964" s="3">
        <v>44871</v>
      </c>
      <c r="E8964" s="3">
        <v>44873</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2022</v>
      </c>
      <c r="D8965" s="3">
        <v>44871</v>
      </c>
      <c r="E8965" s="3">
        <v>44873</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2022</v>
      </c>
      <c r="D8966" s="3">
        <v>44871</v>
      </c>
      <c r="E8966" s="3">
        <v>44873</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2023</v>
      </c>
      <c r="D8967" s="3">
        <v>45237</v>
      </c>
      <c r="E8967" s="3">
        <v>45243</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2022</v>
      </c>
      <c r="D8968" s="3">
        <v>44869</v>
      </c>
      <c r="E8968" s="3">
        <v>44873</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2022</v>
      </c>
      <c r="D8969" s="3">
        <v>44869</v>
      </c>
      <c r="E8969" s="3">
        <v>44873</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2020</v>
      </c>
      <c r="D8970" s="3">
        <v>44195</v>
      </c>
      <c r="E8970" s="3">
        <v>44197</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2023</v>
      </c>
      <c r="D8971" s="3">
        <v>45263</v>
      </c>
      <c r="E8971" s="3">
        <v>45268</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2023</v>
      </c>
      <c r="D8972" s="3">
        <v>45263</v>
      </c>
      <c r="E8972" s="3">
        <v>45268</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2023</v>
      </c>
      <c r="D8973" s="3">
        <v>45010</v>
      </c>
      <c r="E8973" s="3">
        <v>45014</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2020</v>
      </c>
      <c r="D8974" s="3">
        <v>44154</v>
      </c>
      <c r="E8974" s="3">
        <v>44156</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2023</v>
      </c>
      <c r="D8975" s="3">
        <v>45042</v>
      </c>
      <c r="E8975" s="3">
        <v>45044</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2023</v>
      </c>
      <c r="D8976" s="3">
        <v>45254</v>
      </c>
      <c r="E8976" s="3">
        <v>45257</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2023</v>
      </c>
      <c r="D8977" s="3">
        <v>45254</v>
      </c>
      <c r="E8977" s="3">
        <v>45257</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2023</v>
      </c>
      <c r="D8978" s="3">
        <v>45254</v>
      </c>
      <c r="E8978" s="3">
        <v>45257</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2023</v>
      </c>
      <c r="D8979" s="3">
        <v>45254</v>
      </c>
      <c r="E8979" s="3">
        <v>45257</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2020</v>
      </c>
      <c r="D8980" s="3">
        <v>44138</v>
      </c>
      <c r="E8980" s="3">
        <v>44140</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2021</v>
      </c>
      <c r="D8981" s="3">
        <v>44488</v>
      </c>
      <c r="E8981" s="3">
        <v>44493</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2020</v>
      </c>
      <c r="D8982" s="3">
        <v>43868</v>
      </c>
      <c r="E8982" s="3">
        <v>43872</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2022</v>
      </c>
      <c r="D8983" s="3">
        <v>44627</v>
      </c>
      <c r="E8983" s="3">
        <v>44633</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2022</v>
      </c>
      <c r="D8984" s="3">
        <v>44627</v>
      </c>
      <c r="E8984" s="3">
        <v>44633</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2022</v>
      </c>
      <c r="D8985" s="3">
        <v>44627</v>
      </c>
      <c r="E8985" s="3">
        <v>44633</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2022</v>
      </c>
      <c r="D8986" s="3">
        <v>44627</v>
      </c>
      <c r="E8986" s="3">
        <v>44633</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2021</v>
      </c>
      <c r="D8987" s="3">
        <v>44533</v>
      </c>
      <c r="E8987" s="3">
        <v>44537</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2021</v>
      </c>
      <c r="D8988" s="3">
        <v>44533</v>
      </c>
      <c r="E8988" s="3">
        <v>44537</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2021</v>
      </c>
      <c r="D8989" s="3">
        <v>44533</v>
      </c>
      <c r="E8989" s="3">
        <v>44537</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2021</v>
      </c>
      <c r="D8990" s="3">
        <v>44533</v>
      </c>
      <c r="E8990" s="3">
        <v>44537</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2021</v>
      </c>
      <c r="D8991" s="3">
        <v>44554</v>
      </c>
      <c r="E8991" s="3">
        <v>44560</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2021</v>
      </c>
      <c r="D8992" s="3">
        <v>44554</v>
      </c>
      <c r="E8992" s="3">
        <v>44560</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2023</v>
      </c>
      <c r="D8993" s="3">
        <v>45201</v>
      </c>
      <c r="E8993" s="3">
        <v>45206</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2023</v>
      </c>
      <c r="D8994" s="3">
        <v>45216</v>
      </c>
      <c r="E8994" s="3">
        <v>45221</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2023</v>
      </c>
      <c r="D8995" s="3">
        <v>45216</v>
      </c>
      <c r="E8995" s="3">
        <v>45221</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2020</v>
      </c>
      <c r="D8996" s="3">
        <v>44058</v>
      </c>
      <c r="E8996" s="3">
        <v>44060</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2020</v>
      </c>
      <c r="D8997" s="3">
        <v>44058</v>
      </c>
      <c r="E8997" s="3">
        <v>44060</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2023</v>
      </c>
      <c r="D8998" s="3">
        <v>45242</v>
      </c>
      <c r="E8998" s="3">
        <v>45244</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2023</v>
      </c>
      <c r="D8999" s="3">
        <v>45006</v>
      </c>
      <c r="E8999" s="3">
        <v>45006</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2023</v>
      </c>
      <c r="D9000" s="3">
        <v>45006</v>
      </c>
      <c r="E9000" s="3">
        <v>45006</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2023</v>
      </c>
      <c r="D9001" s="3">
        <v>45060</v>
      </c>
      <c r="E9001" s="3">
        <v>45064</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2020</v>
      </c>
      <c r="D9002" s="3">
        <v>44004</v>
      </c>
      <c r="E9002" s="3">
        <v>44004</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2020</v>
      </c>
      <c r="D9003" s="3">
        <v>44167</v>
      </c>
      <c r="E9003" s="3">
        <v>44174</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2020</v>
      </c>
      <c r="D9004" s="3">
        <v>44167</v>
      </c>
      <c r="E9004" s="3">
        <v>44174</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2021</v>
      </c>
      <c r="D9005" s="3">
        <v>44291</v>
      </c>
      <c r="E9005" s="3">
        <v>44292</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2021</v>
      </c>
      <c r="D9006" s="3">
        <v>44291</v>
      </c>
      <c r="E9006" s="3">
        <v>44292</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2023</v>
      </c>
      <c r="D9007" s="3">
        <v>45249</v>
      </c>
      <c r="E9007" s="3">
        <v>45249</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2023</v>
      </c>
      <c r="D9008" s="3">
        <v>45249</v>
      </c>
      <c r="E9008" s="3">
        <v>45249</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2023</v>
      </c>
      <c r="D9009" s="3">
        <v>45249</v>
      </c>
      <c r="E9009" s="3">
        <v>45249</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2023</v>
      </c>
      <c r="D9010" s="3">
        <v>45249</v>
      </c>
      <c r="E9010" s="3">
        <v>45249</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2023</v>
      </c>
      <c r="D9011" s="3">
        <v>45120</v>
      </c>
      <c r="E9011" s="3">
        <v>45126</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2023</v>
      </c>
      <c r="D9012" s="3">
        <v>45066</v>
      </c>
      <c r="E9012" s="3">
        <v>45070</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2021</v>
      </c>
      <c r="D9013" s="3">
        <v>44550</v>
      </c>
      <c r="E9013" s="3">
        <v>44551</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2022</v>
      </c>
      <c r="D9014" s="3">
        <v>44613</v>
      </c>
      <c r="E9014" s="3">
        <v>44614</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2023</v>
      </c>
      <c r="D9015" s="3">
        <v>45004</v>
      </c>
      <c r="E9015" s="3">
        <v>45008</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2023</v>
      </c>
      <c r="D9016" s="3">
        <v>45004</v>
      </c>
      <c r="E9016" s="3">
        <v>45008</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2022</v>
      </c>
      <c r="D9017" s="3">
        <v>44913</v>
      </c>
      <c r="E9017" s="3">
        <v>44919</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2022</v>
      </c>
      <c r="D9018" s="3">
        <v>44913</v>
      </c>
      <c r="E9018" s="3">
        <v>44919</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2022</v>
      </c>
      <c r="D9019" s="3">
        <v>44647</v>
      </c>
      <c r="E9019" s="3">
        <v>44649</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2022</v>
      </c>
      <c r="D9020" s="3">
        <v>44647</v>
      </c>
      <c r="E9020" s="3">
        <v>44649</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2020</v>
      </c>
      <c r="D9021" s="3">
        <v>44181</v>
      </c>
      <c r="E9021" s="3">
        <v>44183</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2020</v>
      </c>
      <c r="D9022" s="3">
        <v>44181</v>
      </c>
      <c r="E9022" s="3">
        <v>44183</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2021</v>
      </c>
      <c r="D9023" s="3">
        <v>44515</v>
      </c>
      <c r="E9023" s="3">
        <v>44520</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2022</v>
      </c>
      <c r="D9024" s="3">
        <v>44796</v>
      </c>
      <c r="E9024" s="3">
        <v>44797</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2021</v>
      </c>
      <c r="D9025" s="3">
        <v>44376</v>
      </c>
      <c r="E9025" s="3">
        <v>44379</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2022</v>
      </c>
      <c r="D9026" s="3">
        <v>44739</v>
      </c>
      <c r="E9026" s="3">
        <v>44745</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2022</v>
      </c>
      <c r="D9027" s="3">
        <v>44739</v>
      </c>
      <c r="E9027" s="3">
        <v>44745</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2022</v>
      </c>
      <c r="D9028" s="3">
        <v>44739</v>
      </c>
      <c r="E9028" s="3">
        <v>44745</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2022</v>
      </c>
      <c r="D9029" s="3">
        <v>44822</v>
      </c>
      <c r="E9029" s="3">
        <v>44827</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2022</v>
      </c>
      <c r="D9030" s="3">
        <v>44822</v>
      </c>
      <c r="E9030" s="3">
        <v>44827</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2020</v>
      </c>
      <c r="D9031" s="3">
        <v>44030</v>
      </c>
      <c r="E9031" s="3">
        <v>44035</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2023</v>
      </c>
      <c r="D9032" s="3">
        <v>45171</v>
      </c>
      <c r="E9032" s="3">
        <v>45171</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2023</v>
      </c>
      <c r="D9033" s="3">
        <v>45171</v>
      </c>
      <c r="E9033" s="3">
        <v>45171</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2023</v>
      </c>
      <c r="D9034" s="3">
        <v>45100</v>
      </c>
      <c r="E9034" s="3">
        <v>45104</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2020</v>
      </c>
      <c r="D9035" s="3">
        <v>44076</v>
      </c>
      <c r="E9035" s="3">
        <v>44081</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2021</v>
      </c>
      <c r="D9036" s="3">
        <v>44470</v>
      </c>
      <c r="E9036" s="3">
        <v>44474</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2021</v>
      </c>
      <c r="D9037" s="3">
        <v>44470</v>
      </c>
      <c r="E9037" s="3">
        <v>44474</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2021</v>
      </c>
      <c r="D9038" s="3">
        <v>44293</v>
      </c>
      <c r="E9038" s="3">
        <v>44296</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2021</v>
      </c>
      <c r="D9039" s="3">
        <v>44293</v>
      </c>
      <c r="E9039" s="3">
        <v>44296</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2023</v>
      </c>
      <c r="D9040" s="3">
        <v>45252</v>
      </c>
      <c r="E9040" s="3">
        <v>45252</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2022</v>
      </c>
      <c r="D9041" s="3">
        <v>44913</v>
      </c>
      <c r="E9041" s="3">
        <v>44917</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2020</v>
      </c>
      <c r="D9042" s="3">
        <v>44093</v>
      </c>
      <c r="E9042" s="3">
        <v>44098</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2020</v>
      </c>
      <c r="D9043" s="3">
        <v>44102</v>
      </c>
      <c r="E9043" s="3">
        <v>44107</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2021</v>
      </c>
      <c r="D9044" s="3">
        <v>44461</v>
      </c>
      <c r="E9044" s="3">
        <v>44465</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2022</v>
      </c>
      <c r="D9045" s="3">
        <v>44873</v>
      </c>
      <c r="E9045" s="3">
        <v>44879</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2023</v>
      </c>
      <c r="D9046" s="3">
        <v>45277</v>
      </c>
      <c r="E9046" s="3">
        <v>45281</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2023</v>
      </c>
      <c r="D9047" s="3">
        <v>45277</v>
      </c>
      <c r="E9047" s="3">
        <v>45281</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2023</v>
      </c>
      <c r="D9048" s="3">
        <v>45277</v>
      </c>
      <c r="E9048" s="3">
        <v>45281</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2023</v>
      </c>
      <c r="D9049" s="3">
        <v>45277</v>
      </c>
      <c r="E9049" s="3">
        <v>45281</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2023</v>
      </c>
      <c r="D9050" s="3">
        <v>45277</v>
      </c>
      <c r="E9050" s="3">
        <v>45281</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2020</v>
      </c>
      <c r="D9051" s="3">
        <v>44095</v>
      </c>
      <c r="E9051" s="3">
        <v>44099</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2021</v>
      </c>
      <c r="D9052" s="3">
        <v>44334</v>
      </c>
      <c r="E9052" s="3">
        <v>44338</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2020</v>
      </c>
      <c r="D9053" s="3">
        <v>43916</v>
      </c>
      <c r="E9053" s="3">
        <v>43921</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2020</v>
      </c>
      <c r="D9054" s="3">
        <v>43916</v>
      </c>
      <c r="E9054" s="3">
        <v>43921</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2020</v>
      </c>
      <c r="D9055" s="3">
        <v>43916</v>
      </c>
      <c r="E9055" s="3">
        <v>43921</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2023</v>
      </c>
      <c r="D9056" s="3">
        <v>45192</v>
      </c>
      <c r="E9056" s="3">
        <v>45198</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2021</v>
      </c>
      <c r="D9057" s="3">
        <v>44451</v>
      </c>
      <c r="E9057" s="3">
        <v>44456</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2021</v>
      </c>
      <c r="D9058" s="3">
        <v>44502</v>
      </c>
      <c r="E9058" s="3">
        <v>44504</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2021</v>
      </c>
      <c r="D9059" s="3">
        <v>44489</v>
      </c>
      <c r="E9059" s="3">
        <v>44493</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2021</v>
      </c>
      <c r="D9060" s="3">
        <v>44489</v>
      </c>
      <c r="E9060" s="3">
        <v>44493</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2022</v>
      </c>
      <c r="D9061" s="3">
        <v>44727</v>
      </c>
      <c r="E9061" s="3">
        <v>44731</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2021</v>
      </c>
      <c r="D9062" s="3">
        <v>44520</v>
      </c>
      <c r="E9062" s="3">
        <v>44521</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2021</v>
      </c>
      <c r="D9063" s="3">
        <v>44520</v>
      </c>
      <c r="E9063" s="3">
        <v>44521</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2022</v>
      </c>
      <c r="D9064" s="3">
        <v>44620</v>
      </c>
      <c r="E9064" s="3">
        <v>44627</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2020</v>
      </c>
      <c r="D9065" s="3">
        <v>44118</v>
      </c>
      <c r="E9065" s="3">
        <v>44124</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2020</v>
      </c>
      <c r="D9066" s="3">
        <v>44118</v>
      </c>
      <c r="E9066" s="3">
        <v>44124</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2020</v>
      </c>
      <c r="D9067" s="3">
        <v>44118</v>
      </c>
      <c r="E9067" s="3">
        <v>44124</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2023</v>
      </c>
      <c r="D9068" s="3">
        <v>45073</v>
      </c>
      <c r="E9068" s="3">
        <v>45077</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2022</v>
      </c>
      <c r="D9069" s="3">
        <v>44596</v>
      </c>
      <c r="E9069" s="3">
        <v>44602</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2022</v>
      </c>
      <c r="D9070" s="3">
        <v>44807</v>
      </c>
      <c r="E9070" s="3">
        <v>44810</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2022</v>
      </c>
      <c r="D9071" s="3">
        <v>44807</v>
      </c>
      <c r="E9071" s="3">
        <v>44810</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2023</v>
      </c>
      <c r="D9072" s="3">
        <v>45265</v>
      </c>
      <c r="E9072" s="3">
        <v>45266</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2021</v>
      </c>
      <c r="D9073" s="3">
        <v>44359</v>
      </c>
      <c r="E9073" s="3">
        <v>44363</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2022</v>
      </c>
      <c r="D9074" s="3">
        <v>44809</v>
      </c>
      <c r="E9074" s="3">
        <v>44813</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2022</v>
      </c>
      <c r="D9075" s="3">
        <v>44809</v>
      </c>
      <c r="E9075" s="3">
        <v>44813</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2020</v>
      </c>
      <c r="D9076" s="3">
        <v>43942</v>
      </c>
      <c r="E9076" s="3">
        <v>43947</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2021</v>
      </c>
      <c r="D9077" s="3">
        <v>44505</v>
      </c>
      <c r="E9077" s="3">
        <v>44508</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2021</v>
      </c>
      <c r="D9078" s="3">
        <v>44505</v>
      </c>
      <c r="E9078" s="3">
        <v>44508</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2020</v>
      </c>
      <c r="D9079" s="3">
        <v>44138</v>
      </c>
      <c r="E9079" s="3">
        <v>44142</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2022</v>
      </c>
      <c r="D9080" s="3">
        <v>44608</v>
      </c>
      <c r="E9080" s="3">
        <v>44615</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2022</v>
      </c>
      <c r="D9081" s="3">
        <v>44608</v>
      </c>
      <c r="E9081" s="3">
        <v>44615</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2023</v>
      </c>
      <c r="D9082" s="3">
        <v>45181</v>
      </c>
      <c r="E9082" s="3">
        <v>45183</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2023</v>
      </c>
      <c r="D9083" s="3">
        <v>45181</v>
      </c>
      <c r="E9083" s="3">
        <v>45183</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2023</v>
      </c>
      <c r="D9084" s="3">
        <v>45233</v>
      </c>
      <c r="E9084" s="3">
        <v>45237</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2021</v>
      </c>
      <c r="D9085" s="3">
        <v>44233</v>
      </c>
      <c r="E9085" s="3">
        <v>44235</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2021</v>
      </c>
      <c r="D9086" s="3">
        <v>44233</v>
      </c>
      <c r="E9086" s="3">
        <v>44235</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2022</v>
      </c>
      <c r="D9087" s="3">
        <v>44815</v>
      </c>
      <c r="E9087" s="3">
        <v>44817</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2022</v>
      </c>
      <c r="D9088" s="3">
        <v>44831</v>
      </c>
      <c r="E9088" s="3">
        <v>44835</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2022</v>
      </c>
      <c r="D9089" s="3">
        <v>44831</v>
      </c>
      <c r="E9089" s="3">
        <v>44835</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2021</v>
      </c>
      <c r="D9090" s="3">
        <v>44545</v>
      </c>
      <c r="E9090" s="3">
        <v>44550</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2022</v>
      </c>
      <c r="D9091" s="3">
        <v>44822</v>
      </c>
      <c r="E9091" s="3">
        <v>44825</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2023</v>
      </c>
      <c r="D9092" s="3">
        <v>45213</v>
      </c>
      <c r="E9092" s="3">
        <v>45215</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2021</v>
      </c>
      <c r="D9093" s="3">
        <v>44375</v>
      </c>
      <c r="E9093" s="3">
        <v>44380</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2021</v>
      </c>
      <c r="D9094" s="3">
        <v>44375</v>
      </c>
      <c r="E9094" s="3">
        <v>44380</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2021</v>
      </c>
      <c r="D9095" s="3">
        <v>44348</v>
      </c>
      <c r="E9095" s="3">
        <v>44352</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2021</v>
      </c>
      <c r="D9096" s="3">
        <v>44348</v>
      </c>
      <c r="E9096" s="3">
        <v>44352</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2021</v>
      </c>
      <c r="D9097" s="3">
        <v>44348</v>
      </c>
      <c r="E9097" s="3">
        <v>44352</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2021</v>
      </c>
      <c r="D9098" s="3">
        <v>44348</v>
      </c>
      <c r="E9098" s="3">
        <v>44352</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2020</v>
      </c>
      <c r="D9099" s="3">
        <v>43933</v>
      </c>
      <c r="E9099" s="3">
        <v>43938</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2023</v>
      </c>
      <c r="D9100" s="3">
        <v>45212</v>
      </c>
      <c r="E9100" s="3">
        <v>45216</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2023</v>
      </c>
      <c r="D9101" s="3">
        <v>45212</v>
      </c>
      <c r="E9101" s="3">
        <v>45216</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2023</v>
      </c>
      <c r="D9102" s="3">
        <v>45212</v>
      </c>
      <c r="E9102" s="3">
        <v>45216</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2021</v>
      </c>
      <c r="D9103" s="3">
        <v>44507</v>
      </c>
      <c r="E9103" s="3">
        <v>44512</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2021</v>
      </c>
      <c r="D9104" s="3">
        <v>44507</v>
      </c>
      <c r="E9104" s="3">
        <v>44512</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2021</v>
      </c>
      <c r="D9105" s="3">
        <v>44507</v>
      </c>
      <c r="E9105" s="3">
        <v>44512</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2021</v>
      </c>
      <c r="D9106" s="3">
        <v>44507</v>
      </c>
      <c r="E9106" s="3">
        <v>44512</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2021</v>
      </c>
      <c r="D9107" s="3">
        <v>44507</v>
      </c>
      <c r="E9107" s="3">
        <v>44512</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2021</v>
      </c>
      <c r="D9108" s="3">
        <v>44507</v>
      </c>
      <c r="E9108" s="3">
        <v>44512</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2021</v>
      </c>
      <c r="D9109" s="3">
        <v>44341</v>
      </c>
      <c r="E9109" s="3">
        <v>44344</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2021</v>
      </c>
      <c r="D9110" s="3">
        <v>44341</v>
      </c>
      <c r="E9110" s="3">
        <v>44344</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2021</v>
      </c>
      <c r="D9111" s="3">
        <v>44341</v>
      </c>
      <c r="E9111" s="3">
        <v>44344</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2020</v>
      </c>
      <c r="D9112" s="3">
        <v>44117</v>
      </c>
      <c r="E9112" s="3">
        <v>44119</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2020</v>
      </c>
      <c r="D9113" s="3">
        <v>44117</v>
      </c>
      <c r="E9113" s="3">
        <v>44119</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2020</v>
      </c>
      <c r="D9114" s="3">
        <v>44117</v>
      </c>
      <c r="E9114" s="3">
        <v>44119</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2020</v>
      </c>
      <c r="D9115" s="3">
        <v>44117</v>
      </c>
      <c r="E9115" s="3">
        <v>44119</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2022</v>
      </c>
      <c r="D9116" s="3">
        <v>44599</v>
      </c>
      <c r="E9116" s="3">
        <v>44602</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2023</v>
      </c>
      <c r="D9117" s="3">
        <v>44946</v>
      </c>
      <c r="E9117" s="3">
        <v>44951</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2023</v>
      </c>
      <c r="D9118" s="3">
        <v>44946</v>
      </c>
      <c r="E9118" s="3">
        <v>44951</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2023</v>
      </c>
      <c r="D9119" s="3">
        <v>44946</v>
      </c>
      <c r="E9119" s="3">
        <v>44951</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2023</v>
      </c>
      <c r="D9120" s="3">
        <v>44946</v>
      </c>
      <c r="E9120" s="3">
        <v>44951</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2022</v>
      </c>
      <c r="D9121" s="3">
        <v>44719</v>
      </c>
      <c r="E9121" s="3">
        <v>44725</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2022</v>
      </c>
      <c r="D9122" s="3">
        <v>44719</v>
      </c>
      <c r="E9122" s="3">
        <v>44725</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2023</v>
      </c>
      <c r="D9123" s="3">
        <v>45004</v>
      </c>
      <c r="E9123" s="3">
        <v>45006</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2023</v>
      </c>
      <c r="D9124" s="3">
        <v>45255</v>
      </c>
      <c r="E9124" s="3">
        <v>45255</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2022</v>
      </c>
      <c r="D9125" s="3">
        <v>44892</v>
      </c>
      <c r="E9125" s="3">
        <v>44894</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2022</v>
      </c>
      <c r="D9126" s="3">
        <v>44792</v>
      </c>
      <c r="E9126" s="3">
        <v>44794</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2022</v>
      </c>
      <c r="D9127" s="3">
        <v>44792</v>
      </c>
      <c r="E9127" s="3">
        <v>44794</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2021</v>
      </c>
      <c r="D9128" s="3">
        <v>44528</v>
      </c>
      <c r="E9128" s="3">
        <v>44533</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2023</v>
      </c>
      <c r="D9129" s="3">
        <v>45072</v>
      </c>
      <c r="E9129" s="3">
        <v>45079</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2023</v>
      </c>
      <c r="D9130" s="3">
        <v>45174</v>
      </c>
      <c r="E9130" s="3">
        <v>45175</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2022</v>
      </c>
      <c r="D9131" s="3">
        <v>44645</v>
      </c>
      <c r="E9131" s="3">
        <v>44647</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2022</v>
      </c>
      <c r="D9132" s="3">
        <v>44645</v>
      </c>
      <c r="E9132" s="3">
        <v>44647</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2023</v>
      </c>
      <c r="D9133" s="3">
        <v>45075</v>
      </c>
      <c r="E9133" s="3">
        <v>45079</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2023</v>
      </c>
      <c r="D9134" s="3">
        <v>45075</v>
      </c>
      <c r="E9134" s="3">
        <v>45079</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2021</v>
      </c>
      <c r="D9135" s="3">
        <v>44439</v>
      </c>
      <c r="E9135" s="3">
        <v>44443</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2022</v>
      </c>
      <c r="D9136" s="3">
        <v>44664</v>
      </c>
      <c r="E9136" s="3">
        <v>44669</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2022</v>
      </c>
      <c r="D9137" s="3">
        <v>44664</v>
      </c>
      <c r="E9137" s="3">
        <v>44669</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2022</v>
      </c>
      <c r="D9138" s="3">
        <v>44664</v>
      </c>
      <c r="E9138" s="3">
        <v>44669</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2020</v>
      </c>
      <c r="D9139" s="3">
        <v>43864</v>
      </c>
      <c r="E9139" s="3">
        <v>43871</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2020</v>
      </c>
      <c r="D9140" s="3">
        <v>43864</v>
      </c>
      <c r="E9140" s="3">
        <v>43871</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2020</v>
      </c>
      <c r="D9141" s="3">
        <v>44076</v>
      </c>
      <c r="E9141" s="3">
        <v>44082</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2023</v>
      </c>
      <c r="D9142" s="3">
        <v>45200</v>
      </c>
      <c r="E9142" s="3">
        <v>45202</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2022</v>
      </c>
      <c r="D9143" s="3">
        <v>44810</v>
      </c>
      <c r="E9143" s="3">
        <v>44812</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2023</v>
      </c>
      <c r="D9144" s="3">
        <v>45067</v>
      </c>
      <c r="E9144" s="3">
        <v>45073</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2023</v>
      </c>
      <c r="D9145" s="3">
        <v>45067</v>
      </c>
      <c r="E9145" s="3">
        <v>45073</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2023</v>
      </c>
      <c r="D9146" s="3">
        <v>45067</v>
      </c>
      <c r="E9146" s="3">
        <v>45073</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2021</v>
      </c>
      <c r="D9147" s="3">
        <v>44459</v>
      </c>
      <c r="E9147" s="3">
        <v>44463</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2022</v>
      </c>
      <c r="D9148" s="3">
        <v>44584</v>
      </c>
      <c r="E9148" s="3">
        <v>44588</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2022</v>
      </c>
      <c r="D9149" s="3">
        <v>44584</v>
      </c>
      <c r="E9149" s="3">
        <v>44588</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2022</v>
      </c>
      <c r="D9150" s="3">
        <v>44584</v>
      </c>
      <c r="E9150" s="3">
        <v>44588</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2020</v>
      </c>
      <c r="D9151" s="3">
        <v>43983</v>
      </c>
      <c r="E9151" s="3">
        <v>43988</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2020</v>
      </c>
      <c r="D9152" s="3">
        <v>43983</v>
      </c>
      <c r="E9152" s="3">
        <v>43988</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2021</v>
      </c>
      <c r="D9153" s="3">
        <v>44463</v>
      </c>
      <c r="E9153" s="3">
        <v>44468</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2021</v>
      </c>
      <c r="D9154" s="3">
        <v>44463</v>
      </c>
      <c r="E9154" s="3">
        <v>44468</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2021</v>
      </c>
      <c r="D9155" s="3">
        <v>44463</v>
      </c>
      <c r="E9155" s="3">
        <v>44468</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2022</v>
      </c>
      <c r="D9156" s="3">
        <v>44775</v>
      </c>
      <c r="E9156" s="3">
        <v>44777</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2020</v>
      </c>
      <c r="D9157" s="3">
        <v>43854</v>
      </c>
      <c r="E9157" s="3">
        <v>43859</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2020</v>
      </c>
      <c r="D9158" s="3">
        <v>44047</v>
      </c>
      <c r="E9158" s="3">
        <v>44051</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2020</v>
      </c>
      <c r="D9159" s="3">
        <v>44047</v>
      </c>
      <c r="E9159" s="3">
        <v>44051</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2020</v>
      </c>
      <c r="D9160" s="3">
        <v>44047</v>
      </c>
      <c r="E9160" s="3">
        <v>44051</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2022</v>
      </c>
      <c r="D9161" s="3">
        <v>44783</v>
      </c>
      <c r="E9161" s="3">
        <v>44788</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2022</v>
      </c>
      <c r="D9162" s="3">
        <v>44783</v>
      </c>
      <c r="E9162" s="3">
        <v>44788</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2022</v>
      </c>
      <c r="D9163" s="3">
        <v>44904</v>
      </c>
      <c r="E9163" s="3">
        <v>44908</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2022</v>
      </c>
      <c r="D9164" s="3">
        <v>44904</v>
      </c>
      <c r="E9164" s="3">
        <v>44908</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2021</v>
      </c>
      <c r="D9165" s="3">
        <v>44355</v>
      </c>
      <c r="E9165" s="3">
        <v>44359</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2021</v>
      </c>
      <c r="D9166" s="3">
        <v>44355</v>
      </c>
      <c r="E9166" s="3">
        <v>44359</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2022</v>
      </c>
      <c r="D9167" s="3">
        <v>44737</v>
      </c>
      <c r="E9167" s="3">
        <v>44739</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2022</v>
      </c>
      <c r="D9168" s="3">
        <v>44737</v>
      </c>
      <c r="E9168" s="3">
        <v>44739</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2022</v>
      </c>
      <c r="D9169" s="3">
        <v>44737</v>
      </c>
      <c r="E9169" s="3">
        <v>44739</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2022</v>
      </c>
      <c r="D9170" s="3">
        <v>44636</v>
      </c>
      <c r="E9170" s="3">
        <v>44640</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2022</v>
      </c>
      <c r="D9171" s="3">
        <v>44636</v>
      </c>
      <c r="E9171" s="3">
        <v>44640</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2022</v>
      </c>
      <c r="D9172" s="3">
        <v>44897</v>
      </c>
      <c r="E9172" s="3">
        <v>44897</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2022</v>
      </c>
      <c r="D9173" s="3">
        <v>44897</v>
      </c>
      <c r="E9173" s="3">
        <v>44897</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2022</v>
      </c>
      <c r="D9174" s="3">
        <v>44897</v>
      </c>
      <c r="E9174" s="3">
        <v>44897</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2022</v>
      </c>
      <c r="D9175" s="3">
        <v>44897</v>
      </c>
      <c r="E9175" s="3">
        <v>44897</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2023</v>
      </c>
      <c r="D9176" s="3">
        <v>45090</v>
      </c>
      <c r="E9176" s="3">
        <v>45092</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2023</v>
      </c>
      <c r="D9177" s="3">
        <v>45090</v>
      </c>
      <c r="E9177" s="3">
        <v>45092</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2022</v>
      </c>
      <c r="D9178" s="3">
        <v>44640</v>
      </c>
      <c r="E9178" s="3">
        <v>44645</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2022</v>
      </c>
      <c r="D9179" s="3">
        <v>44880</v>
      </c>
      <c r="E9179" s="3">
        <v>44884</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2022</v>
      </c>
      <c r="D9180" s="3">
        <v>44880</v>
      </c>
      <c r="E9180" s="3">
        <v>44884</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2023</v>
      </c>
      <c r="D9181" s="3">
        <v>45146</v>
      </c>
      <c r="E9181" s="3">
        <v>45150</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2023</v>
      </c>
      <c r="D9182" s="3">
        <v>45146</v>
      </c>
      <c r="E9182" s="3">
        <v>45150</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2023</v>
      </c>
      <c r="D9183" s="3">
        <v>45146</v>
      </c>
      <c r="E9183" s="3">
        <v>45150</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2023</v>
      </c>
      <c r="D9184" s="3">
        <v>45146</v>
      </c>
      <c r="E9184" s="3">
        <v>45150</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2023</v>
      </c>
      <c r="D9185" s="3">
        <v>45146</v>
      </c>
      <c r="E9185" s="3">
        <v>45150</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2023</v>
      </c>
      <c r="D9186" s="3">
        <v>45146</v>
      </c>
      <c r="E9186" s="3">
        <v>45150</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2023</v>
      </c>
      <c r="D9187" s="3">
        <v>45146</v>
      </c>
      <c r="E9187" s="3">
        <v>45150</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2023</v>
      </c>
      <c r="D9188" s="3">
        <v>45146</v>
      </c>
      <c r="E9188" s="3">
        <v>45150</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2021</v>
      </c>
      <c r="D9189" s="3">
        <v>44429</v>
      </c>
      <c r="E9189" s="3">
        <v>44433</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2021</v>
      </c>
      <c r="D9190" s="3">
        <v>44429</v>
      </c>
      <c r="E9190" s="3">
        <v>44433</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2021</v>
      </c>
      <c r="D9191" s="3">
        <v>44429</v>
      </c>
      <c r="E9191" s="3">
        <v>44433</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2021</v>
      </c>
      <c r="D9192" s="3">
        <v>44429</v>
      </c>
      <c r="E9192" s="3">
        <v>44433</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2021</v>
      </c>
      <c r="D9193" s="3">
        <v>44429</v>
      </c>
      <c r="E9193" s="3">
        <v>44433</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2021</v>
      </c>
      <c r="D9194" s="3">
        <v>44502</v>
      </c>
      <c r="E9194" s="3">
        <v>44507</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2021</v>
      </c>
      <c r="D9195" s="3">
        <v>44502</v>
      </c>
      <c r="E9195" s="3">
        <v>44507</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2020</v>
      </c>
      <c r="D9196" s="3">
        <v>44165</v>
      </c>
      <c r="E9196" s="3">
        <v>44171</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2020</v>
      </c>
      <c r="D9197" s="3">
        <v>44165</v>
      </c>
      <c r="E9197" s="3">
        <v>44171</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2020</v>
      </c>
      <c r="D9198" s="3">
        <v>43961</v>
      </c>
      <c r="E9198" s="3">
        <v>43966</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2020</v>
      </c>
      <c r="D9199" s="3">
        <v>43961</v>
      </c>
      <c r="E9199" s="3">
        <v>43966</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2020</v>
      </c>
      <c r="D9200" s="3">
        <v>43961</v>
      </c>
      <c r="E9200" s="3">
        <v>43966</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2020</v>
      </c>
      <c r="D9201" s="3">
        <v>43961</v>
      </c>
      <c r="E9201" s="3">
        <v>43966</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2022</v>
      </c>
      <c r="D9202" s="3">
        <v>44852</v>
      </c>
      <c r="E9202" s="3">
        <v>44855</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2022</v>
      </c>
      <c r="D9203" s="3">
        <v>44852</v>
      </c>
      <c r="E9203" s="3">
        <v>44855</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2022</v>
      </c>
      <c r="D9204" s="3">
        <v>44865</v>
      </c>
      <c r="E9204" s="3">
        <v>44869</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2022</v>
      </c>
      <c r="D9205" s="3">
        <v>44865</v>
      </c>
      <c r="E9205" s="3">
        <v>44869</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2022</v>
      </c>
      <c r="D9206" s="3">
        <v>44897</v>
      </c>
      <c r="E9206" s="3">
        <v>44901</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2022</v>
      </c>
      <c r="D9207" s="3">
        <v>44673</v>
      </c>
      <c r="E9207" s="3">
        <v>44673</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2022</v>
      </c>
      <c r="D9208" s="3">
        <v>44673</v>
      </c>
      <c r="E9208" s="3">
        <v>44673</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2023</v>
      </c>
      <c r="D9209" s="3">
        <v>45142</v>
      </c>
      <c r="E9209" s="3">
        <v>45146</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2023</v>
      </c>
      <c r="D9210" s="3">
        <v>45142</v>
      </c>
      <c r="E9210" s="3">
        <v>45147</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2023</v>
      </c>
      <c r="D9211" s="3">
        <v>45272</v>
      </c>
      <c r="E9211" s="3">
        <v>45275</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2023</v>
      </c>
      <c r="D9212" s="3">
        <v>45272</v>
      </c>
      <c r="E9212" s="3">
        <v>45275</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2021</v>
      </c>
      <c r="D9213" s="3">
        <v>44269</v>
      </c>
      <c r="E9213" s="3">
        <v>44274</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2020</v>
      </c>
      <c r="D9214" s="3">
        <v>44173</v>
      </c>
      <c r="E9214" s="3">
        <v>44180</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2020</v>
      </c>
      <c r="D9215" s="3">
        <v>44173</v>
      </c>
      <c r="E9215" s="3">
        <v>44180</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2023</v>
      </c>
      <c r="D9216" s="3">
        <v>45200</v>
      </c>
      <c r="E9216" s="3">
        <v>45202</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2022</v>
      </c>
      <c r="D9217" s="3">
        <v>44887</v>
      </c>
      <c r="E9217" s="3">
        <v>44892</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2023</v>
      </c>
      <c r="D9218" s="3">
        <v>45255</v>
      </c>
      <c r="E9218" s="3">
        <v>45261</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2023</v>
      </c>
      <c r="D9219" s="3">
        <v>45245</v>
      </c>
      <c r="E9219" s="3">
        <v>45248</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2021</v>
      </c>
      <c r="D9220" s="3">
        <v>44424</v>
      </c>
      <c r="E9220" s="3">
        <v>44428</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2021</v>
      </c>
      <c r="D9221" s="3">
        <v>44424</v>
      </c>
      <c r="E9221" s="3">
        <v>44428</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2023</v>
      </c>
      <c r="D9222" s="3">
        <v>45213</v>
      </c>
      <c r="E9222" s="3">
        <v>45214</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2023</v>
      </c>
      <c r="D9223" s="3">
        <v>45213</v>
      </c>
      <c r="E9223" s="3">
        <v>45214</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2023</v>
      </c>
      <c r="D9224" s="3">
        <v>45213</v>
      </c>
      <c r="E9224" s="3">
        <v>45214</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2023</v>
      </c>
      <c r="D9225" s="3">
        <v>45235</v>
      </c>
      <c r="E9225" s="3">
        <v>45235</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2023</v>
      </c>
      <c r="D9226" s="3">
        <v>45235</v>
      </c>
      <c r="E9226" s="3">
        <v>45235</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2023</v>
      </c>
      <c r="D9227" s="3">
        <v>45235</v>
      </c>
      <c r="E9227" s="3">
        <v>45235</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2023</v>
      </c>
      <c r="D9228" s="3">
        <v>45235</v>
      </c>
      <c r="E9228" s="3">
        <v>45235</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2023</v>
      </c>
      <c r="D9229" s="3">
        <v>45005</v>
      </c>
      <c r="E9229" s="3">
        <v>45010</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2020</v>
      </c>
      <c r="D9230" s="3">
        <v>44138</v>
      </c>
      <c r="E9230" s="3">
        <v>44138</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2023</v>
      </c>
      <c r="D9231" s="3">
        <v>45131</v>
      </c>
      <c r="E9231" s="3">
        <v>45134</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2023</v>
      </c>
      <c r="D9232" s="3">
        <v>45131</v>
      </c>
      <c r="E9232" s="3">
        <v>45134</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2020</v>
      </c>
      <c r="D9233" s="3">
        <v>44192</v>
      </c>
      <c r="E9233" s="3">
        <v>44196</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2022</v>
      </c>
      <c r="D9234" s="3">
        <v>44807</v>
      </c>
      <c r="E9234" s="3">
        <v>44811</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2022</v>
      </c>
      <c r="D9235" s="3">
        <v>44807</v>
      </c>
      <c r="E9235" s="3">
        <v>44811</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2022</v>
      </c>
      <c r="D9236" s="3">
        <v>44807</v>
      </c>
      <c r="E9236" s="3">
        <v>44811</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2022</v>
      </c>
      <c r="D9237" s="3">
        <v>44807</v>
      </c>
      <c r="E9237" s="3">
        <v>44811</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2022</v>
      </c>
      <c r="D9238" s="3">
        <v>44807</v>
      </c>
      <c r="E9238" s="3">
        <v>44811</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2022</v>
      </c>
      <c r="D9239" s="3">
        <v>44807</v>
      </c>
      <c r="E9239" s="3">
        <v>44811</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2023</v>
      </c>
      <c r="D9240" s="3">
        <v>44969</v>
      </c>
      <c r="E9240" s="3">
        <v>44972</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2023</v>
      </c>
      <c r="D9241" s="3">
        <v>45227</v>
      </c>
      <c r="E9241" s="3">
        <v>45233</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2023</v>
      </c>
      <c r="D9242" s="3">
        <v>45227</v>
      </c>
      <c r="E9242" s="3">
        <v>45233</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2023</v>
      </c>
      <c r="D9243" s="3">
        <v>45227</v>
      </c>
      <c r="E9243" s="3">
        <v>45233</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2020</v>
      </c>
      <c r="D9244" s="3">
        <v>44021</v>
      </c>
      <c r="E9244" s="3">
        <v>44026</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2020</v>
      </c>
      <c r="D9245" s="3">
        <v>44021</v>
      </c>
      <c r="E9245" s="3">
        <v>44026</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2020</v>
      </c>
      <c r="D9246" s="3">
        <v>44021</v>
      </c>
      <c r="E9246" s="3">
        <v>44026</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2020</v>
      </c>
      <c r="D9247" s="3">
        <v>44021</v>
      </c>
      <c r="E9247" s="3">
        <v>44026</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2023</v>
      </c>
      <c r="D9248" s="3">
        <v>45069</v>
      </c>
      <c r="E9248" s="3">
        <v>45073</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2023</v>
      </c>
      <c r="D9249" s="3">
        <v>45069</v>
      </c>
      <c r="E9249" s="3">
        <v>45073</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2022</v>
      </c>
      <c r="D9250" s="3">
        <v>44876</v>
      </c>
      <c r="E9250" s="3">
        <v>44880</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2022</v>
      </c>
      <c r="D9251" s="3">
        <v>44876</v>
      </c>
      <c r="E9251" s="3">
        <v>44880</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2022</v>
      </c>
      <c r="D9252" s="3">
        <v>44898</v>
      </c>
      <c r="E9252" s="3">
        <v>44902</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2023</v>
      </c>
      <c r="D9253" s="3">
        <v>44988</v>
      </c>
      <c r="E9253" s="3">
        <v>44994</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2023</v>
      </c>
      <c r="D9254" s="3">
        <v>45193</v>
      </c>
      <c r="E9254" s="3">
        <v>45195</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2023</v>
      </c>
      <c r="D9255" s="3">
        <v>45193</v>
      </c>
      <c r="E9255" s="3">
        <v>45195</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2020</v>
      </c>
      <c r="D9256" s="3">
        <v>43873</v>
      </c>
      <c r="E9256" s="3">
        <v>43877</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2020</v>
      </c>
      <c r="D9257" s="3">
        <v>43873</v>
      </c>
      <c r="E9257" s="3">
        <v>43877</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2020</v>
      </c>
      <c r="D9258" s="3">
        <v>43873</v>
      </c>
      <c r="E9258" s="3">
        <v>43877</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2020</v>
      </c>
      <c r="D9259" s="3">
        <v>43873</v>
      </c>
      <c r="E9259" s="3">
        <v>43877</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2020</v>
      </c>
      <c r="D9260" s="3">
        <v>43873</v>
      </c>
      <c r="E9260" s="3">
        <v>43877</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2020</v>
      </c>
      <c r="D9261" s="3">
        <v>43873</v>
      </c>
      <c r="E9261" s="3">
        <v>43877</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2023</v>
      </c>
      <c r="D9262" s="3">
        <v>45242</v>
      </c>
      <c r="E9262" s="3">
        <v>45245</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2023</v>
      </c>
      <c r="D9263" s="3">
        <v>45172</v>
      </c>
      <c r="E9263" s="3">
        <v>45172</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2021</v>
      </c>
      <c r="D9264" s="3">
        <v>44478</v>
      </c>
      <c r="E9264" s="3">
        <v>44482</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2021</v>
      </c>
      <c r="D9265" s="3">
        <v>44478</v>
      </c>
      <c r="E9265" s="3">
        <v>44482</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2023</v>
      </c>
      <c r="D9266" s="3">
        <v>45255</v>
      </c>
      <c r="E9266" s="3">
        <v>45262</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2023</v>
      </c>
      <c r="D9267" s="3">
        <v>45255</v>
      </c>
      <c r="E9267" s="3">
        <v>45262</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2020</v>
      </c>
      <c r="D9268" s="3">
        <v>43870</v>
      </c>
      <c r="E9268" s="3">
        <v>43871</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2021</v>
      </c>
      <c r="D9269" s="3">
        <v>44464</v>
      </c>
      <c r="E9269" s="3">
        <v>44464</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2021</v>
      </c>
      <c r="D9270" s="3">
        <v>44464</v>
      </c>
      <c r="E9270" s="3">
        <v>44464</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2023</v>
      </c>
      <c r="D9271" s="3">
        <v>45160</v>
      </c>
      <c r="E9271" s="3">
        <v>45167</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2023</v>
      </c>
      <c r="D9272" s="3">
        <v>45160</v>
      </c>
      <c r="E9272" s="3">
        <v>45167</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2022</v>
      </c>
      <c r="D9273" s="3">
        <v>44694</v>
      </c>
      <c r="E9273" s="3">
        <v>44699</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2022</v>
      </c>
      <c r="D9274" s="3">
        <v>44694</v>
      </c>
      <c r="E9274" s="3">
        <v>44699</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2023</v>
      </c>
      <c r="D9275" s="3">
        <v>45172</v>
      </c>
      <c r="E9275" s="3">
        <v>45176</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2020</v>
      </c>
      <c r="D9276" s="3">
        <v>44114</v>
      </c>
      <c r="E9276" s="3">
        <v>44114</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2022</v>
      </c>
      <c r="D9277" s="3">
        <v>44708</v>
      </c>
      <c r="E9277" s="3">
        <v>44711</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2022</v>
      </c>
      <c r="D9278" s="3">
        <v>44708</v>
      </c>
      <c r="E9278" s="3">
        <v>44711</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2023</v>
      </c>
      <c r="D9279" s="3">
        <v>45262</v>
      </c>
      <c r="E9279" s="3">
        <v>45266</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2023</v>
      </c>
      <c r="D9280" s="3">
        <v>45262</v>
      </c>
      <c r="E9280" s="3">
        <v>45266</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2023</v>
      </c>
      <c r="D9281" s="3">
        <v>45262</v>
      </c>
      <c r="E9281" s="3">
        <v>45266</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2022</v>
      </c>
      <c r="D9282" s="3">
        <v>44825</v>
      </c>
      <c r="E9282" s="3">
        <v>44829</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2023</v>
      </c>
      <c r="D9283" s="3">
        <v>45181</v>
      </c>
      <c r="E9283" s="3">
        <v>45185</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2022</v>
      </c>
      <c r="D9284" s="3">
        <v>44926</v>
      </c>
      <c r="E9284" s="3">
        <v>44931</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2023</v>
      </c>
      <c r="D9285" s="3">
        <v>45172</v>
      </c>
      <c r="E9285" s="3">
        <v>45174</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2020</v>
      </c>
      <c r="D9286" s="3">
        <v>44153</v>
      </c>
      <c r="E9286" s="3">
        <v>44158</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2021</v>
      </c>
      <c r="D9287" s="3">
        <v>44521</v>
      </c>
      <c r="E9287" s="3">
        <v>44524</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2023</v>
      </c>
      <c r="D9288" s="3">
        <v>45097</v>
      </c>
      <c r="E9288" s="3">
        <v>45104</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2023</v>
      </c>
      <c r="D9289" s="3">
        <v>45097</v>
      </c>
      <c r="E9289" s="3">
        <v>45104</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2023</v>
      </c>
      <c r="D9290" s="3">
        <v>45261</v>
      </c>
      <c r="E9290" s="3">
        <v>45264</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2020</v>
      </c>
      <c r="D9291" s="3">
        <v>43944</v>
      </c>
      <c r="E9291" s="3">
        <v>43947</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2020</v>
      </c>
      <c r="D9292" s="3">
        <v>44097</v>
      </c>
      <c r="E9292" s="3">
        <v>44099</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2020</v>
      </c>
      <c r="D9293" s="3">
        <v>44097</v>
      </c>
      <c r="E9293" s="3">
        <v>44099</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2023</v>
      </c>
      <c r="D9294" s="3">
        <v>44988</v>
      </c>
      <c r="E9294" s="3">
        <v>44988</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2023</v>
      </c>
      <c r="D9295" s="3">
        <v>45248</v>
      </c>
      <c r="E9295" s="3">
        <v>45252</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2023</v>
      </c>
      <c r="D9296" s="3">
        <v>45075</v>
      </c>
      <c r="E9296" s="3">
        <v>45079</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2023</v>
      </c>
      <c r="D9297" s="3">
        <v>45075</v>
      </c>
      <c r="E9297" s="3">
        <v>45079</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2021</v>
      </c>
      <c r="D9298" s="3">
        <v>44304</v>
      </c>
      <c r="E9298" s="3">
        <v>44308</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2021</v>
      </c>
      <c r="D9299" s="3">
        <v>44304</v>
      </c>
      <c r="E9299" s="3">
        <v>44308</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2021</v>
      </c>
      <c r="D9300" s="3">
        <v>44304</v>
      </c>
      <c r="E9300" s="3">
        <v>44308</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2021</v>
      </c>
      <c r="D9301" s="3">
        <v>44304</v>
      </c>
      <c r="E9301" s="3">
        <v>44308</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2021</v>
      </c>
      <c r="D9302" s="3">
        <v>44304</v>
      </c>
      <c r="E9302" s="3">
        <v>44308</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2021</v>
      </c>
      <c r="D9303" s="3">
        <v>44304</v>
      </c>
      <c r="E9303" s="3">
        <v>44308</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2021</v>
      </c>
      <c r="D9304" s="3">
        <v>44304</v>
      </c>
      <c r="E9304" s="3">
        <v>44308</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2021</v>
      </c>
      <c r="D9305" s="3">
        <v>44304</v>
      </c>
      <c r="E9305" s="3">
        <v>44308</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2021</v>
      </c>
      <c r="D9306" s="3">
        <v>44304</v>
      </c>
      <c r="E9306" s="3">
        <v>44308</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2021</v>
      </c>
      <c r="D9307" s="3">
        <v>44458</v>
      </c>
      <c r="E9307" s="3">
        <v>44463</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2020</v>
      </c>
      <c r="D9308" s="3">
        <v>43915</v>
      </c>
      <c r="E9308" s="3">
        <v>43920</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2020</v>
      </c>
      <c r="D9309" s="3">
        <v>43915</v>
      </c>
      <c r="E9309" s="3">
        <v>43920</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2020</v>
      </c>
      <c r="D9310" s="3">
        <v>43915</v>
      </c>
      <c r="E9310" s="3">
        <v>43920</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2020</v>
      </c>
      <c r="D9311" s="3">
        <v>43915</v>
      </c>
      <c r="E9311" s="3">
        <v>43920</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2022</v>
      </c>
      <c r="D9312" s="3">
        <v>44800</v>
      </c>
      <c r="E9312" s="3">
        <v>44805</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2023</v>
      </c>
      <c r="D9313" s="3">
        <v>44992</v>
      </c>
      <c r="E9313" s="3">
        <v>44998</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2023</v>
      </c>
      <c r="D9314" s="3">
        <v>44992</v>
      </c>
      <c r="E9314" s="3">
        <v>44998</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2021</v>
      </c>
      <c r="D9315" s="3">
        <v>44511</v>
      </c>
      <c r="E9315" s="3">
        <v>44511</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2021</v>
      </c>
      <c r="D9316" s="3">
        <v>44511</v>
      </c>
      <c r="E9316" s="3">
        <v>44511</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2022</v>
      </c>
      <c r="D9317" s="3">
        <v>44657</v>
      </c>
      <c r="E9317" s="3">
        <v>44661</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2022</v>
      </c>
      <c r="D9318" s="3">
        <v>44657</v>
      </c>
      <c r="E9318" s="3">
        <v>44661</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2023</v>
      </c>
      <c r="D9319" s="3">
        <v>44979</v>
      </c>
      <c r="E9319" s="3">
        <v>44984</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2023</v>
      </c>
      <c r="D9320" s="3">
        <v>45128</v>
      </c>
      <c r="E9320" s="3">
        <v>45133</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2023</v>
      </c>
      <c r="D9321" s="3">
        <v>45128</v>
      </c>
      <c r="E9321" s="3">
        <v>45133</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2023</v>
      </c>
      <c r="D9322" s="3">
        <v>45128</v>
      </c>
      <c r="E9322" s="3">
        <v>45133</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2022</v>
      </c>
      <c r="D9323" s="3">
        <v>44870</v>
      </c>
      <c r="E9323" s="3">
        <v>44874</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2022</v>
      </c>
      <c r="D9324" s="3">
        <v>44870</v>
      </c>
      <c r="E9324" s="3">
        <v>44874</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2023</v>
      </c>
      <c r="D9325" s="3">
        <v>45193</v>
      </c>
      <c r="E9325" s="3">
        <v>45199</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2023</v>
      </c>
      <c r="D9326" s="3">
        <v>45193</v>
      </c>
      <c r="E9326" s="3">
        <v>45199</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2023</v>
      </c>
      <c r="D9327" s="3">
        <v>45193</v>
      </c>
      <c r="E9327" s="3">
        <v>45199</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2023</v>
      </c>
      <c r="D9328" s="3">
        <v>45177</v>
      </c>
      <c r="E9328" s="3">
        <v>45180</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2023</v>
      </c>
      <c r="D9329" s="3">
        <v>45177</v>
      </c>
      <c r="E9329" s="3">
        <v>45180</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2023</v>
      </c>
      <c r="D9330" s="3">
        <v>45177</v>
      </c>
      <c r="E9330" s="3">
        <v>45180</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2021</v>
      </c>
      <c r="D9331" s="3">
        <v>44528</v>
      </c>
      <c r="E9331" s="3">
        <v>44530</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2021</v>
      </c>
      <c r="D9332" s="3">
        <v>44512</v>
      </c>
      <c r="E9332" s="3">
        <v>44518</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2022</v>
      </c>
      <c r="D9333" s="3">
        <v>44834</v>
      </c>
      <c r="E9333" s="3">
        <v>44838</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2023</v>
      </c>
      <c r="D9334" s="3">
        <v>45181</v>
      </c>
      <c r="E9334" s="3">
        <v>45183</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2023</v>
      </c>
      <c r="D9335" s="3">
        <v>45181</v>
      </c>
      <c r="E9335" s="3">
        <v>45183</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2023</v>
      </c>
      <c r="D9336" s="3">
        <v>45048</v>
      </c>
      <c r="E9336" s="3">
        <v>45049</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2023</v>
      </c>
      <c r="D9337" s="3">
        <v>45048</v>
      </c>
      <c r="E9337" s="3">
        <v>45049</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2023</v>
      </c>
      <c r="D9338" s="3">
        <v>45186</v>
      </c>
      <c r="E9338" s="3">
        <v>45190</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2020</v>
      </c>
      <c r="D9339" s="3">
        <v>44123</v>
      </c>
      <c r="E9339" s="3">
        <v>44126</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2020</v>
      </c>
      <c r="D9340" s="3">
        <v>44123</v>
      </c>
      <c r="E9340" s="3">
        <v>44126</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2020</v>
      </c>
      <c r="D9341" s="3">
        <v>44123</v>
      </c>
      <c r="E9341" s="3">
        <v>44126</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2020</v>
      </c>
      <c r="D9342" s="3">
        <v>44123</v>
      </c>
      <c r="E9342" s="3">
        <v>44126</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2020</v>
      </c>
      <c r="D9343" s="3">
        <v>44123</v>
      </c>
      <c r="E9343" s="3">
        <v>44126</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2022</v>
      </c>
      <c r="D9344" s="3">
        <v>44634</v>
      </c>
      <c r="E9344" s="3">
        <v>44639</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2023</v>
      </c>
      <c r="D9345" s="3">
        <v>44975</v>
      </c>
      <c r="E9345" s="3">
        <v>44978</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2023</v>
      </c>
      <c r="D9346" s="3">
        <v>44975</v>
      </c>
      <c r="E9346" s="3">
        <v>44978</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2023</v>
      </c>
      <c r="D9347" s="3">
        <v>44975</v>
      </c>
      <c r="E9347" s="3">
        <v>44978</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2023</v>
      </c>
      <c r="D9348" s="3">
        <v>44975</v>
      </c>
      <c r="E9348" s="3">
        <v>44978</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2023</v>
      </c>
      <c r="D9349" s="3">
        <v>44975</v>
      </c>
      <c r="E9349" s="3">
        <v>44978</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2022</v>
      </c>
      <c r="D9350" s="3">
        <v>44918</v>
      </c>
      <c r="E9350" s="3">
        <v>44924</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2022</v>
      </c>
      <c r="D9351" s="3">
        <v>44918</v>
      </c>
      <c r="E9351" s="3">
        <v>44924</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2022</v>
      </c>
      <c r="D9352" s="3">
        <v>44828</v>
      </c>
      <c r="E9352" s="3">
        <v>44832</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2022</v>
      </c>
      <c r="D9353" s="3">
        <v>44828</v>
      </c>
      <c r="E9353" s="3">
        <v>44832</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2023</v>
      </c>
      <c r="D9354" s="3">
        <v>45194</v>
      </c>
      <c r="E9354" s="3">
        <v>45196</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2023</v>
      </c>
      <c r="D9355" s="3">
        <v>45194</v>
      </c>
      <c r="E9355" s="3">
        <v>45196</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2021</v>
      </c>
      <c r="D9356" s="3">
        <v>44531</v>
      </c>
      <c r="E9356" s="3">
        <v>44535</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2021</v>
      </c>
      <c r="D9357" s="3">
        <v>44531</v>
      </c>
      <c r="E9357" s="3">
        <v>44535</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2021</v>
      </c>
      <c r="D9358" s="3">
        <v>44531</v>
      </c>
      <c r="E9358" s="3">
        <v>44535</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2022</v>
      </c>
      <c r="D9359" s="3">
        <v>44586</v>
      </c>
      <c r="E9359" s="3">
        <v>44589</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2022</v>
      </c>
      <c r="D9360" s="3">
        <v>44586</v>
      </c>
      <c r="E9360" s="3">
        <v>44589</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2022</v>
      </c>
      <c r="D9361" s="3">
        <v>44586</v>
      </c>
      <c r="E9361" s="3">
        <v>44589</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2022</v>
      </c>
      <c r="D9362" s="3">
        <v>44586</v>
      </c>
      <c r="E9362" s="3">
        <v>44589</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2023</v>
      </c>
      <c r="D9363" s="3">
        <v>45007</v>
      </c>
      <c r="E9363" s="3">
        <v>45011</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2023</v>
      </c>
      <c r="D9364" s="3">
        <v>45007</v>
      </c>
      <c r="E9364" s="3">
        <v>45011</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2023</v>
      </c>
      <c r="D9365" s="3">
        <v>45007</v>
      </c>
      <c r="E9365" s="3">
        <v>45011</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2023</v>
      </c>
      <c r="D9366" s="3">
        <v>45007</v>
      </c>
      <c r="E9366" s="3">
        <v>45011</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2020</v>
      </c>
      <c r="D9367" s="3">
        <v>44065</v>
      </c>
      <c r="E9367" s="3">
        <v>44068</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2020</v>
      </c>
      <c r="D9368" s="3">
        <v>43990</v>
      </c>
      <c r="E9368" s="3">
        <v>43995</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2020</v>
      </c>
      <c r="D9369" s="3">
        <v>43990</v>
      </c>
      <c r="E9369" s="3">
        <v>43995</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2022</v>
      </c>
      <c r="D9370" s="3">
        <v>44659</v>
      </c>
      <c r="E9370" s="3">
        <v>44661</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2023</v>
      </c>
      <c r="D9371" s="3">
        <v>45238</v>
      </c>
      <c r="E9371" s="3">
        <v>45240</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2021</v>
      </c>
      <c r="D9372" s="3">
        <v>44345</v>
      </c>
      <c r="E9372" s="3">
        <v>44347</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2021</v>
      </c>
      <c r="D9373" s="3">
        <v>44345</v>
      </c>
      <c r="E9373" s="3">
        <v>44347</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2021</v>
      </c>
      <c r="D9374" s="3">
        <v>44345</v>
      </c>
      <c r="E9374" s="3">
        <v>44347</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2023</v>
      </c>
      <c r="D9375" s="3">
        <v>45054</v>
      </c>
      <c r="E9375" s="3">
        <v>45058</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2022</v>
      </c>
      <c r="D9376" s="3">
        <v>44718</v>
      </c>
      <c r="E9376" s="3">
        <v>44722</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2021</v>
      </c>
      <c r="D9377" s="3">
        <v>44544</v>
      </c>
      <c r="E9377" s="3">
        <v>44549</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2023</v>
      </c>
      <c r="D9378" s="3">
        <v>45286</v>
      </c>
      <c r="E9378" s="3">
        <v>45290</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2023</v>
      </c>
      <c r="D9379" s="3">
        <v>45278</v>
      </c>
      <c r="E9379" s="3">
        <v>45282</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2022</v>
      </c>
      <c r="D9380" s="3">
        <v>44692</v>
      </c>
      <c r="E9380" s="3">
        <v>44697</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2020</v>
      </c>
      <c r="D9381" s="3">
        <v>44188</v>
      </c>
      <c r="E9381" s="3">
        <v>44192</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2020</v>
      </c>
      <c r="D9382" s="3">
        <v>44188</v>
      </c>
      <c r="E9382" s="3">
        <v>44192</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2020</v>
      </c>
      <c r="D9383" s="3">
        <v>44188</v>
      </c>
      <c r="E9383" s="3">
        <v>44192</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2020</v>
      </c>
      <c r="D9384" s="3">
        <v>44188</v>
      </c>
      <c r="E9384" s="3">
        <v>44192</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2020</v>
      </c>
      <c r="D9385" s="3">
        <v>44188</v>
      </c>
      <c r="E9385" s="3">
        <v>44192</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2023</v>
      </c>
      <c r="D9386" s="3">
        <v>45150</v>
      </c>
      <c r="E9386" s="3">
        <v>45155</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2023</v>
      </c>
      <c r="D9387" s="3">
        <v>45166</v>
      </c>
      <c r="E9387" s="3">
        <v>45170</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2023</v>
      </c>
      <c r="D9388" s="3">
        <v>44946</v>
      </c>
      <c r="E9388" s="3">
        <v>44950</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2023</v>
      </c>
      <c r="D9389" s="3">
        <v>44946</v>
      </c>
      <c r="E9389" s="3">
        <v>44950</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2023</v>
      </c>
      <c r="D9390" s="3">
        <v>44946</v>
      </c>
      <c r="E9390" s="3">
        <v>44950</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2023</v>
      </c>
      <c r="D9391" s="3">
        <v>44946</v>
      </c>
      <c r="E9391" s="3">
        <v>44950</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2021</v>
      </c>
      <c r="D9392" s="3">
        <v>44366</v>
      </c>
      <c r="E9392" s="3">
        <v>44371</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2023</v>
      </c>
      <c r="D9393" s="3">
        <v>44999</v>
      </c>
      <c r="E9393" s="3">
        <v>45002</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2021</v>
      </c>
      <c r="D9394" s="3">
        <v>44494</v>
      </c>
      <c r="E9394" s="3">
        <v>44494</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2020</v>
      </c>
      <c r="D9395" s="3">
        <v>44094</v>
      </c>
      <c r="E9395" s="3">
        <v>44097</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2020</v>
      </c>
      <c r="D9396" s="3">
        <v>44094</v>
      </c>
      <c r="E9396" s="3">
        <v>44097</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2020</v>
      </c>
      <c r="D9397" s="3">
        <v>44094</v>
      </c>
      <c r="E9397" s="3">
        <v>44097</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2020</v>
      </c>
      <c r="D9398" s="3">
        <v>44094</v>
      </c>
      <c r="E9398" s="3">
        <v>44097</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2020</v>
      </c>
      <c r="D9399" s="3">
        <v>44094</v>
      </c>
      <c r="E9399" s="3">
        <v>44097</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2020</v>
      </c>
      <c r="D9400" s="3">
        <v>44094</v>
      </c>
      <c r="E9400" s="3">
        <v>44097</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2022</v>
      </c>
      <c r="D9401" s="3">
        <v>44877</v>
      </c>
      <c r="E9401" s="3">
        <v>44881</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2021</v>
      </c>
      <c r="D9402" s="3">
        <v>44455</v>
      </c>
      <c r="E9402" s="3">
        <v>44460</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2020</v>
      </c>
      <c r="D9403" s="3">
        <v>44006</v>
      </c>
      <c r="E9403" s="3">
        <v>44010</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2022</v>
      </c>
      <c r="D9404" s="3">
        <v>44786</v>
      </c>
      <c r="E9404" s="3">
        <v>44791</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2022</v>
      </c>
      <c r="D9405" s="3">
        <v>44786</v>
      </c>
      <c r="E9405" s="3">
        <v>44791</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2023</v>
      </c>
      <c r="D9406" s="3">
        <v>45030</v>
      </c>
      <c r="E9406" s="3">
        <v>45034</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2020</v>
      </c>
      <c r="D9407" s="3">
        <v>43904</v>
      </c>
      <c r="E9407" s="3">
        <v>43907</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2020</v>
      </c>
      <c r="D9408" s="3">
        <v>43904</v>
      </c>
      <c r="E9408" s="3">
        <v>43907</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2023</v>
      </c>
      <c r="D9409" s="3">
        <v>45192</v>
      </c>
      <c r="E9409" s="3">
        <v>45194</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2023</v>
      </c>
      <c r="D9410" s="3">
        <v>45192</v>
      </c>
      <c r="E9410" s="3">
        <v>45194</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2023</v>
      </c>
      <c r="D9411" s="3">
        <v>45271</v>
      </c>
      <c r="E9411" s="3">
        <v>45274</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2023</v>
      </c>
      <c r="D9412" s="3">
        <v>45271</v>
      </c>
      <c r="E9412" s="3">
        <v>45274</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2022</v>
      </c>
      <c r="D9413" s="3">
        <v>44631</v>
      </c>
      <c r="E9413" s="3">
        <v>44635</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2021</v>
      </c>
      <c r="D9414" s="3">
        <v>44223</v>
      </c>
      <c r="E9414" s="3">
        <v>44225</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2022</v>
      </c>
      <c r="D9415" s="3">
        <v>44831</v>
      </c>
      <c r="E9415" s="3">
        <v>44832</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2021</v>
      </c>
      <c r="D9416" s="3">
        <v>44487</v>
      </c>
      <c r="E9416" s="3">
        <v>44491</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2021</v>
      </c>
      <c r="D9417" s="3">
        <v>44487</v>
      </c>
      <c r="E9417" s="3">
        <v>44491</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2021</v>
      </c>
      <c r="D9418" s="3">
        <v>44487</v>
      </c>
      <c r="E9418" s="3">
        <v>44491</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2020</v>
      </c>
      <c r="D9419" s="3">
        <v>44131</v>
      </c>
      <c r="E9419" s="3">
        <v>44136</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2020</v>
      </c>
      <c r="D9420" s="3">
        <v>44131</v>
      </c>
      <c r="E9420" s="3">
        <v>44136</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2023</v>
      </c>
      <c r="D9421" s="3">
        <v>45202</v>
      </c>
      <c r="E9421" s="3">
        <v>45204</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2023</v>
      </c>
      <c r="D9422" s="3">
        <v>45202</v>
      </c>
      <c r="E9422" s="3">
        <v>45204</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2020</v>
      </c>
      <c r="D9423" s="3">
        <v>44035</v>
      </c>
      <c r="E9423" s="3">
        <v>44039</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2020</v>
      </c>
      <c r="D9424" s="3">
        <v>44035</v>
      </c>
      <c r="E9424" s="3">
        <v>44039</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2020</v>
      </c>
      <c r="D9425" s="3">
        <v>44035</v>
      </c>
      <c r="E9425" s="3">
        <v>44039</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2020</v>
      </c>
      <c r="D9426" s="3">
        <v>44035</v>
      </c>
      <c r="E9426" s="3">
        <v>44039</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2020</v>
      </c>
      <c r="D9427" s="3">
        <v>44086</v>
      </c>
      <c r="E9427" s="3">
        <v>44091</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2022</v>
      </c>
      <c r="D9428" s="3">
        <v>44820</v>
      </c>
      <c r="E9428" s="3">
        <v>44825</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2020</v>
      </c>
      <c r="D9429" s="3">
        <v>44162</v>
      </c>
      <c r="E9429" s="3">
        <v>44166</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2020</v>
      </c>
      <c r="D9430" s="3">
        <v>43962</v>
      </c>
      <c r="E9430" s="3">
        <v>43967</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2021</v>
      </c>
      <c r="D9431" s="3">
        <v>44436</v>
      </c>
      <c r="E9431" s="3">
        <v>44440</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2021</v>
      </c>
      <c r="D9432" s="3">
        <v>44436</v>
      </c>
      <c r="E9432" s="3">
        <v>44440</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2021</v>
      </c>
      <c r="D9433" s="3">
        <v>44366</v>
      </c>
      <c r="E9433" s="3">
        <v>44366</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2021</v>
      </c>
      <c r="D9434" s="3">
        <v>44425</v>
      </c>
      <c r="E9434" s="3">
        <v>44431</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2021</v>
      </c>
      <c r="D9435" s="3">
        <v>44425</v>
      </c>
      <c r="E9435" s="3">
        <v>44431</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2021</v>
      </c>
      <c r="D9436" s="3">
        <v>44425</v>
      </c>
      <c r="E9436" s="3">
        <v>44431</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2021</v>
      </c>
      <c r="D9437" s="3">
        <v>44425</v>
      </c>
      <c r="E9437" s="3">
        <v>44431</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2021</v>
      </c>
      <c r="D9438" s="3">
        <v>44464</v>
      </c>
      <c r="E9438" s="3">
        <v>44464</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2023</v>
      </c>
      <c r="D9439" s="3">
        <v>45073</v>
      </c>
      <c r="E9439" s="3">
        <v>45078</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2023</v>
      </c>
      <c r="D9440" s="3">
        <v>45139</v>
      </c>
      <c r="E9440" s="3">
        <v>45144</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2020</v>
      </c>
      <c r="D9441" s="3">
        <v>44116</v>
      </c>
      <c r="E9441" s="3">
        <v>44121</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2020</v>
      </c>
      <c r="D9442" s="3">
        <v>43976</v>
      </c>
      <c r="E9442" s="3">
        <v>43980</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2020</v>
      </c>
      <c r="D9443" s="3">
        <v>44194</v>
      </c>
      <c r="E9443" s="3">
        <v>44196</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2023</v>
      </c>
      <c r="D9444" s="3">
        <v>45024</v>
      </c>
      <c r="E9444" s="3">
        <v>45028</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2023</v>
      </c>
      <c r="D9445" s="3">
        <v>45024</v>
      </c>
      <c r="E9445" s="3">
        <v>45028</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2021</v>
      </c>
      <c r="D9446" s="3">
        <v>44256</v>
      </c>
      <c r="E9446" s="3">
        <v>44257</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2021</v>
      </c>
      <c r="D9447" s="3">
        <v>44345</v>
      </c>
      <c r="E9447" s="3">
        <v>44350</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2022</v>
      </c>
      <c r="D9448" s="3">
        <v>44827</v>
      </c>
      <c r="E9448" s="3">
        <v>44833</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2023</v>
      </c>
      <c r="D9449" s="3">
        <v>45074</v>
      </c>
      <c r="E9449" s="3">
        <v>45081</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2022</v>
      </c>
      <c r="D9450" s="3">
        <v>44822</v>
      </c>
      <c r="E9450" s="3">
        <v>44828</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2020</v>
      </c>
      <c r="D9451" s="3">
        <v>44082</v>
      </c>
      <c r="E9451" s="3">
        <v>44087</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2023</v>
      </c>
      <c r="D9452" s="3">
        <v>45081</v>
      </c>
      <c r="E9452" s="3">
        <v>45085</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2021</v>
      </c>
      <c r="D9453" s="3">
        <v>44467</v>
      </c>
      <c r="E9453" s="3">
        <v>44474</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2021</v>
      </c>
      <c r="D9454" s="3">
        <v>44467</v>
      </c>
      <c r="E9454" s="3">
        <v>44474</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2021</v>
      </c>
      <c r="D9455" s="3">
        <v>44467</v>
      </c>
      <c r="E9455" s="3">
        <v>44474</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2021</v>
      </c>
      <c r="D9456" s="3">
        <v>44467</v>
      </c>
      <c r="E9456" s="3">
        <v>44474</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2022</v>
      </c>
      <c r="D9457" s="3">
        <v>44729</v>
      </c>
      <c r="E9457" s="3">
        <v>44732</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2023</v>
      </c>
      <c r="D9458" s="3">
        <v>45074</v>
      </c>
      <c r="E9458" s="3">
        <v>45081</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2023</v>
      </c>
      <c r="D9459" s="3">
        <v>45074</v>
      </c>
      <c r="E9459" s="3">
        <v>45081</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2020</v>
      </c>
      <c r="D9460" s="3">
        <v>44113</v>
      </c>
      <c r="E9460" s="3">
        <v>44118</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2020</v>
      </c>
      <c r="D9461" s="3">
        <v>44113</v>
      </c>
      <c r="E9461" s="3">
        <v>44118</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2020</v>
      </c>
      <c r="D9462" s="3">
        <v>44152</v>
      </c>
      <c r="E9462" s="3">
        <v>44157</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2020</v>
      </c>
      <c r="D9463" s="3">
        <v>44123</v>
      </c>
      <c r="E9463" s="3">
        <v>44128</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2023</v>
      </c>
      <c r="D9464" s="3">
        <v>45256</v>
      </c>
      <c r="E9464" s="3">
        <v>45261</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2020</v>
      </c>
      <c r="D9465" s="3">
        <v>43889</v>
      </c>
      <c r="E9465" s="3">
        <v>43893</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2020</v>
      </c>
      <c r="D9466" s="3">
        <v>44186</v>
      </c>
      <c r="E9466" s="3">
        <v>44190</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2022</v>
      </c>
      <c r="D9467" s="3">
        <v>44885</v>
      </c>
      <c r="E9467" s="3">
        <v>44889</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2023</v>
      </c>
      <c r="D9468" s="3">
        <v>45236</v>
      </c>
      <c r="E9468" s="3">
        <v>45241</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2023</v>
      </c>
      <c r="D9469" s="3">
        <v>45236</v>
      </c>
      <c r="E9469" s="3">
        <v>45241</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2023</v>
      </c>
      <c r="D9470" s="3">
        <v>45236</v>
      </c>
      <c r="E9470" s="3">
        <v>45241</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2023</v>
      </c>
      <c r="D9471" s="3">
        <v>45236</v>
      </c>
      <c r="E9471" s="3">
        <v>45241</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2023</v>
      </c>
      <c r="D9472" s="3">
        <v>45236</v>
      </c>
      <c r="E9472" s="3">
        <v>45241</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2023</v>
      </c>
      <c r="D9473" s="3">
        <v>45236</v>
      </c>
      <c r="E9473" s="3">
        <v>45241</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2023</v>
      </c>
      <c r="D9474" s="3">
        <v>45236</v>
      </c>
      <c r="E9474" s="3">
        <v>45241</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2023</v>
      </c>
      <c r="D9475" s="3">
        <v>45236</v>
      </c>
      <c r="E9475" s="3">
        <v>45241</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2021</v>
      </c>
      <c r="D9476" s="3">
        <v>44347</v>
      </c>
      <c r="E9476" s="3">
        <v>44352</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2021</v>
      </c>
      <c r="D9477" s="3">
        <v>44347</v>
      </c>
      <c r="E9477" s="3">
        <v>44352</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2021</v>
      </c>
      <c r="D9478" s="3">
        <v>44347</v>
      </c>
      <c r="E9478" s="3">
        <v>44352</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2021</v>
      </c>
      <c r="D9479" s="3">
        <v>44347</v>
      </c>
      <c r="E9479" s="3">
        <v>44352</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2020</v>
      </c>
      <c r="D9480" s="3">
        <v>44081</v>
      </c>
      <c r="E9480" s="3">
        <v>44088</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2020</v>
      </c>
      <c r="D9481" s="3">
        <v>44081</v>
      </c>
      <c r="E9481" s="3">
        <v>44088</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2020</v>
      </c>
      <c r="D9482" s="3">
        <v>44081</v>
      </c>
      <c r="E9482" s="3">
        <v>44088</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2023</v>
      </c>
      <c r="D9483" s="3">
        <v>45237</v>
      </c>
      <c r="E9483" s="3">
        <v>45243</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2021</v>
      </c>
      <c r="D9484" s="3">
        <v>44367</v>
      </c>
      <c r="E9484" s="3">
        <v>44371</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2020</v>
      </c>
      <c r="D9485" s="3">
        <v>44034</v>
      </c>
      <c r="E9485" s="3">
        <v>44040</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2022</v>
      </c>
      <c r="D9486" s="3">
        <v>44898</v>
      </c>
      <c r="E9486" s="3">
        <v>44900</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2022</v>
      </c>
      <c r="D9487" s="3">
        <v>44898</v>
      </c>
      <c r="E9487" s="3">
        <v>44900</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2023</v>
      </c>
      <c r="D9488" s="3">
        <v>45212</v>
      </c>
      <c r="E9488" s="3">
        <v>45212</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2023</v>
      </c>
      <c r="D9489" s="3">
        <v>45272</v>
      </c>
      <c r="E9489" s="3">
        <v>45274</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2021</v>
      </c>
      <c r="D9490" s="3">
        <v>44470</v>
      </c>
      <c r="E9490" s="3">
        <v>44473</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2022</v>
      </c>
      <c r="D9491" s="3">
        <v>44779</v>
      </c>
      <c r="E9491" s="3">
        <v>44785</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2023</v>
      </c>
      <c r="D9492" s="3">
        <v>44930</v>
      </c>
      <c r="E9492" s="3">
        <v>44934</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2023</v>
      </c>
      <c r="D9493" s="3">
        <v>44930</v>
      </c>
      <c r="E9493" s="3">
        <v>44934</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2023</v>
      </c>
      <c r="D9494" s="3">
        <v>45238</v>
      </c>
      <c r="E9494" s="3">
        <v>45238</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2022</v>
      </c>
      <c r="D9495" s="3">
        <v>44564</v>
      </c>
      <c r="E9495" s="3">
        <v>44569</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2022</v>
      </c>
      <c r="D9496" s="3">
        <v>44564</v>
      </c>
      <c r="E9496" s="3">
        <v>44569</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2022</v>
      </c>
      <c r="D9497" s="3">
        <v>44694</v>
      </c>
      <c r="E9497" s="3">
        <v>44698</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2022</v>
      </c>
      <c r="D9498" s="3">
        <v>44694</v>
      </c>
      <c r="E9498" s="3">
        <v>44698</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2023</v>
      </c>
      <c r="D9499" s="3">
        <v>45236</v>
      </c>
      <c r="E9499" s="3">
        <v>45238</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2023</v>
      </c>
      <c r="D9500" s="3">
        <v>45236</v>
      </c>
      <c r="E9500" s="3">
        <v>45238</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2023</v>
      </c>
      <c r="D9501" s="3">
        <v>45236</v>
      </c>
      <c r="E9501" s="3">
        <v>45238</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2022</v>
      </c>
      <c r="D9502" s="3">
        <v>44708</v>
      </c>
      <c r="E9502" s="3">
        <v>44712</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2021</v>
      </c>
      <c r="D9503" s="3">
        <v>44520</v>
      </c>
      <c r="E9503" s="3">
        <v>44524</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2022</v>
      </c>
      <c r="D9504" s="3">
        <v>44674</v>
      </c>
      <c r="E9504" s="3">
        <v>44681</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2022</v>
      </c>
      <c r="D9505" s="3">
        <v>44674</v>
      </c>
      <c r="E9505" s="3">
        <v>44681</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2022</v>
      </c>
      <c r="D9506" s="3">
        <v>44849</v>
      </c>
      <c r="E9506" s="3">
        <v>44853</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2022</v>
      </c>
      <c r="D9507" s="3">
        <v>44849</v>
      </c>
      <c r="E9507" s="3">
        <v>44853</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2020</v>
      </c>
      <c r="D9508" s="3">
        <v>43926</v>
      </c>
      <c r="E9508" s="3">
        <v>43928</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2020</v>
      </c>
      <c r="D9509" s="3">
        <v>43926</v>
      </c>
      <c r="E9509" s="3">
        <v>43928</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2020</v>
      </c>
      <c r="D9510" s="3">
        <v>43926</v>
      </c>
      <c r="E9510" s="3">
        <v>43928</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2020</v>
      </c>
      <c r="D9511" s="3">
        <v>43926</v>
      </c>
      <c r="E9511" s="3">
        <v>43928</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2022</v>
      </c>
      <c r="D9512" s="3">
        <v>44780</v>
      </c>
      <c r="E9512" s="3">
        <v>44785</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2020</v>
      </c>
      <c r="D9513" s="3">
        <v>44179</v>
      </c>
      <c r="E9513" s="3">
        <v>44181</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2023</v>
      </c>
      <c r="D9514" s="3">
        <v>45077</v>
      </c>
      <c r="E9514" s="3">
        <v>45081</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2022</v>
      </c>
      <c r="D9515" s="3">
        <v>44849</v>
      </c>
      <c r="E9515" s="3">
        <v>44854</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2020</v>
      </c>
      <c r="D9516" s="3">
        <v>43904</v>
      </c>
      <c r="E9516" s="3">
        <v>43908</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2020</v>
      </c>
      <c r="D9517" s="3">
        <v>43879</v>
      </c>
      <c r="E9517" s="3">
        <v>43886</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2021</v>
      </c>
      <c r="D9518" s="3">
        <v>44432</v>
      </c>
      <c r="E9518" s="3">
        <v>44434</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2021</v>
      </c>
      <c r="D9519" s="3">
        <v>44432</v>
      </c>
      <c r="E9519" s="3">
        <v>44434</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2021</v>
      </c>
      <c r="D9520" s="3">
        <v>44432</v>
      </c>
      <c r="E9520" s="3">
        <v>44434</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2023</v>
      </c>
      <c r="D9521" s="3">
        <v>45055</v>
      </c>
      <c r="E9521" s="3">
        <v>45059</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2022</v>
      </c>
      <c r="D9522" s="3">
        <v>44596</v>
      </c>
      <c r="E9522" s="3">
        <v>44601</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2020</v>
      </c>
      <c r="D9523" s="3">
        <v>44184</v>
      </c>
      <c r="E9523" s="3">
        <v>44190</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2020</v>
      </c>
      <c r="D9524" s="3">
        <v>44184</v>
      </c>
      <c r="E9524" s="3">
        <v>44190</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2020</v>
      </c>
      <c r="D9525" s="3">
        <v>44184</v>
      </c>
      <c r="E9525" s="3">
        <v>44190</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2023</v>
      </c>
      <c r="D9526" s="3">
        <v>45266</v>
      </c>
      <c r="E9526" s="3">
        <v>45267</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2023</v>
      </c>
      <c r="D9527" s="3">
        <v>45266</v>
      </c>
      <c r="E9527" s="3">
        <v>45267</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2023</v>
      </c>
      <c r="D9528" s="3">
        <v>45266</v>
      </c>
      <c r="E9528" s="3">
        <v>45267</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2023</v>
      </c>
      <c r="D9529" s="3">
        <v>45266</v>
      </c>
      <c r="E9529" s="3">
        <v>45267</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2023</v>
      </c>
      <c r="D9530" s="3">
        <v>45266</v>
      </c>
      <c r="E9530" s="3">
        <v>45267</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2023</v>
      </c>
      <c r="D9531" s="3">
        <v>45010</v>
      </c>
      <c r="E9531" s="3">
        <v>45011</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2023</v>
      </c>
      <c r="D9532" s="3">
        <v>45116</v>
      </c>
      <c r="E9532" s="3">
        <v>45120</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2023</v>
      </c>
      <c r="D9533" s="3">
        <v>45226</v>
      </c>
      <c r="E9533" s="3">
        <v>45231</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2022</v>
      </c>
      <c r="D9534" s="3">
        <v>44862</v>
      </c>
      <c r="E9534" s="3">
        <v>44866</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2022</v>
      </c>
      <c r="D9535" s="3">
        <v>44862</v>
      </c>
      <c r="E9535" s="3">
        <v>44866</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2022</v>
      </c>
      <c r="D9536" s="3">
        <v>44862</v>
      </c>
      <c r="E9536" s="3">
        <v>44866</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2022</v>
      </c>
      <c r="D9537" s="3">
        <v>44862</v>
      </c>
      <c r="E9537" s="3">
        <v>44866</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2023</v>
      </c>
      <c r="D9538" s="3">
        <v>45090</v>
      </c>
      <c r="E9538" s="3">
        <v>45092</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2022</v>
      </c>
      <c r="D9539" s="3">
        <v>44830</v>
      </c>
      <c r="E9539" s="3">
        <v>44832</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2023</v>
      </c>
      <c r="D9540" s="3">
        <v>45177</v>
      </c>
      <c r="E9540" s="3">
        <v>45179</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2023</v>
      </c>
      <c r="D9541" s="3">
        <v>45177</v>
      </c>
      <c r="E9541" s="3">
        <v>45179</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2021</v>
      </c>
      <c r="D9542" s="3">
        <v>44327</v>
      </c>
      <c r="E9542" s="3">
        <v>44332</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2021</v>
      </c>
      <c r="D9543" s="3">
        <v>44414</v>
      </c>
      <c r="E9543" s="3">
        <v>44418</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2021</v>
      </c>
      <c r="D9544" s="3">
        <v>44414</v>
      </c>
      <c r="E9544" s="3">
        <v>44418</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2021</v>
      </c>
      <c r="D9545" s="3">
        <v>44414</v>
      </c>
      <c r="E9545" s="3">
        <v>44418</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2021</v>
      </c>
      <c r="D9546" s="3">
        <v>44414</v>
      </c>
      <c r="E9546" s="3">
        <v>44418</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2020</v>
      </c>
      <c r="D9547" s="3">
        <v>44133</v>
      </c>
      <c r="E9547" s="3">
        <v>44137</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2020</v>
      </c>
      <c r="D9548" s="3">
        <v>44133</v>
      </c>
      <c r="E9548" s="3">
        <v>44137</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2022</v>
      </c>
      <c r="D9549" s="3">
        <v>44731</v>
      </c>
      <c r="E9549" s="3">
        <v>44733</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2022</v>
      </c>
      <c r="D9550" s="3">
        <v>44731</v>
      </c>
      <c r="E9550" s="3">
        <v>44733</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2022</v>
      </c>
      <c r="D9551" s="3">
        <v>44731</v>
      </c>
      <c r="E9551" s="3">
        <v>44733</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2021</v>
      </c>
      <c r="D9552" s="3">
        <v>44319</v>
      </c>
      <c r="E9552" s="3">
        <v>44322</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2021</v>
      </c>
      <c r="D9553" s="3">
        <v>44510</v>
      </c>
      <c r="E9553" s="3">
        <v>44514</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2021</v>
      </c>
      <c r="D9554" s="3">
        <v>44346</v>
      </c>
      <c r="E9554" s="3">
        <v>44350</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2022</v>
      </c>
      <c r="D9555" s="3">
        <v>44827</v>
      </c>
      <c r="E9555" s="3">
        <v>44832</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2021</v>
      </c>
      <c r="D9556" s="3">
        <v>44528</v>
      </c>
      <c r="E9556" s="3">
        <v>44532</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2021</v>
      </c>
      <c r="D9557" s="3">
        <v>44528</v>
      </c>
      <c r="E9557" s="3">
        <v>44532</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2021</v>
      </c>
      <c r="D9558" s="3">
        <v>44533</v>
      </c>
      <c r="E9558" s="3">
        <v>44535</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2020</v>
      </c>
      <c r="D9559" s="3">
        <v>44121</v>
      </c>
      <c r="E9559" s="3">
        <v>44123</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2022</v>
      </c>
      <c r="D9560" s="3">
        <v>44685</v>
      </c>
      <c r="E9560" s="3">
        <v>44687</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2022</v>
      </c>
      <c r="D9561" s="3">
        <v>44685</v>
      </c>
      <c r="E9561" s="3">
        <v>44687</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2022</v>
      </c>
      <c r="D9562" s="3">
        <v>44685</v>
      </c>
      <c r="E9562" s="3">
        <v>44687</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2022</v>
      </c>
      <c r="D9563" s="3">
        <v>44685</v>
      </c>
      <c r="E9563" s="3">
        <v>44687</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2022</v>
      </c>
      <c r="D9564" s="3">
        <v>44685</v>
      </c>
      <c r="E9564" s="3">
        <v>44687</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2022</v>
      </c>
      <c r="D9565" s="3">
        <v>44685</v>
      </c>
      <c r="E9565" s="3">
        <v>44687</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2021</v>
      </c>
      <c r="D9566" s="3">
        <v>44348</v>
      </c>
      <c r="E9566" s="3">
        <v>44355</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2020</v>
      </c>
      <c r="D9567" s="3">
        <v>43921</v>
      </c>
      <c r="E9567" s="3">
        <v>43921</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2020</v>
      </c>
      <c r="D9568" s="3">
        <v>43921</v>
      </c>
      <c r="E9568" s="3">
        <v>43921</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2020</v>
      </c>
      <c r="D9569" s="3">
        <v>43921</v>
      </c>
      <c r="E9569" s="3">
        <v>43921</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2023</v>
      </c>
      <c r="D9570" s="3">
        <v>45113</v>
      </c>
      <c r="E9570" s="3">
        <v>45115</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2021</v>
      </c>
      <c r="D9571" s="3">
        <v>44463</v>
      </c>
      <c r="E9571" s="3">
        <v>44463</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2021</v>
      </c>
      <c r="D9572" s="3">
        <v>44463</v>
      </c>
      <c r="E9572" s="3">
        <v>44463</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2021</v>
      </c>
      <c r="D9573" s="3">
        <v>44463</v>
      </c>
      <c r="E9573" s="3">
        <v>44463</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2021</v>
      </c>
      <c r="D9574" s="3">
        <v>44463</v>
      </c>
      <c r="E9574" s="3">
        <v>44463</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2021</v>
      </c>
      <c r="D9575" s="3">
        <v>44463</v>
      </c>
      <c r="E9575" s="3">
        <v>44463</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2021</v>
      </c>
      <c r="D9576" s="3">
        <v>44421</v>
      </c>
      <c r="E9576" s="3">
        <v>44421</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2021</v>
      </c>
      <c r="D9577" s="3">
        <v>44342</v>
      </c>
      <c r="E9577" s="3">
        <v>44344</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2021</v>
      </c>
      <c r="D9578" s="3">
        <v>44342</v>
      </c>
      <c r="E9578" s="3">
        <v>44344</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2021</v>
      </c>
      <c r="D9579" s="3">
        <v>44342</v>
      </c>
      <c r="E9579" s="3">
        <v>44344</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2023</v>
      </c>
      <c r="D9580" s="3">
        <v>45184</v>
      </c>
      <c r="E9580" s="3">
        <v>45186</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2023</v>
      </c>
      <c r="D9581" s="3">
        <v>45184</v>
      </c>
      <c r="E9581" s="3">
        <v>45186</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2023</v>
      </c>
      <c r="D9582" s="3">
        <v>45184</v>
      </c>
      <c r="E9582" s="3">
        <v>45186</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2023</v>
      </c>
      <c r="D9583" s="3">
        <v>45184</v>
      </c>
      <c r="E9583" s="3">
        <v>45186</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2022</v>
      </c>
      <c r="D9584" s="3">
        <v>44720</v>
      </c>
      <c r="E9584" s="3">
        <v>44724</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2023</v>
      </c>
      <c r="D9585" s="3">
        <v>45103</v>
      </c>
      <c r="E9585" s="3">
        <v>45105</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2023</v>
      </c>
      <c r="D9586" s="3">
        <v>45165</v>
      </c>
      <c r="E9586" s="3">
        <v>45166</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2022</v>
      </c>
      <c r="D9587" s="3">
        <v>44800</v>
      </c>
      <c r="E9587" s="3">
        <v>44802</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2022</v>
      </c>
      <c r="D9588" s="3">
        <v>44884</v>
      </c>
      <c r="E9588" s="3">
        <v>44884</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2023</v>
      </c>
      <c r="D9589" s="3">
        <v>45034</v>
      </c>
      <c r="E9589" s="3">
        <v>45039</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2023</v>
      </c>
      <c r="D9590" s="3">
        <v>45131</v>
      </c>
      <c r="E9590" s="3">
        <v>45136</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2020</v>
      </c>
      <c r="D9591" s="3">
        <v>43962</v>
      </c>
      <c r="E9591" s="3">
        <v>43966</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2020</v>
      </c>
      <c r="D9592" s="3">
        <v>43962</v>
      </c>
      <c r="E9592" s="3">
        <v>43966</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2022</v>
      </c>
      <c r="D9593" s="3">
        <v>44771</v>
      </c>
      <c r="E9593" s="3">
        <v>44775</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2022</v>
      </c>
      <c r="D9594" s="3">
        <v>44771</v>
      </c>
      <c r="E9594" s="3">
        <v>44775</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2023</v>
      </c>
      <c r="D9595" s="3">
        <v>45184</v>
      </c>
      <c r="E9595" s="3">
        <v>45189</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2023</v>
      </c>
      <c r="D9596" s="3">
        <v>45184</v>
      </c>
      <c r="E9596" s="3">
        <v>45189</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2023</v>
      </c>
      <c r="D9597" s="3">
        <v>44951</v>
      </c>
      <c r="E9597" s="3">
        <v>44956</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2023</v>
      </c>
      <c r="D9598" s="3">
        <v>44951</v>
      </c>
      <c r="E9598" s="3">
        <v>44956</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2023</v>
      </c>
      <c r="D9599" s="3">
        <v>44951</v>
      </c>
      <c r="E9599" s="3">
        <v>44956</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2021</v>
      </c>
      <c r="D9600" s="3">
        <v>44458</v>
      </c>
      <c r="E9600" s="3">
        <v>44462</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2021</v>
      </c>
      <c r="D9601" s="3">
        <v>44300</v>
      </c>
      <c r="E9601" s="3">
        <v>44304</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2023</v>
      </c>
      <c r="D9602" s="3">
        <v>45055</v>
      </c>
      <c r="E9602" s="3">
        <v>45058</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2022</v>
      </c>
      <c r="D9603" s="3">
        <v>44809</v>
      </c>
      <c r="E9603" s="3">
        <v>44814</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2020</v>
      </c>
      <c r="D9604" s="3">
        <v>43970</v>
      </c>
      <c r="E9604" s="3">
        <v>43973</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2022</v>
      </c>
      <c r="D9605" s="3">
        <v>44730</v>
      </c>
      <c r="E9605" s="3">
        <v>44736</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2021</v>
      </c>
      <c r="D9606" s="3">
        <v>44502</v>
      </c>
      <c r="E9606" s="3">
        <v>44505</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2023</v>
      </c>
      <c r="D9607" s="3">
        <v>45235</v>
      </c>
      <c r="E9607" s="3">
        <v>45240</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2023</v>
      </c>
      <c r="D9608" s="3">
        <v>45235</v>
      </c>
      <c r="E9608" s="3">
        <v>45240</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2023</v>
      </c>
      <c r="D9609" s="3">
        <v>45266</v>
      </c>
      <c r="E9609" s="3">
        <v>45269</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2023</v>
      </c>
      <c r="D9610" s="3">
        <v>45266</v>
      </c>
      <c r="E9610" s="3">
        <v>45269</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2022</v>
      </c>
      <c r="D9611" s="3">
        <v>44698</v>
      </c>
      <c r="E9611" s="3">
        <v>44701</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2022</v>
      </c>
      <c r="D9612" s="3">
        <v>44698</v>
      </c>
      <c r="E9612" s="3">
        <v>44701</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2023</v>
      </c>
      <c r="D9613" s="3">
        <v>45224</v>
      </c>
      <c r="E9613" s="3">
        <v>45230</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2022</v>
      </c>
      <c r="D9614" s="3">
        <v>44823</v>
      </c>
      <c r="E9614" s="3">
        <v>44827</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2020</v>
      </c>
      <c r="D9615" s="3">
        <v>44146</v>
      </c>
      <c r="E9615" s="3">
        <v>44148</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2020</v>
      </c>
      <c r="D9616" s="3">
        <v>44146</v>
      </c>
      <c r="E9616" s="3">
        <v>44148</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2020</v>
      </c>
      <c r="D9617" s="3">
        <v>44146</v>
      </c>
      <c r="E9617" s="3">
        <v>44148</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2022</v>
      </c>
      <c r="D9618" s="3">
        <v>44796</v>
      </c>
      <c r="E9618" s="3">
        <v>44803</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2023</v>
      </c>
      <c r="D9619" s="3">
        <v>45247</v>
      </c>
      <c r="E9619" s="3">
        <v>45252</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2023</v>
      </c>
      <c r="D9620" s="3">
        <v>45247</v>
      </c>
      <c r="E9620" s="3">
        <v>45252</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2023</v>
      </c>
      <c r="D9621" s="3">
        <v>45247</v>
      </c>
      <c r="E9621" s="3">
        <v>45252</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2020</v>
      </c>
      <c r="D9622" s="3">
        <v>44100</v>
      </c>
      <c r="E9622" s="3">
        <v>44104</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2020</v>
      </c>
      <c r="D9623" s="3">
        <v>44100</v>
      </c>
      <c r="E9623" s="3">
        <v>44104</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2020</v>
      </c>
      <c r="D9624" s="3">
        <v>44100</v>
      </c>
      <c r="E9624" s="3">
        <v>44104</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2023</v>
      </c>
      <c r="D9625" s="3">
        <v>45107</v>
      </c>
      <c r="E9625" s="3">
        <v>45108</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2023</v>
      </c>
      <c r="D9626" s="3">
        <v>45107</v>
      </c>
      <c r="E9626" s="3">
        <v>45108</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2023</v>
      </c>
      <c r="D9627" s="3">
        <v>45107</v>
      </c>
      <c r="E9627" s="3">
        <v>45108</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2023</v>
      </c>
      <c r="D9628" s="3">
        <v>45193</v>
      </c>
      <c r="E9628" s="3">
        <v>45195</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2020</v>
      </c>
      <c r="D9629" s="3">
        <v>44158</v>
      </c>
      <c r="E9629" s="3">
        <v>44162</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2020</v>
      </c>
      <c r="D9630" s="3">
        <v>43844</v>
      </c>
      <c r="E9630" s="3">
        <v>43849</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2020</v>
      </c>
      <c r="D9631" s="3">
        <v>43844</v>
      </c>
      <c r="E9631" s="3">
        <v>43849</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2022</v>
      </c>
      <c r="D9632" s="3">
        <v>44713</v>
      </c>
      <c r="E9632" s="3">
        <v>44719</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2022</v>
      </c>
      <c r="D9633" s="3">
        <v>44713</v>
      </c>
      <c r="E9633" s="3">
        <v>44719</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2023</v>
      </c>
      <c r="D9634" s="3">
        <v>44971</v>
      </c>
      <c r="E9634" s="3">
        <v>44975</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2020</v>
      </c>
      <c r="D9635" s="3">
        <v>44118</v>
      </c>
      <c r="E9635" s="3">
        <v>44121</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2020</v>
      </c>
      <c r="D9636" s="3">
        <v>44118</v>
      </c>
      <c r="E9636" s="3">
        <v>44121</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2020</v>
      </c>
      <c r="D9637" s="3">
        <v>44118</v>
      </c>
      <c r="E9637" s="3">
        <v>44121</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2020</v>
      </c>
      <c r="D9638" s="3">
        <v>44153</v>
      </c>
      <c r="E9638" s="3">
        <v>44160</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2020</v>
      </c>
      <c r="D9639" s="3">
        <v>44153</v>
      </c>
      <c r="E9639" s="3">
        <v>44160</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2023</v>
      </c>
      <c r="D9640" s="3">
        <v>45243</v>
      </c>
      <c r="E9640" s="3">
        <v>45246</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2021</v>
      </c>
      <c r="D9641" s="3">
        <v>44224</v>
      </c>
      <c r="E9641" s="3">
        <v>44227</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2020</v>
      </c>
      <c r="D9642" s="3">
        <v>43897</v>
      </c>
      <c r="E9642" s="3">
        <v>43902</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2020</v>
      </c>
      <c r="D9643" s="3">
        <v>43897</v>
      </c>
      <c r="E9643" s="3">
        <v>43902</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2020</v>
      </c>
      <c r="D9644" s="3">
        <v>43897</v>
      </c>
      <c r="E9644" s="3">
        <v>43902</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2020</v>
      </c>
      <c r="D9645" s="3">
        <v>43897</v>
      </c>
      <c r="E9645" s="3">
        <v>43902</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2023</v>
      </c>
      <c r="D9646" s="3">
        <v>45086</v>
      </c>
      <c r="E9646" s="3">
        <v>45091</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2023</v>
      </c>
      <c r="D9647" s="3">
        <v>45086</v>
      </c>
      <c r="E9647" s="3">
        <v>45091</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2023</v>
      </c>
      <c r="D9648" s="3">
        <v>45086</v>
      </c>
      <c r="E9648" s="3">
        <v>45091</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2020</v>
      </c>
      <c r="D9649" s="3">
        <v>44154</v>
      </c>
      <c r="E9649" s="3">
        <v>44159</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2020</v>
      </c>
      <c r="D9650" s="3">
        <v>44154</v>
      </c>
      <c r="E9650" s="3">
        <v>44159</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2022</v>
      </c>
      <c r="D9651" s="3">
        <v>44892</v>
      </c>
      <c r="E9651" s="3">
        <v>44896</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2022</v>
      </c>
      <c r="D9652" s="3">
        <v>44892</v>
      </c>
      <c r="E9652" s="3">
        <v>44896</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2022</v>
      </c>
      <c r="D9653" s="3">
        <v>44892</v>
      </c>
      <c r="E9653" s="3">
        <v>44896</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2022</v>
      </c>
      <c r="D9654" s="3">
        <v>44892</v>
      </c>
      <c r="E9654" s="3">
        <v>44896</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2023</v>
      </c>
      <c r="D9655" s="3">
        <v>44950</v>
      </c>
      <c r="E9655" s="3">
        <v>44954</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2023</v>
      </c>
      <c r="D9656" s="3">
        <v>44950</v>
      </c>
      <c r="E9656" s="3">
        <v>44954</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2020</v>
      </c>
      <c r="D9657" s="3">
        <v>44096</v>
      </c>
      <c r="E9657" s="3">
        <v>44103</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2020</v>
      </c>
      <c r="D9658" s="3">
        <v>44096</v>
      </c>
      <c r="E9658" s="3">
        <v>44103</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2020</v>
      </c>
      <c r="D9659" s="3">
        <v>44096</v>
      </c>
      <c r="E9659" s="3">
        <v>44103</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2020</v>
      </c>
      <c r="D9660" s="3">
        <v>44096</v>
      </c>
      <c r="E9660" s="3">
        <v>44103</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2020</v>
      </c>
      <c r="D9661" s="3">
        <v>43916</v>
      </c>
      <c r="E9661" s="3">
        <v>43920</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2022</v>
      </c>
      <c r="D9662" s="3">
        <v>44719</v>
      </c>
      <c r="E9662" s="3">
        <v>44724</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2022</v>
      </c>
      <c r="D9663" s="3">
        <v>44719</v>
      </c>
      <c r="E9663" s="3">
        <v>44724</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2022</v>
      </c>
      <c r="D9664" s="3">
        <v>44719</v>
      </c>
      <c r="E9664" s="3">
        <v>44724</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2023</v>
      </c>
      <c r="D9665" s="3">
        <v>45170</v>
      </c>
      <c r="E9665" s="3">
        <v>45175</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2021</v>
      </c>
      <c r="D9666" s="3">
        <v>44537</v>
      </c>
      <c r="E9666" s="3">
        <v>44537</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2023</v>
      </c>
      <c r="D9667" s="3">
        <v>45247</v>
      </c>
      <c r="E9667" s="3">
        <v>45251</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2023</v>
      </c>
      <c r="D9668" s="3">
        <v>45247</v>
      </c>
      <c r="E9668" s="3">
        <v>45251</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2022</v>
      </c>
      <c r="D9669" s="3">
        <v>44675</v>
      </c>
      <c r="E9669" s="3">
        <v>44679</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2022</v>
      </c>
      <c r="D9670" s="3">
        <v>44675</v>
      </c>
      <c r="E9670" s="3">
        <v>44679</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2023</v>
      </c>
      <c r="D9671" s="3">
        <v>45019</v>
      </c>
      <c r="E9671" s="3">
        <v>45023</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2021</v>
      </c>
      <c r="D9672" s="3">
        <v>44421</v>
      </c>
      <c r="E9672" s="3">
        <v>44423</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2023</v>
      </c>
      <c r="D9673" s="3">
        <v>45244</v>
      </c>
      <c r="E9673" s="3">
        <v>45250</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2022</v>
      </c>
      <c r="D9674" s="3">
        <v>44919</v>
      </c>
      <c r="E9674" s="3">
        <v>44924</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2022</v>
      </c>
      <c r="D9675" s="3">
        <v>44919</v>
      </c>
      <c r="E9675" s="3">
        <v>44924</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2020</v>
      </c>
      <c r="D9676" s="3">
        <v>44034</v>
      </c>
      <c r="E9676" s="3">
        <v>44036</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2022</v>
      </c>
      <c r="D9677" s="3">
        <v>44688</v>
      </c>
      <c r="E9677" s="3">
        <v>44692</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2020</v>
      </c>
      <c r="D9678" s="3">
        <v>44163</v>
      </c>
      <c r="E9678" s="3">
        <v>44168</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2022</v>
      </c>
      <c r="D9679" s="3">
        <v>44670</v>
      </c>
      <c r="E9679" s="3">
        <v>44675</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2022</v>
      </c>
      <c r="D9680" s="3">
        <v>44670</v>
      </c>
      <c r="E9680" s="3">
        <v>44675</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2021</v>
      </c>
      <c r="D9681" s="3">
        <v>44557</v>
      </c>
      <c r="E9681" s="3">
        <v>44561</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2021</v>
      </c>
      <c r="D9682" s="3">
        <v>44557</v>
      </c>
      <c r="E9682" s="3">
        <v>44561</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2023</v>
      </c>
      <c r="D9683" s="3">
        <v>45274</v>
      </c>
      <c r="E9683" s="3">
        <v>45279</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2023</v>
      </c>
      <c r="D9684" s="3">
        <v>45274</v>
      </c>
      <c r="E9684" s="3">
        <v>45279</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2023</v>
      </c>
      <c r="D9685" s="3">
        <v>45274</v>
      </c>
      <c r="E9685" s="3">
        <v>45279</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2023</v>
      </c>
      <c r="D9686" s="3">
        <v>45274</v>
      </c>
      <c r="E9686" s="3">
        <v>45279</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2023</v>
      </c>
      <c r="D9687" s="3">
        <v>44929</v>
      </c>
      <c r="E9687" s="3">
        <v>44931</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2023</v>
      </c>
      <c r="D9688" s="3">
        <v>45077</v>
      </c>
      <c r="E9688" s="3">
        <v>45081</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2023</v>
      </c>
      <c r="D9689" s="3">
        <v>45200</v>
      </c>
      <c r="E9689" s="3">
        <v>45206</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2023</v>
      </c>
      <c r="D9690" s="3">
        <v>45098</v>
      </c>
      <c r="E9690" s="3">
        <v>45105</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2023</v>
      </c>
      <c r="D9691" s="3">
        <v>45098</v>
      </c>
      <c r="E9691" s="3">
        <v>45105</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2023</v>
      </c>
      <c r="D9692" s="3">
        <v>45021</v>
      </c>
      <c r="E9692" s="3">
        <v>45022</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2021</v>
      </c>
      <c r="D9693" s="3">
        <v>44513</v>
      </c>
      <c r="E9693" s="3">
        <v>44517</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2021</v>
      </c>
      <c r="D9694" s="3">
        <v>44436</v>
      </c>
      <c r="E9694" s="3">
        <v>44441</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2023</v>
      </c>
      <c r="D9695" s="3">
        <v>45194</v>
      </c>
      <c r="E9695" s="3">
        <v>45198</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2023</v>
      </c>
      <c r="D9696" s="3">
        <v>45194</v>
      </c>
      <c r="E9696" s="3">
        <v>45198</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2022</v>
      </c>
      <c r="D9697" s="3">
        <v>44907</v>
      </c>
      <c r="E9697" s="3">
        <v>44910</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2020</v>
      </c>
      <c r="D9698" s="3">
        <v>43992</v>
      </c>
      <c r="E9698" s="3">
        <v>43997</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2022</v>
      </c>
      <c r="D9699" s="3">
        <v>44632</v>
      </c>
      <c r="E9699" s="3">
        <v>44632</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2023</v>
      </c>
      <c r="D9700" s="3">
        <v>45276</v>
      </c>
      <c r="E9700" s="3">
        <v>45280</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2023</v>
      </c>
      <c r="D9701" s="3">
        <v>45276</v>
      </c>
      <c r="E9701" s="3">
        <v>45280</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2023</v>
      </c>
      <c r="D9702" s="3">
        <v>45276</v>
      </c>
      <c r="E9702" s="3">
        <v>45280</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2022</v>
      </c>
      <c r="D9703" s="3">
        <v>44865</v>
      </c>
      <c r="E9703" s="3">
        <v>44870</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2023</v>
      </c>
      <c r="D9704" s="3">
        <v>45139</v>
      </c>
      <c r="E9704" s="3">
        <v>45143</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2023</v>
      </c>
      <c r="D9705" s="3">
        <v>45139</v>
      </c>
      <c r="E9705" s="3">
        <v>45143</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2023</v>
      </c>
      <c r="D9706" s="3">
        <v>45139</v>
      </c>
      <c r="E9706" s="3">
        <v>45143</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2023</v>
      </c>
      <c r="D9707" s="3">
        <v>45219</v>
      </c>
      <c r="E9707" s="3">
        <v>45223</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2022</v>
      </c>
      <c r="D9708" s="3">
        <v>44856</v>
      </c>
      <c r="E9708" s="3">
        <v>44862</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2022</v>
      </c>
      <c r="D9709" s="3">
        <v>44856</v>
      </c>
      <c r="E9709" s="3">
        <v>44862</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2022</v>
      </c>
      <c r="D9710" s="3">
        <v>44856</v>
      </c>
      <c r="E9710" s="3">
        <v>44862</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2022</v>
      </c>
      <c r="D9711" s="3">
        <v>44856</v>
      </c>
      <c r="E9711" s="3">
        <v>44862</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2020</v>
      </c>
      <c r="D9712" s="3">
        <v>44140</v>
      </c>
      <c r="E9712" s="3">
        <v>44145</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2020</v>
      </c>
      <c r="D9713" s="3">
        <v>44140</v>
      </c>
      <c r="E9713" s="3">
        <v>44145</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2020</v>
      </c>
      <c r="D9714" s="3">
        <v>44140</v>
      </c>
      <c r="E9714" s="3">
        <v>44145</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2020</v>
      </c>
      <c r="D9715" s="3">
        <v>44140</v>
      </c>
      <c r="E9715" s="3">
        <v>44145</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2020</v>
      </c>
      <c r="D9716" s="3">
        <v>44140</v>
      </c>
      <c r="E9716" s="3">
        <v>44145</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2022</v>
      </c>
      <c r="D9717" s="3">
        <v>44873</v>
      </c>
      <c r="E9717" s="3">
        <v>44878</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2022</v>
      </c>
      <c r="D9718" s="3">
        <v>44786</v>
      </c>
      <c r="E9718" s="3">
        <v>44788</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2022</v>
      </c>
      <c r="D9719" s="3">
        <v>44712</v>
      </c>
      <c r="E9719" s="3">
        <v>44713</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2022</v>
      </c>
      <c r="D9720" s="3">
        <v>44712</v>
      </c>
      <c r="E9720" s="3">
        <v>44713</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2023</v>
      </c>
      <c r="D9721" s="3">
        <v>45243</v>
      </c>
      <c r="E9721" s="3">
        <v>45245</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2022</v>
      </c>
      <c r="D9722" s="3">
        <v>44827</v>
      </c>
      <c r="E9722" s="3">
        <v>44831</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2022</v>
      </c>
      <c r="D9723" s="3">
        <v>44608</v>
      </c>
      <c r="E9723" s="3">
        <v>44612</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2022</v>
      </c>
      <c r="D9724" s="3">
        <v>44608</v>
      </c>
      <c r="E9724" s="3">
        <v>44612</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2020</v>
      </c>
      <c r="D9725" s="3">
        <v>44187</v>
      </c>
      <c r="E9725" s="3">
        <v>44191</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2021</v>
      </c>
      <c r="D9726" s="3">
        <v>44535</v>
      </c>
      <c r="E9726" s="3">
        <v>44541</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2023</v>
      </c>
      <c r="D9727" s="3">
        <v>45187</v>
      </c>
      <c r="E9727" s="3">
        <v>45190</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2023</v>
      </c>
      <c r="D9728" s="3">
        <v>45263</v>
      </c>
      <c r="E9728" s="3">
        <v>45265</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2023</v>
      </c>
      <c r="D9729" s="3">
        <v>45263</v>
      </c>
      <c r="E9729" s="3">
        <v>45265</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2023</v>
      </c>
      <c r="D9730" s="3">
        <v>45263</v>
      </c>
      <c r="E9730" s="3">
        <v>45265</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2020</v>
      </c>
      <c r="D9731" s="3">
        <v>44103</v>
      </c>
      <c r="E9731" s="3">
        <v>44108</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2020</v>
      </c>
      <c r="D9732" s="3">
        <v>44103</v>
      </c>
      <c r="E9732" s="3">
        <v>44108</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2023</v>
      </c>
      <c r="D9733" s="3">
        <v>45245</v>
      </c>
      <c r="E9733" s="3">
        <v>45250</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2020</v>
      </c>
      <c r="D9734" s="3">
        <v>44063</v>
      </c>
      <c r="E9734" s="3">
        <v>44068</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2020</v>
      </c>
      <c r="D9735" s="3">
        <v>44063</v>
      </c>
      <c r="E9735" s="3">
        <v>44068</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2020</v>
      </c>
      <c r="D9736" s="3">
        <v>44063</v>
      </c>
      <c r="E9736" s="3">
        <v>44068</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2020</v>
      </c>
      <c r="D9737" s="3">
        <v>44154</v>
      </c>
      <c r="E9737" s="3">
        <v>44157</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2021</v>
      </c>
      <c r="D9738" s="3">
        <v>44376</v>
      </c>
      <c r="E9738" s="3">
        <v>44380</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2023</v>
      </c>
      <c r="D9739" s="3">
        <v>45002</v>
      </c>
      <c r="E9739" s="3">
        <v>45007</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2023</v>
      </c>
      <c r="D9740" s="3">
        <v>45002</v>
      </c>
      <c r="E9740" s="3">
        <v>45007</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2023</v>
      </c>
      <c r="D9741" s="3">
        <v>45002</v>
      </c>
      <c r="E9741" s="3">
        <v>45007</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2023</v>
      </c>
      <c r="D9742" s="3">
        <v>45002</v>
      </c>
      <c r="E9742" s="3">
        <v>45007</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2021</v>
      </c>
      <c r="D9743" s="3">
        <v>44508</v>
      </c>
      <c r="E9743" s="3">
        <v>44512</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2023</v>
      </c>
      <c r="D9744" s="3">
        <v>45259</v>
      </c>
      <c r="E9744" s="3">
        <v>45263</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2022</v>
      </c>
      <c r="D9745" s="3">
        <v>44729</v>
      </c>
      <c r="E9745" s="3">
        <v>44735</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2023</v>
      </c>
      <c r="D9746" s="3">
        <v>44948</v>
      </c>
      <c r="E9746" s="3">
        <v>44952</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2023</v>
      </c>
      <c r="D9747" s="3">
        <v>45255</v>
      </c>
      <c r="E9747" s="3">
        <v>45255</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2023</v>
      </c>
      <c r="D9748" s="3">
        <v>45255</v>
      </c>
      <c r="E9748" s="3">
        <v>45255</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2020</v>
      </c>
      <c r="D9749" s="3">
        <v>44146</v>
      </c>
      <c r="E9749" s="3">
        <v>44150</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2020</v>
      </c>
      <c r="D9750" s="3">
        <v>44146</v>
      </c>
      <c r="E9750" s="3">
        <v>44150</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2022</v>
      </c>
      <c r="D9751" s="3">
        <v>44625</v>
      </c>
      <c r="E9751" s="3">
        <v>44629</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2022</v>
      </c>
      <c r="D9752" s="3">
        <v>44846</v>
      </c>
      <c r="E9752" s="3">
        <v>44850</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2022</v>
      </c>
      <c r="D9753" s="3">
        <v>44846</v>
      </c>
      <c r="E9753" s="3">
        <v>44850</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2022</v>
      </c>
      <c r="D9754" s="3">
        <v>44744</v>
      </c>
      <c r="E9754" s="3">
        <v>44745</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2023</v>
      </c>
      <c r="D9755" s="3">
        <v>45013</v>
      </c>
      <c r="E9755" s="3">
        <v>45015</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2023</v>
      </c>
      <c r="D9756" s="3">
        <v>45013</v>
      </c>
      <c r="E9756" s="3">
        <v>45015</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2023</v>
      </c>
      <c r="D9757" s="3">
        <v>45013</v>
      </c>
      <c r="E9757" s="3">
        <v>45015</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2023</v>
      </c>
      <c r="D9758" s="3">
        <v>45013</v>
      </c>
      <c r="E9758" s="3">
        <v>45015</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2023</v>
      </c>
      <c r="D9759" s="3">
        <v>45013</v>
      </c>
      <c r="E9759" s="3">
        <v>45015</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2023</v>
      </c>
      <c r="D9760" s="3">
        <v>45013</v>
      </c>
      <c r="E9760" s="3">
        <v>45015</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2022</v>
      </c>
      <c r="D9761" s="3">
        <v>44866</v>
      </c>
      <c r="E9761" s="3">
        <v>44871</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2023</v>
      </c>
      <c r="D9762" s="3">
        <v>45235</v>
      </c>
      <c r="E9762" s="3">
        <v>45239</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2020</v>
      </c>
      <c r="D9763" s="3">
        <v>43876</v>
      </c>
      <c r="E9763" s="3">
        <v>43880</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2020</v>
      </c>
      <c r="D9764" s="3">
        <v>43876</v>
      </c>
      <c r="E9764" s="3">
        <v>43880</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2020</v>
      </c>
      <c r="D9765" s="3">
        <v>43876</v>
      </c>
      <c r="E9765" s="3">
        <v>43880</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2020</v>
      </c>
      <c r="D9766" s="3">
        <v>44000</v>
      </c>
      <c r="E9766" s="3">
        <v>44005</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2023</v>
      </c>
      <c r="D9767" s="3">
        <v>44986</v>
      </c>
      <c r="E9767" s="3">
        <v>44992</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2023</v>
      </c>
      <c r="D9768" s="3">
        <v>44986</v>
      </c>
      <c r="E9768" s="3">
        <v>44992</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2023</v>
      </c>
      <c r="D9769" s="3">
        <v>45270</v>
      </c>
      <c r="E9769" s="3">
        <v>45276</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2023</v>
      </c>
      <c r="D9770" s="3">
        <v>45268</v>
      </c>
      <c r="E9770" s="3">
        <v>45275</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2022</v>
      </c>
      <c r="D9771" s="3">
        <v>44890</v>
      </c>
      <c r="E9771" s="3">
        <v>44896</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2022</v>
      </c>
      <c r="D9772" s="3">
        <v>44890</v>
      </c>
      <c r="E9772" s="3">
        <v>44896</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2022</v>
      </c>
      <c r="D9773" s="3">
        <v>44890</v>
      </c>
      <c r="E9773" s="3">
        <v>44896</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2022</v>
      </c>
      <c r="D9774" s="3">
        <v>44746</v>
      </c>
      <c r="E9774" s="3">
        <v>44746</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2022</v>
      </c>
      <c r="D9775" s="3">
        <v>44739</v>
      </c>
      <c r="E9775" s="3">
        <v>44746</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2020</v>
      </c>
      <c r="D9776" s="3">
        <v>44038</v>
      </c>
      <c r="E9776" s="3">
        <v>44042</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2020</v>
      </c>
      <c r="D9777" s="3">
        <v>44038</v>
      </c>
      <c r="E9777" s="3">
        <v>44042</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2020</v>
      </c>
      <c r="D9778" s="3">
        <v>44038</v>
      </c>
      <c r="E9778" s="3">
        <v>44042</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2020</v>
      </c>
      <c r="D9779" s="3">
        <v>44038</v>
      </c>
      <c r="E9779" s="3">
        <v>44042</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2020</v>
      </c>
      <c r="D9780" s="3">
        <v>44038</v>
      </c>
      <c r="E9780" s="3">
        <v>44042</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2020</v>
      </c>
      <c r="D9781" s="3">
        <v>44038</v>
      </c>
      <c r="E9781" s="3">
        <v>44042</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2022</v>
      </c>
      <c r="D9782" s="3">
        <v>44819</v>
      </c>
      <c r="E9782" s="3">
        <v>44823</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2022</v>
      </c>
      <c r="D9783" s="3">
        <v>44819</v>
      </c>
      <c r="E9783" s="3">
        <v>44823</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2021</v>
      </c>
      <c r="D9784" s="3">
        <v>44347</v>
      </c>
      <c r="E9784" s="3">
        <v>44349</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2021</v>
      </c>
      <c r="D9785" s="3">
        <v>44347</v>
      </c>
      <c r="E9785" s="3">
        <v>44349</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2021</v>
      </c>
      <c r="D9786" s="3">
        <v>44347</v>
      </c>
      <c r="E9786" s="3">
        <v>44349</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2021</v>
      </c>
      <c r="D9787" s="3">
        <v>44325</v>
      </c>
      <c r="E9787" s="3">
        <v>44329</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2020</v>
      </c>
      <c r="D9788" s="3">
        <v>44140</v>
      </c>
      <c r="E9788" s="3">
        <v>44140</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2023</v>
      </c>
      <c r="D9789" s="3">
        <v>45013</v>
      </c>
      <c r="E9789" s="3">
        <v>45018</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2023</v>
      </c>
      <c r="D9790" s="3">
        <v>45013</v>
      </c>
      <c r="E9790" s="3">
        <v>45018</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2023</v>
      </c>
      <c r="D9791" s="3">
        <v>45013</v>
      </c>
      <c r="E9791" s="3">
        <v>45018</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2023</v>
      </c>
      <c r="D9792" s="3">
        <v>45013</v>
      </c>
      <c r="E9792" s="3">
        <v>45018</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2020</v>
      </c>
      <c r="D9793" s="3">
        <v>43972</v>
      </c>
      <c r="E9793" s="3">
        <v>43974</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2020</v>
      </c>
      <c r="D9794" s="3">
        <v>43972</v>
      </c>
      <c r="E9794" s="3">
        <v>43974</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2020</v>
      </c>
      <c r="D9795" s="3">
        <v>43972</v>
      </c>
      <c r="E9795" s="3">
        <v>43974</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2020</v>
      </c>
      <c r="D9796" s="3">
        <v>43972</v>
      </c>
      <c r="E9796" s="3">
        <v>43974</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2022</v>
      </c>
      <c r="D9797" s="3">
        <v>44703</v>
      </c>
      <c r="E9797" s="3">
        <v>44710</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2021</v>
      </c>
      <c r="D9798" s="3">
        <v>44208</v>
      </c>
      <c r="E9798" s="3">
        <v>44213</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2021</v>
      </c>
      <c r="D9799" s="3">
        <v>44208</v>
      </c>
      <c r="E9799" s="3">
        <v>44213</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2021</v>
      </c>
      <c r="D9800" s="3">
        <v>44208</v>
      </c>
      <c r="E9800" s="3">
        <v>44213</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2021</v>
      </c>
      <c r="D9801" s="3">
        <v>44208</v>
      </c>
      <c r="E9801" s="3">
        <v>44213</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2021</v>
      </c>
      <c r="D9802" s="3">
        <v>44208</v>
      </c>
      <c r="E9802" s="3">
        <v>44213</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2023</v>
      </c>
      <c r="D9803" s="3">
        <v>45199</v>
      </c>
      <c r="E9803" s="3">
        <v>45206</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2021</v>
      </c>
      <c r="D9804" s="3">
        <v>44395</v>
      </c>
      <c r="E9804" s="3">
        <v>44397</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2021</v>
      </c>
      <c r="D9805" s="3">
        <v>44395</v>
      </c>
      <c r="E9805" s="3">
        <v>44397</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2021</v>
      </c>
      <c r="D9806" s="3">
        <v>44395</v>
      </c>
      <c r="E9806" s="3">
        <v>44397</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2022</v>
      </c>
      <c r="D9807" s="3">
        <v>44856</v>
      </c>
      <c r="E9807" s="3">
        <v>44861</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2022</v>
      </c>
      <c r="D9808" s="3">
        <v>44856</v>
      </c>
      <c r="E9808" s="3">
        <v>44861</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2023</v>
      </c>
      <c r="D9809" s="3">
        <v>45135</v>
      </c>
      <c r="E9809" s="3">
        <v>45140</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2023</v>
      </c>
      <c r="D9810" s="3">
        <v>45129</v>
      </c>
      <c r="E9810" s="3">
        <v>45134</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2020</v>
      </c>
      <c r="D9811" s="3">
        <v>44142</v>
      </c>
      <c r="E9811" s="3">
        <v>44146</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2020</v>
      </c>
      <c r="D9812" s="3">
        <v>44142</v>
      </c>
      <c r="E9812" s="3">
        <v>44146</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2022</v>
      </c>
      <c r="D9813" s="3">
        <v>44893</v>
      </c>
      <c r="E9813" s="3">
        <v>44896</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2022</v>
      </c>
      <c r="D9814" s="3">
        <v>44893</v>
      </c>
      <c r="E9814" s="3">
        <v>44896</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2022</v>
      </c>
      <c r="D9815" s="3">
        <v>44893</v>
      </c>
      <c r="E9815" s="3">
        <v>44896</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2022</v>
      </c>
      <c r="D9816" s="3">
        <v>44893</v>
      </c>
      <c r="E9816" s="3">
        <v>44896</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2021</v>
      </c>
      <c r="D9817" s="3">
        <v>44355</v>
      </c>
      <c r="E9817" s="3">
        <v>44359</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2021</v>
      </c>
      <c r="D9818" s="3">
        <v>44355</v>
      </c>
      <c r="E9818" s="3">
        <v>44359</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2021</v>
      </c>
      <c r="D9819" s="3">
        <v>44355</v>
      </c>
      <c r="E9819" s="3">
        <v>44359</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2021</v>
      </c>
      <c r="D9820" s="3">
        <v>44355</v>
      </c>
      <c r="E9820" s="3">
        <v>44359</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2021</v>
      </c>
      <c r="D9821" s="3">
        <v>44355</v>
      </c>
      <c r="E9821" s="3">
        <v>44359</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2021</v>
      </c>
      <c r="D9822" s="3">
        <v>44355</v>
      </c>
      <c r="E9822" s="3">
        <v>44359</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2021</v>
      </c>
      <c r="D9823" s="3">
        <v>44355</v>
      </c>
      <c r="E9823" s="3">
        <v>44359</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2020</v>
      </c>
      <c r="D9824" s="3">
        <v>44058</v>
      </c>
      <c r="E9824" s="3">
        <v>44062</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2020</v>
      </c>
      <c r="D9825" s="3">
        <v>44058</v>
      </c>
      <c r="E9825" s="3">
        <v>44062</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2020</v>
      </c>
      <c r="D9826" s="3">
        <v>44058</v>
      </c>
      <c r="E9826" s="3">
        <v>44062</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2020</v>
      </c>
      <c r="D9827" s="3">
        <v>44058</v>
      </c>
      <c r="E9827" s="3">
        <v>44062</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2020</v>
      </c>
      <c r="D9828" s="3">
        <v>44058</v>
      </c>
      <c r="E9828" s="3">
        <v>44062</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2023</v>
      </c>
      <c r="D9829" s="3">
        <v>45097</v>
      </c>
      <c r="E9829" s="3">
        <v>45104</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2023</v>
      </c>
      <c r="D9830" s="3">
        <v>45097</v>
      </c>
      <c r="E9830" s="3">
        <v>45104</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2023</v>
      </c>
      <c r="D9831" s="3">
        <v>45124</v>
      </c>
      <c r="E9831" s="3">
        <v>45131</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2020</v>
      </c>
      <c r="D9832" s="3">
        <v>44181</v>
      </c>
      <c r="E9832" s="3">
        <v>44183</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2020</v>
      </c>
      <c r="D9833" s="3">
        <v>44181</v>
      </c>
      <c r="E9833" s="3">
        <v>44183</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2020</v>
      </c>
      <c r="D9834" s="3">
        <v>43969</v>
      </c>
      <c r="E9834" s="3">
        <v>43973</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2023</v>
      </c>
      <c r="D9835" s="3">
        <v>45184</v>
      </c>
      <c r="E9835" s="3">
        <v>45189</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2022</v>
      </c>
      <c r="D9836" s="3">
        <v>44845</v>
      </c>
      <c r="E9836" s="3">
        <v>44847</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2022</v>
      </c>
      <c r="D9837" s="3">
        <v>44845</v>
      </c>
      <c r="E9837" s="3">
        <v>44847</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2022</v>
      </c>
      <c r="D9838" s="3">
        <v>44830</v>
      </c>
      <c r="E9838" s="3">
        <v>44836</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2022</v>
      </c>
      <c r="D9839" s="3">
        <v>44830</v>
      </c>
      <c r="E9839" s="3">
        <v>44836</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2022</v>
      </c>
      <c r="D9840" s="3">
        <v>44830</v>
      </c>
      <c r="E9840" s="3">
        <v>44836</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2022</v>
      </c>
      <c r="D9841" s="3">
        <v>44830</v>
      </c>
      <c r="E9841" s="3">
        <v>44836</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2022</v>
      </c>
      <c r="D9842" s="3">
        <v>44830</v>
      </c>
      <c r="E9842" s="3">
        <v>44836</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2022</v>
      </c>
      <c r="D9843" s="3">
        <v>44830</v>
      </c>
      <c r="E9843" s="3">
        <v>44836</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2022</v>
      </c>
      <c r="D9844" s="3">
        <v>44830</v>
      </c>
      <c r="E9844" s="3">
        <v>44836</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2020</v>
      </c>
      <c r="D9845" s="3">
        <v>43985</v>
      </c>
      <c r="E9845" s="3">
        <v>43988</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2020</v>
      </c>
      <c r="D9846" s="3">
        <v>43985</v>
      </c>
      <c r="E9846" s="3">
        <v>43988</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2020</v>
      </c>
      <c r="D9847" s="3">
        <v>43985</v>
      </c>
      <c r="E9847" s="3">
        <v>43988</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2023</v>
      </c>
      <c r="D9848" s="3">
        <v>45172</v>
      </c>
      <c r="E9848" s="3">
        <v>45174</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2023</v>
      </c>
      <c r="D9849" s="3">
        <v>45172</v>
      </c>
      <c r="E9849" s="3">
        <v>45174</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2023</v>
      </c>
      <c r="D9850" s="3">
        <v>45172</v>
      </c>
      <c r="E9850" s="3">
        <v>45174</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2020</v>
      </c>
      <c r="D9851" s="3">
        <v>43933</v>
      </c>
      <c r="E9851" s="3">
        <v>43939</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2022</v>
      </c>
      <c r="D9852" s="3">
        <v>44684</v>
      </c>
      <c r="E9852" s="3">
        <v>44688</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2022</v>
      </c>
      <c r="D9853" s="3">
        <v>44684</v>
      </c>
      <c r="E9853" s="3">
        <v>44688</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2022</v>
      </c>
      <c r="D9854" s="3">
        <v>44684</v>
      </c>
      <c r="E9854" s="3">
        <v>44688</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2022</v>
      </c>
      <c r="D9855" s="3">
        <v>44684</v>
      </c>
      <c r="E9855" s="3">
        <v>44688</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2023</v>
      </c>
      <c r="D9856" s="3">
        <v>45097</v>
      </c>
      <c r="E9856" s="3">
        <v>45101</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2023</v>
      </c>
      <c r="D9857" s="3">
        <v>45097</v>
      </c>
      <c r="E9857" s="3">
        <v>45101</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2020</v>
      </c>
      <c r="D9858" s="3">
        <v>44141</v>
      </c>
      <c r="E9858" s="3">
        <v>44146</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2021</v>
      </c>
      <c r="D9859" s="3">
        <v>44281</v>
      </c>
      <c r="E9859" s="3">
        <v>44285</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2023</v>
      </c>
      <c r="D9860" s="3">
        <v>44941</v>
      </c>
      <c r="E9860" s="3">
        <v>44947</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2023</v>
      </c>
      <c r="D9861" s="3">
        <v>44941</v>
      </c>
      <c r="E9861" s="3">
        <v>44947</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2023</v>
      </c>
      <c r="D9862" s="3">
        <v>44941</v>
      </c>
      <c r="E9862" s="3">
        <v>44947</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2023</v>
      </c>
      <c r="D9863" s="3">
        <v>44941</v>
      </c>
      <c r="E9863" s="3">
        <v>44947</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2023</v>
      </c>
      <c r="D9864" s="3">
        <v>44941</v>
      </c>
      <c r="E9864" s="3">
        <v>44947</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2023</v>
      </c>
      <c r="D9865" s="3">
        <v>44941</v>
      </c>
      <c r="E9865" s="3">
        <v>44947</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2023</v>
      </c>
      <c r="D9866" s="3">
        <v>44941</v>
      </c>
      <c r="E9866" s="3">
        <v>44947</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2023</v>
      </c>
      <c r="D9867" s="3">
        <v>44941</v>
      </c>
      <c r="E9867" s="3">
        <v>44947</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2021</v>
      </c>
      <c r="D9868" s="3">
        <v>44281</v>
      </c>
      <c r="E9868" s="3">
        <v>44283</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2021</v>
      </c>
      <c r="D9869" s="3">
        <v>44281</v>
      </c>
      <c r="E9869" s="3">
        <v>44283</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2020</v>
      </c>
      <c r="D9870" s="3">
        <v>44136</v>
      </c>
      <c r="E9870" s="3">
        <v>44138</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2020</v>
      </c>
      <c r="D9871" s="3">
        <v>44136</v>
      </c>
      <c r="E9871" s="3">
        <v>44138</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2020</v>
      </c>
      <c r="D9872" s="3">
        <v>44136</v>
      </c>
      <c r="E9872" s="3">
        <v>44138</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2023</v>
      </c>
      <c r="D9873" s="3">
        <v>45206</v>
      </c>
      <c r="E9873" s="3">
        <v>45206</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2023</v>
      </c>
      <c r="D9874" s="3">
        <v>45206</v>
      </c>
      <c r="E9874" s="3">
        <v>45206</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2022</v>
      </c>
      <c r="D9875" s="3">
        <v>44906</v>
      </c>
      <c r="E9875" s="3">
        <v>44910</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2022</v>
      </c>
      <c r="D9876" s="3">
        <v>44827</v>
      </c>
      <c r="E9876" s="3">
        <v>44829</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2021</v>
      </c>
      <c r="D9877" s="3">
        <v>44559</v>
      </c>
      <c r="E9877" s="3">
        <v>44566</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2023</v>
      </c>
      <c r="D9878" s="3">
        <v>45037</v>
      </c>
      <c r="E9878" s="3">
        <v>45038</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2023</v>
      </c>
      <c r="D9879" s="3">
        <v>45037</v>
      </c>
      <c r="E9879" s="3">
        <v>45038</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2023</v>
      </c>
      <c r="D9880" s="3">
        <v>45037</v>
      </c>
      <c r="E9880" s="3">
        <v>45038</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2022</v>
      </c>
      <c r="D9881" s="3">
        <v>44795</v>
      </c>
      <c r="E9881" s="3">
        <v>44799</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2021</v>
      </c>
      <c r="D9882" s="3">
        <v>44345</v>
      </c>
      <c r="E9882" s="3">
        <v>44347</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2020</v>
      </c>
      <c r="D9883" s="3">
        <v>44055</v>
      </c>
      <c r="E9883" s="3">
        <v>44056</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2020</v>
      </c>
      <c r="D9884" s="3">
        <v>44055</v>
      </c>
      <c r="E9884" s="3">
        <v>44056</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2020</v>
      </c>
      <c r="D9885" s="3">
        <v>43924</v>
      </c>
      <c r="E9885" s="3">
        <v>43929</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2020</v>
      </c>
      <c r="D9886" s="3">
        <v>43924</v>
      </c>
      <c r="E9886" s="3">
        <v>43929</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2020</v>
      </c>
      <c r="D9887" s="3">
        <v>43924</v>
      </c>
      <c r="E9887" s="3">
        <v>43929</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2020</v>
      </c>
      <c r="D9888" s="3">
        <v>43854</v>
      </c>
      <c r="E9888" s="3">
        <v>43858</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2023</v>
      </c>
      <c r="D9889" s="3">
        <v>45212</v>
      </c>
      <c r="E9889" s="3">
        <v>45215</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2021</v>
      </c>
      <c r="D9890" s="3">
        <v>44416</v>
      </c>
      <c r="E9890" s="3">
        <v>44420</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2023</v>
      </c>
      <c r="D9891" s="3">
        <v>45005</v>
      </c>
      <c r="E9891" s="3">
        <v>45006</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2022</v>
      </c>
      <c r="D9892" s="3">
        <v>44768</v>
      </c>
      <c r="E9892" s="3">
        <v>44771</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2022</v>
      </c>
      <c r="D9893" s="3">
        <v>44768</v>
      </c>
      <c r="E9893" s="3">
        <v>44771</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2022</v>
      </c>
      <c r="D9894" s="3">
        <v>44768</v>
      </c>
      <c r="E9894" s="3">
        <v>44771</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2022</v>
      </c>
      <c r="D9895" s="3">
        <v>44768</v>
      </c>
      <c r="E9895" s="3">
        <v>44771</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2022</v>
      </c>
      <c r="D9896" s="3">
        <v>44768</v>
      </c>
      <c r="E9896" s="3">
        <v>44771</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2020</v>
      </c>
      <c r="D9897" s="3">
        <v>44100</v>
      </c>
      <c r="E9897" s="3">
        <v>44105</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2020</v>
      </c>
      <c r="D9898" s="3">
        <v>43999</v>
      </c>
      <c r="E9898" s="3">
        <v>44002</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2022</v>
      </c>
      <c r="D9899" s="3">
        <v>44719</v>
      </c>
      <c r="E9899" s="3">
        <v>44723</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2022</v>
      </c>
      <c r="D9900" s="3">
        <v>44719</v>
      </c>
      <c r="E9900" s="3">
        <v>44723</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2020</v>
      </c>
      <c r="D9901" s="3">
        <v>43918</v>
      </c>
      <c r="E9901" s="3">
        <v>43924</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2023</v>
      </c>
      <c r="D9902" s="3">
        <v>45160</v>
      </c>
      <c r="E9902" s="3">
        <v>45164</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2023</v>
      </c>
      <c r="D9903" s="3">
        <v>45160</v>
      </c>
      <c r="E9903" s="3">
        <v>45164</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2023</v>
      </c>
      <c r="D9904" s="3">
        <v>45160</v>
      </c>
      <c r="E9904" s="3">
        <v>45164</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2020</v>
      </c>
      <c r="D9905" s="3">
        <v>44147</v>
      </c>
      <c r="E9905" s="3">
        <v>44153</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2020</v>
      </c>
      <c r="D9906" s="3">
        <v>44147</v>
      </c>
      <c r="E9906" s="3">
        <v>44153</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2021</v>
      </c>
      <c r="D9907" s="3">
        <v>44452</v>
      </c>
      <c r="E9907" s="3">
        <v>44454</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2021</v>
      </c>
      <c r="D9908" s="3">
        <v>44452</v>
      </c>
      <c r="E9908" s="3">
        <v>44454</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2021</v>
      </c>
      <c r="D9909" s="3">
        <v>44452</v>
      </c>
      <c r="E9909" s="3">
        <v>44454</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2021</v>
      </c>
      <c r="D9910" s="3">
        <v>44452</v>
      </c>
      <c r="E9910" s="3">
        <v>44454</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2021</v>
      </c>
      <c r="D9911" s="3">
        <v>44452</v>
      </c>
      <c r="E9911" s="3">
        <v>44454</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2021</v>
      </c>
      <c r="D9912" s="3">
        <v>44452</v>
      </c>
      <c r="E9912" s="3">
        <v>44454</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2020</v>
      </c>
      <c r="D9913" s="3">
        <v>43926</v>
      </c>
      <c r="E9913" s="3">
        <v>43930</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2021</v>
      </c>
      <c r="D9914" s="3">
        <v>44479</v>
      </c>
      <c r="E9914" s="3">
        <v>44481</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2021</v>
      </c>
      <c r="D9915" s="3">
        <v>44479</v>
      </c>
      <c r="E9915" s="3">
        <v>44481</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2023</v>
      </c>
      <c r="D9916" s="3">
        <v>44956</v>
      </c>
      <c r="E9916" s="3">
        <v>44958</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2023</v>
      </c>
      <c r="D9917" s="3">
        <v>44956</v>
      </c>
      <c r="E9917" s="3">
        <v>44958</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2023</v>
      </c>
      <c r="D9918" s="3">
        <v>44956</v>
      </c>
      <c r="E9918" s="3">
        <v>44958</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2023</v>
      </c>
      <c r="D9919" s="3">
        <v>44956</v>
      </c>
      <c r="E9919" s="3">
        <v>44958</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2021</v>
      </c>
      <c r="D9920" s="3">
        <v>44463</v>
      </c>
      <c r="E9920" s="3">
        <v>44468</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2022</v>
      </c>
      <c r="D9921" s="3">
        <v>44636</v>
      </c>
      <c r="E9921" s="3">
        <v>44640</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2022</v>
      </c>
      <c r="D9922" s="3">
        <v>44636</v>
      </c>
      <c r="E9922" s="3">
        <v>44640</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2020</v>
      </c>
      <c r="D9923" s="3">
        <v>44159</v>
      </c>
      <c r="E9923" s="3">
        <v>44165</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2023</v>
      </c>
      <c r="D9924" s="3">
        <v>45053</v>
      </c>
      <c r="E9924" s="3">
        <v>45057</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2021</v>
      </c>
      <c r="D9925" s="3">
        <v>44275</v>
      </c>
      <c r="E9925" s="3">
        <v>44278</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2021</v>
      </c>
      <c r="D9926" s="3">
        <v>44275</v>
      </c>
      <c r="E9926" s="3">
        <v>44278</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2021</v>
      </c>
      <c r="D9927" s="3">
        <v>44275</v>
      </c>
      <c r="E9927" s="3">
        <v>44278</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2021</v>
      </c>
      <c r="D9928" s="3">
        <v>44275</v>
      </c>
      <c r="E9928" s="3">
        <v>44278</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2021</v>
      </c>
      <c r="D9929" s="3">
        <v>44275</v>
      </c>
      <c r="E9929" s="3">
        <v>44278</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2022</v>
      </c>
      <c r="D9930" s="3">
        <v>44809</v>
      </c>
      <c r="E9930" s="3">
        <v>44809</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2022</v>
      </c>
      <c r="D9931" s="3">
        <v>44809</v>
      </c>
      <c r="E9931" s="3">
        <v>44809</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2021</v>
      </c>
      <c r="D9932" s="3">
        <v>44513</v>
      </c>
      <c r="E9932" s="3">
        <v>44517</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2021</v>
      </c>
      <c r="D9933" s="3">
        <v>44513</v>
      </c>
      <c r="E9933" s="3">
        <v>44517</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2021</v>
      </c>
      <c r="D9934" s="3">
        <v>44513</v>
      </c>
      <c r="E9934" s="3">
        <v>44517</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2020</v>
      </c>
      <c r="D9935" s="3">
        <v>44023</v>
      </c>
      <c r="E9935" s="3">
        <v>44026</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2022</v>
      </c>
      <c r="D9936" s="3">
        <v>44659</v>
      </c>
      <c r="E9936" s="3">
        <v>44664</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2022</v>
      </c>
      <c r="D9937" s="3">
        <v>44659</v>
      </c>
      <c r="E9937" s="3">
        <v>44664</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2023</v>
      </c>
      <c r="D9938" s="3">
        <v>45102</v>
      </c>
      <c r="E9938" s="3">
        <v>45106</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2022</v>
      </c>
      <c r="D9939" s="3">
        <v>44716</v>
      </c>
      <c r="E9939" s="3">
        <v>44719</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2022</v>
      </c>
      <c r="D9940" s="3">
        <v>44908</v>
      </c>
      <c r="E9940" s="3">
        <v>44913</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2022</v>
      </c>
      <c r="D9941" s="3">
        <v>44908</v>
      </c>
      <c r="E9941" s="3">
        <v>44913</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2022</v>
      </c>
      <c r="D9942" s="3">
        <v>44908</v>
      </c>
      <c r="E9942" s="3">
        <v>44913</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2023</v>
      </c>
      <c r="D9943" s="3">
        <v>45255</v>
      </c>
      <c r="E9943" s="3">
        <v>45261</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2020</v>
      </c>
      <c r="D9944" s="3">
        <v>44193</v>
      </c>
      <c r="E9944" s="3">
        <v>44199</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2020</v>
      </c>
      <c r="D9945" s="3">
        <v>44193</v>
      </c>
      <c r="E9945" s="3">
        <v>44199</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2021</v>
      </c>
      <c r="D9946" s="3">
        <v>44298</v>
      </c>
      <c r="E9946" s="3">
        <v>44303</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2020</v>
      </c>
      <c r="D9947" s="3">
        <v>43892</v>
      </c>
      <c r="E9947" s="3">
        <v>43896</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2020</v>
      </c>
      <c r="D9948" s="3">
        <v>43892</v>
      </c>
      <c r="E9948" s="3">
        <v>43896</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2023</v>
      </c>
      <c r="D9949" s="3">
        <v>45079</v>
      </c>
      <c r="E9949" s="3">
        <v>45081</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2023</v>
      </c>
      <c r="D9950" s="3">
        <v>45079</v>
      </c>
      <c r="E9950" s="3">
        <v>45081</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2023</v>
      </c>
      <c r="D9951" s="3">
        <v>45079</v>
      </c>
      <c r="E9951" s="3">
        <v>45081</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2023</v>
      </c>
      <c r="D9952" s="3">
        <v>45079</v>
      </c>
      <c r="E9952" s="3">
        <v>45081</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2023</v>
      </c>
      <c r="D9953" s="3">
        <v>45079</v>
      </c>
      <c r="E9953" s="3">
        <v>45081</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2021</v>
      </c>
      <c r="D9954" s="3">
        <v>44544</v>
      </c>
      <c r="E9954" s="3">
        <v>44546</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2021</v>
      </c>
      <c r="D9955" s="3">
        <v>44544</v>
      </c>
      <c r="E9955" s="3">
        <v>44546</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2021</v>
      </c>
      <c r="D9956" s="3">
        <v>44544</v>
      </c>
      <c r="E9956" s="3">
        <v>44546</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2021</v>
      </c>
      <c r="D9957" s="3">
        <v>44544</v>
      </c>
      <c r="E9957" s="3">
        <v>44546</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2020</v>
      </c>
      <c r="D9958" s="3">
        <v>44146</v>
      </c>
      <c r="E9958" s="3">
        <v>44152</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2020</v>
      </c>
      <c r="D9959" s="3">
        <v>44146</v>
      </c>
      <c r="E9959" s="3">
        <v>44152</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2020</v>
      </c>
      <c r="D9960" s="3">
        <v>44146</v>
      </c>
      <c r="E9960" s="3">
        <v>44152</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2023</v>
      </c>
      <c r="D9961" s="3">
        <v>45206</v>
      </c>
      <c r="E9961" s="3">
        <v>45211</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2023</v>
      </c>
      <c r="D9962" s="3">
        <v>45186</v>
      </c>
      <c r="E9962" s="3">
        <v>45188</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2021</v>
      </c>
      <c r="D9963" s="3">
        <v>44274</v>
      </c>
      <c r="E9963" s="3">
        <v>44277</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2021</v>
      </c>
      <c r="D9964" s="3">
        <v>44274</v>
      </c>
      <c r="E9964" s="3">
        <v>44277</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2021</v>
      </c>
      <c r="D9965" s="3">
        <v>44403</v>
      </c>
      <c r="E9965" s="3">
        <v>44403</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2022</v>
      </c>
      <c r="D9966" s="3">
        <v>44901</v>
      </c>
      <c r="E9966" s="3">
        <v>44906</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2022</v>
      </c>
      <c r="D9967" s="3">
        <v>44901</v>
      </c>
      <c r="E9967" s="3">
        <v>44906</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2022</v>
      </c>
      <c r="D9968" s="3">
        <v>44901</v>
      </c>
      <c r="E9968" s="3">
        <v>44906</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2023</v>
      </c>
      <c r="D9969" s="3">
        <v>45272</v>
      </c>
      <c r="E9969" s="3">
        <v>45278</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2023</v>
      </c>
      <c r="D9970" s="3">
        <v>45272</v>
      </c>
      <c r="E9970" s="3">
        <v>45278</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2023</v>
      </c>
      <c r="D9971" s="3">
        <v>45272</v>
      </c>
      <c r="E9971" s="3">
        <v>45278</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2021</v>
      </c>
      <c r="D9972" s="3">
        <v>44375</v>
      </c>
      <c r="E9972" s="3">
        <v>44379</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2021</v>
      </c>
      <c r="D9973" s="3">
        <v>44375</v>
      </c>
      <c r="E9973" s="3">
        <v>44379</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2022</v>
      </c>
      <c r="D9974" s="3">
        <v>44816</v>
      </c>
      <c r="E9974" s="3">
        <v>44822</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2022</v>
      </c>
      <c r="D9975" s="3">
        <v>44902</v>
      </c>
      <c r="E9975" s="3">
        <v>44906</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2022</v>
      </c>
      <c r="D9976" s="3">
        <v>44902</v>
      </c>
      <c r="E9976" s="3">
        <v>44906</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2022</v>
      </c>
      <c r="D9977" s="3">
        <v>44902</v>
      </c>
      <c r="E9977" s="3">
        <v>44906</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2022</v>
      </c>
      <c r="D9978" s="3">
        <v>44902</v>
      </c>
      <c r="E9978" s="3">
        <v>44906</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2022</v>
      </c>
      <c r="D9979" s="3">
        <v>44902</v>
      </c>
      <c r="E9979" s="3">
        <v>44906</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2022</v>
      </c>
      <c r="D9980" s="3">
        <v>44902</v>
      </c>
      <c r="E9980" s="3">
        <v>44906</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2022</v>
      </c>
      <c r="D9981" s="3">
        <v>44902</v>
      </c>
      <c r="E9981" s="3">
        <v>44906</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2021</v>
      </c>
      <c r="D9982" s="3">
        <v>44445</v>
      </c>
      <c r="E9982" s="3">
        <v>44448</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2023</v>
      </c>
      <c r="D9983" s="3">
        <v>45142</v>
      </c>
      <c r="E9983" s="3">
        <v>45145</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2022</v>
      </c>
      <c r="D9984" s="3">
        <v>44827</v>
      </c>
      <c r="E9984" s="3">
        <v>44833</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2022</v>
      </c>
      <c r="D9985" s="3">
        <v>44827</v>
      </c>
      <c r="E9985" s="3">
        <v>44833</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2021</v>
      </c>
      <c r="D9986" s="3">
        <v>44333</v>
      </c>
      <c r="E9986" s="3">
        <v>44339</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2021</v>
      </c>
      <c r="D9987" s="3">
        <v>44333</v>
      </c>
      <c r="E9987" s="3">
        <v>44339</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2022</v>
      </c>
      <c r="D9988" s="3">
        <v>44834</v>
      </c>
      <c r="E9988" s="3">
        <v>44838</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2023</v>
      </c>
      <c r="D9989" s="3">
        <v>45248</v>
      </c>
      <c r="E9989" s="3">
        <v>45252</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2023</v>
      </c>
      <c r="D9990" s="3">
        <v>45248</v>
      </c>
      <c r="E9990" s="3">
        <v>45252</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2020</v>
      </c>
      <c r="D9991" s="3">
        <v>43852</v>
      </c>
      <c r="E9991" s="3">
        <v>43854</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2023</v>
      </c>
      <c r="D9992" s="3">
        <v>44984</v>
      </c>
      <c r="E9992" s="3">
        <v>44989</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2023</v>
      </c>
      <c r="D9993" s="3">
        <v>44984</v>
      </c>
      <c r="E9993" s="3">
        <v>44989</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2023</v>
      </c>
      <c r="D9994" s="3">
        <v>44984</v>
      </c>
      <c r="E9994" s="3">
        <v>44989</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2023</v>
      </c>
      <c r="D9995" s="3">
        <v>45051</v>
      </c>
      <c r="E9995" s="3">
        <v>45056</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Varsha raj</cp:lastModifiedBy>
  <dcterms:created xsi:type="dcterms:W3CDTF">2015-06-05T18:17:20Z</dcterms:created>
  <dcterms:modified xsi:type="dcterms:W3CDTF">2024-08-31T06:20:05Z</dcterms:modified>
</cp:coreProperties>
</file>